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icho\Projects\sentiment_analysis\"/>
    </mc:Choice>
  </mc:AlternateContent>
  <xr:revisionPtr revIDLastSave="0" documentId="13_ncr:1_{D4F04FC9-3055-4568-9316-C11815D372FF}" xr6:coauthVersionLast="47" xr6:coauthVersionMax="47" xr10:uidLastSave="{00000000-0000-0000-0000-000000000000}"/>
  <bookViews>
    <workbookView xWindow="-93" yWindow="-93" windowWidth="25786" windowHeight="13986" xr2:uid="{00000000-000D-0000-FFFF-FFFF00000000}"/>
  </bookViews>
  <sheets>
    <sheet name="ucf-game-thread-data" sheetId="4" r:id="rId1"/>
    <sheet name="ut-game-thread-data" sheetId="1" r:id="rId2"/>
    <sheet name="ucf-game-thread-data_old" sheetId="3" r:id="rId3"/>
  </sheets>
  <definedNames>
    <definedName name="_xlnm._FilterDatabase" localSheetId="0" hidden="1">'ucf-game-thread-data'!$M$1690:$T$1899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19" i="4" l="1"/>
  <c r="E1692" i="4"/>
  <c r="F1692" i="4"/>
  <c r="G1692" i="4"/>
  <c r="H1692" i="4"/>
  <c r="E1693" i="4"/>
  <c r="F1693" i="4"/>
  <c r="G1693" i="4"/>
  <c r="I1693" i="4" s="1"/>
  <c r="H1693" i="4"/>
  <c r="E1694" i="4"/>
  <c r="F1694" i="4"/>
  <c r="G1694" i="4"/>
  <c r="H1694" i="4"/>
  <c r="E1695" i="4"/>
  <c r="F1695" i="4"/>
  <c r="G1695" i="4"/>
  <c r="H1695" i="4"/>
  <c r="E1696" i="4"/>
  <c r="F1696" i="4"/>
  <c r="G1696" i="4"/>
  <c r="H1696" i="4"/>
  <c r="E1697" i="4"/>
  <c r="F1697" i="4"/>
  <c r="G1697" i="4"/>
  <c r="H1697" i="4"/>
  <c r="E1698" i="4"/>
  <c r="F1698" i="4"/>
  <c r="G1698" i="4"/>
  <c r="H1698" i="4"/>
  <c r="E1699" i="4"/>
  <c r="F1699" i="4"/>
  <c r="G1699" i="4"/>
  <c r="H1699" i="4"/>
  <c r="E1700" i="4"/>
  <c r="F1700" i="4"/>
  <c r="G1700" i="4"/>
  <c r="H1700" i="4"/>
  <c r="E1701" i="4"/>
  <c r="F1701" i="4"/>
  <c r="G1701" i="4"/>
  <c r="H1701" i="4"/>
  <c r="E1702" i="4"/>
  <c r="F1702" i="4"/>
  <c r="G1702" i="4"/>
  <c r="H1702" i="4"/>
  <c r="E1703" i="4"/>
  <c r="F1703" i="4"/>
  <c r="G1703" i="4"/>
  <c r="H1703" i="4"/>
  <c r="E1704" i="4"/>
  <c r="F1704" i="4"/>
  <c r="G1704" i="4"/>
  <c r="H1704" i="4"/>
  <c r="E1705" i="4"/>
  <c r="F1705" i="4"/>
  <c r="G1705" i="4"/>
  <c r="H1705" i="4"/>
  <c r="E1706" i="4"/>
  <c r="F1706" i="4"/>
  <c r="G1706" i="4"/>
  <c r="H1706" i="4"/>
  <c r="E1707" i="4"/>
  <c r="F1707" i="4"/>
  <c r="G1707" i="4"/>
  <c r="H1707" i="4"/>
  <c r="E1708" i="4"/>
  <c r="F1708" i="4"/>
  <c r="G1708" i="4"/>
  <c r="H1708" i="4"/>
  <c r="E1709" i="4"/>
  <c r="F1709" i="4"/>
  <c r="G1709" i="4"/>
  <c r="H1709" i="4"/>
  <c r="E1710" i="4"/>
  <c r="F1710" i="4"/>
  <c r="G1710" i="4"/>
  <c r="H1710" i="4"/>
  <c r="E1711" i="4"/>
  <c r="F1711" i="4"/>
  <c r="G1711" i="4"/>
  <c r="H1711" i="4"/>
  <c r="E1712" i="4"/>
  <c r="F1712" i="4"/>
  <c r="G1712" i="4"/>
  <c r="H1712" i="4"/>
  <c r="E1713" i="4"/>
  <c r="F1713" i="4"/>
  <c r="G1713" i="4"/>
  <c r="H1713" i="4"/>
  <c r="E1714" i="4"/>
  <c r="F1714" i="4"/>
  <c r="G1714" i="4"/>
  <c r="H1714" i="4"/>
  <c r="E1715" i="4"/>
  <c r="F1715" i="4"/>
  <c r="G1715" i="4"/>
  <c r="H1715" i="4"/>
  <c r="E1716" i="4"/>
  <c r="F1716" i="4"/>
  <c r="G1716" i="4"/>
  <c r="H1716" i="4"/>
  <c r="E1717" i="4"/>
  <c r="F1717" i="4"/>
  <c r="G1717" i="4"/>
  <c r="H1717" i="4"/>
  <c r="E1718" i="4"/>
  <c r="F1718" i="4"/>
  <c r="G1718" i="4"/>
  <c r="H1718" i="4"/>
  <c r="E1719" i="4"/>
  <c r="F1719" i="4"/>
  <c r="G1719" i="4"/>
  <c r="H1719" i="4"/>
  <c r="E1720" i="4"/>
  <c r="F1720" i="4"/>
  <c r="G1720" i="4"/>
  <c r="H1720" i="4"/>
  <c r="E1721" i="4"/>
  <c r="F1721" i="4"/>
  <c r="G1721" i="4"/>
  <c r="H1721" i="4"/>
  <c r="E1722" i="4"/>
  <c r="F1722" i="4"/>
  <c r="G1722" i="4"/>
  <c r="H1722" i="4"/>
  <c r="E1723" i="4"/>
  <c r="F1723" i="4"/>
  <c r="G1723" i="4"/>
  <c r="H1723" i="4"/>
  <c r="E1724" i="4"/>
  <c r="F1724" i="4"/>
  <c r="G1724" i="4"/>
  <c r="H1724" i="4"/>
  <c r="E1725" i="4"/>
  <c r="F1725" i="4"/>
  <c r="G1725" i="4"/>
  <c r="H1725" i="4"/>
  <c r="E1726" i="4"/>
  <c r="F1726" i="4"/>
  <c r="G1726" i="4"/>
  <c r="H1726" i="4"/>
  <c r="E1727" i="4"/>
  <c r="F1727" i="4"/>
  <c r="G1727" i="4"/>
  <c r="H1727" i="4"/>
  <c r="E1728" i="4"/>
  <c r="F1728" i="4"/>
  <c r="G1728" i="4"/>
  <c r="H1728" i="4"/>
  <c r="E1729" i="4"/>
  <c r="F1729" i="4"/>
  <c r="G1729" i="4"/>
  <c r="H1729" i="4"/>
  <c r="E1730" i="4"/>
  <c r="F1730" i="4"/>
  <c r="G1730" i="4"/>
  <c r="H1730" i="4"/>
  <c r="E1731" i="4"/>
  <c r="F1731" i="4"/>
  <c r="G1731" i="4"/>
  <c r="H1731" i="4"/>
  <c r="E1732" i="4"/>
  <c r="F1732" i="4"/>
  <c r="G1732" i="4"/>
  <c r="H1732" i="4"/>
  <c r="E1733" i="4"/>
  <c r="F1733" i="4"/>
  <c r="G1733" i="4"/>
  <c r="H1733" i="4"/>
  <c r="E1734" i="4"/>
  <c r="F1734" i="4"/>
  <c r="G1734" i="4"/>
  <c r="H1734" i="4"/>
  <c r="E1735" i="4"/>
  <c r="F1735" i="4"/>
  <c r="G1735" i="4"/>
  <c r="H1735" i="4"/>
  <c r="E1736" i="4"/>
  <c r="F1736" i="4"/>
  <c r="G1736" i="4"/>
  <c r="H1736" i="4"/>
  <c r="E1737" i="4"/>
  <c r="F1737" i="4"/>
  <c r="G1737" i="4"/>
  <c r="H1737" i="4"/>
  <c r="E1738" i="4"/>
  <c r="F1738" i="4"/>
  <c r="G1738" i="4"/>
  <c r="H1738" i="4"/>
  <c r="E1739" i="4"/>
  <c r="F1739" i="4"/>
  <c r="G1739" i="4"/>
  <c r="H1739" i="4"/>
  <c r="E1740" i="4"/>
  <c r="F1740" i="4"/>
  <c r="G1740" i="4"/>
  <c r="H1740" i="4"/>
  <c r="E1741" i="4"/>
  <c r="F1741" i="4"/>
  <c r="G1741" i="4"/>
  <c r="H1741" i="4"/>
  <c r="E1742" i="4"/>
  <c r="F1742" i="4"/>
  <c r="G1742" i="4"/>
  <c r="H1742" i="4"/>
  <c r="E1743" i="4"/>
  <c r="F1743" i="4"/>
  <c r="G1743" i="4"/>
  <c r="H1743" i="4"/>
  <c r="E1744" i="4"/>
  <c r="F1744" i="4"/>
  <c r="G1744" i="4"/>
  <c r="H1744" i="4"/>
  <c r="E1745" i="4"/>
  <c r="F1745" i="4"/>
  <c r="G1745" i="4"/>
  <c r="H1745" i="4"/>
  <c r="E1746" i="4"/>
  <c r="F1746" i="4"/>
  <c r="G1746" i="4"/>
  <c r="H1746" i="4"/>
  <c r="E1747" i="4"/>
  <c r="F1747" i="4"/>
  <c r="G1747" i="4"/>
  <c r="H1747" i="4"/>
  <c r="E1748" i="4"/>
  <c r="F1748" i="4"/>
  <c r="G1748" i="4"/>
  <c r="H1748" i="4"/>
  <c r="E1749" i="4"/>
  <c r="F1749" i="4"/>
  <c r="G1749" i="4"/>
  <c r="H1749" i="4"/>
  <c r="E1750" i="4"/>
  <c r="F1750" i="4"/>
  <c r="G1750" i="4"/>
  <c r="H1750" i="4"/>
  <c r="E1751" i="4"/>
  <c r="F1751" i="4"/>
  <c r="G1751" i="4"/>
  <c r="H1751" i="4"/>
  <c r="E1752" i="4"/>
  <c r="F1752" i="4"/>
  <c r="G1752" i="4"/>
  <c r="H1752" i="4"/>
  <c r="E1753" i="4"/>
  <c r="F1753" i="4"/>
  <c r="G1753" i="4"/>
  <c r="H1753" i="4"/>
  <c r="E1754" i="4"/>
  <c r="F1754" i="4"/>
  <c r="G1754" i="4"/>
  <c r="H1754" i="4"/>
  <c r="E1755" i="4"/>
  <c r="F1755" i="4"/>
  <c r="G1755" i="4"/>
  <c r="H1755" i="4"/>
  <c r="E1756" i="4"/>
  <c r="F1756" i="4"/>
  <c r="G1756" i="4"/>
  <c r="H1756" i="4"/>
  <c r="E1757" i="4"/>
  <c r="F1757" i="4"/>
  <c r="G1757" i="4"/>
  <c r="H1757" i="4"/>
  <c r="E1758" i="4"/>
  <c r="F1758" i="4"/>
  <c r="G1758" i="4"/>
  <c r="H1758" i="4"/>
  <c r="E1759" i="4"/>
  <c r="F1759" i="4"/>
  <c r="G1759" i="4"/>
  <c r="H1759" i="4"/>
  <c r="E1760" i="4"/>
  <c r="F1760" i="4"/>
  <c r="G1760" i="4"/>
  <c r="H1760" i="4"/>
  <c r="E1761" i="4"/>
  <c r="F1761" i="4"/>
  <c r="G1761" i="4"/>
  <c r="H1761" i="4"/>
  <c r="E1762" i="4"/>
  <c r="F1762" i="4"/>
  <c r="G1762" i="4"/>
  <c r="H1762" i="4"/>
  <c r="E1763" i="4"/>
  <c r="F1763" i="4"/>
  <c r="G1763" i="4"/>
  <c r="H1763" i="4"/>
  <c r="E1764" i="4"/>
  <c r="F1764" i="4"/>
  <c r="G1764" i="4"/>
  <c r="H1764" i="4"/>
  <c r="E1765" i="4"/>
  <c r="F1765" i="4"/>
  <c r="G1765" i="4"/>
  <c r="H1765" i="4"/>
  <c r="E1766" i="4"/>
  <c r="F1766" i="4"/>
  <c r="G1766" i="4"/>
  <c r="H1766" i="4"/>
  <c r="E1767" i="4"/>
  <c r="F1767" i="4"/>
  <c r="G1767" i="4"/>
  <c r="H1767" i="4"/>
  <c r="E1768" i="4"/>
  <c r="F1768" i="4"/>
  <c r="G1768" i="4"/>
  <c r="H1768" i="4"/>
  <c r="E1769" i="4"/>
  <c r="F1769" i="4"/>
  <c r="G1769" i="4"/>
  <c r="H1769" i="4"/>
  <c r="E1770" i="4"/>
  <c r="F1770" i="4"/>
  <c r="G1770" i="4"/>
  <c r="H1770" i="4"/>
  <c r="E1771" i="4"/>
  <c r="F1771" i="4"/>
  <c r="G1771" i="4"/>
  <c r="H1771" i="4"/>
  <c r="E1772" i="4"/>
  <c r="F1772" i="4"/>
  <c r="G1772" i="4"/>
  <c r="H1772" i="4"/>
  <c r="E1773" i="4"/>
  <c r="F1773" i="4"/>
  <c r="G1773" i="4"/>
  <c r="H1773" i="4"/>
  <c r="E1774" i="4"/>
  <c r="F1774" i="4"/>
  <c r="G1774" i="4"/>
  <c r="H1774" i="4"/>
  <c r="E1775" i="4"/>
  <c r="F1775" i="4"/>
  <c r="G1775" i="4"/>
  <c r="H1775" i="4"/>
  <c r="E1776" i="4"/>
  <c r="F1776" i="4"/>
  <c r="G1776" i="4"/>
  <c r="H1776" i="4"/>
  <c r="E1777" i="4"/>
  <c r="F1777" i="4"/>
  <c r="G1777" i="4"/>
  <c r="H1777" i="4"/>
  <c r="E1778" i="4"/>
  <c r="F1778" i="4"/>
  <c r="G1778" i="4"/>
  <c r="H1778" i="4"/>
  <c r="E1779" i="4"/>
  <c r="F1779" i="4"/>
  <c r="G1779" i="4"/>
  <c r="H1779" i="4"/>
  <c r="E1780" i="4"/>
  <c r="F1780" i="4"/>
  <c r="G1780" i="4"/>
  <c r="H1780" i="4"/>
  <c r="E1781" i="4"/>
  <c r="F1781" i="4"/>
  <c r="G1781" i="4"/>
  <c r="H1781" i="4"/>
  <c r="E1782" i="4"/>
  <c r="F1782" i="4"/>
  <c r="G1782" i="4"/>
  <c r="H1782" i="4"/>
  <c r="E1783" i="4"/>
  <c r="F1783" i="4"/>
  <c r="G1783" i="4"/>
  <c r="H1783" i="4"/>
  <c r="E1784" i="4"/>
  <c r="F1784" i="4"/>
  <c r="G1784" i="4"/>
  <c r="H1784" i="4"/>
  <c r="E1785" i="4"/>
  <c r="F1785" i="4"/>
  <c r="G1785" i="4"/>
  <c r="H1785" i="4"/>
  <c r="E1786" i="4"/>
  <c r="F1786" i="4"/>
  <c r="G1786" i="4"/>
  <c r="H1786" i="4"/>
  <c r="E1787" i="4"/>
  <c r="F1787" i="4"/>
  <c r="G1787" i="4"/>
  <c r="H1787" i="4"/>
  <c r="E1788" i="4"/>
  <c r="F1788" i="4"/>
  <c r="G1788" i="4"/>
  <c r="H1788" i="4"/>
  <c r="E1789" i="4"/>
  <c r="F1789" i="4"/>
  <c r="G1789" i="4"/>
  <c r="H1789" i="4"/>
  <c r="E1790" i="4"/>
  <c r="F1790" i="4"/>
  <c r="G1790" i="4"/>
  <c r="H1790" i="4"/>
  <c r="E1791" i="4"/>
  <c r="F1791" i="4"/>
  <c r="G1791" i="4"/>
  <c r="H1791" i="4"/>
  <c r="E1792" i="4"/>
  <c r="F1792" i="4"/>
  <c r="G1792" i="4"/>
  <c r="H1792" i="4"/>
  <c r="E1793" i="4"/>
  <c r="F1793" i="4"/>
  <c r="G1793" i="4"/>
  <c r="H1793" i="4"/>
  <c r="E1794" i="4"/>
  <c r="F1794" i="4"/>
  <c r="G1794" i="4"/>
  <c r="H1794" i="4"/>
  <c r="E1795" i="4"/>
  <c r="F1795" i="4"/>
  <c r="G1795" i="4"/>
  <c r="H1795" i="4"/>
  <c r="E1796" i="4"/>
  <c r="F1796" i="4"/>
  <c r="G1796" i="4"/>
  <c r="H1796" i="4"/>
  <c r="E1797" i="4"/>
  <c r="F1797" i="4"/>
  <c r="G1797" i="4"/>
  <c r="H1797" i="4"/>
  <c r="E1798" i="4"/>
  <c r="F1798" i="4"/>
  <c r="G1798" i="4"/>
  <c r="H1798" i="4"/>
  <c r="E1799" i="4"/>
  <c r="F1799" i="4"/>
  <c r="G1799" i="4"/>
  <c r="H1799" i="4"/>
  <c r="E1800" i="4"/>
  <c r="F1800" i="4"/>
  <c r="G1800" i="4"/>
  <c r="H1800" i="4"/>
  <c r="E1801" i="4"/>
  <c r="F1801" i="4"/>
  <c r="G1801" i="4"/>
  <c r="H1801" i="4"/>
  <c r="E1802" i="4"/>
  <c r="F1802" i="4"/>
  <c r="G1802" i="4"/>
  <c r="H1802" i="4"/>
  <c r="E1803" i="4"/>
  <c r="F1803" i="4"/>
  <c r="G1803" i="4"/>
  <c r="H1803" i="4"/>
  <c r="E1804" i="4"/>
  <c r="F1804" i="4"/>
  <c r="G1804" i="4"/>
  <c r="H1804" i="4"/>
  <c r="E1805" i="4"/>
  <c r="F1805" i="4"/>
  <c r="G1805" i="4"/>
  <c r="H1805" i="4"/>
  <c r="E1806" i="4"/>
  <c r="F1806" i="4"/>
  <c r="G1806" i="4"/>
  <c r="H1806" i="4"/>
  <c r="E1807" i="4"/>
  <c r="F1807" i="4"/>
  <c r="G1807" i="4"/>
  <c r="H1807" i="4"/>
  <c r="E1808" i="4"/>
  <c r="F1808" i="4"/>
  <c r="G1808" i="4"/>
  <c r="H1808" i="4"/>
  <c r="E1809" i="4"/>
  <c r="F1809" i="4"/>
  <c r="G1809" i="4"/>
  <c r="H1809" i="4"/>
  <c r="E1810" i="4"/>
  <c r="F1810" i="4"/>
  <c r="G1810" i="4"/>
  <c r="H1810" i="4"/>
  <c r="E1811" i="4"/>
  <c r="F1811" i="4"/>
  <c r="G1811" i="4"/>
  <c r="H1811" i="4"/>
  <c r="E1812" i="4"/>
  <c r="F1812" i="4"/>
  <c r="G1812" i="4"/>
  <c r="H1812" i="4"/>
  <c r="E1813" i="4"/>
  <c r="F1813" i="4"/>
  <c r="G1813" i="4"/>
  <c r="H1813" i="4"/>
  <c r="E1814" i="4"/>
  <c r="F1814" i="4"/>
  <c r="G1814" i="4"/>
  <c r="H1814" i="4"/>
  <c r="E1815" i="4"/>
  <c r="F1815" i="4"/>
  <c r="G1815" i="4"/>
  <c r="H1815" i="4"/>
  <c r="E1816" i="4"/>
  <c r="F1816" i="4"/>
  <c r="G1816" i="4"/>
  <c r="H1816" i="4"/>
  <c r="E1817" i="4"/>
  <c r="F1817" i="4"/>
  <c r="G1817" i="4"/>
  <c r="H1817" i="4"/>
  <c r="E1818" i="4"/>
  <c r="F1818" i="4"/>
  <c r="G1818" i="4"/>
  <c r="H1818" i="4"/>
  <c r="E1819" i="4"/>
  <c r="F1819" i="4"/>
  <c r="G1819" i="4"/>
  <c r="H1819" i="4"/>
  <c r="E1820" i="4"/>
  <c r="F1820" i="4"/>
  <c r="G1820" i="4"/>
  <c r="H1820" i="4"/>
  <c r="E1821" i="4"/>
  <c r="F1821" i="4"/>
  <c r="G1821" i="4"/>
  <c r="H1821" i="4"/>
  <c r="E1822" i="4"/>
  <c r="F1822" i="4"/>
  <c r="G1822" i="4"/>
  <c r="H1822" i="4"/>
  <c r="E1823" i="4"/>
  <c r="F1823" i="4"/>
  <c r="G1823" i="4"/>
  <c r="H1823" i="4"/>
  <c r="E1824" i="4"/>
  <c r="F1824" i="4"/>
  <c r="G1824" i="4"/>
  <c r="H1824" i="4"/>
  <c r="E1825" i="4"/>
  <c r="F1825" i="4"/>
  <c r="G1825" i="4"/>
  <c r="H1825" i="4"/>
  <c r="E1826" i="4"/>
  <c r="F1826" i="4"/>
  <c r="G1826" i="4"/>
  <c r="H1826" i="4"/>
  <c r="E1827" i="4"/>
  <c r="F1827" i="4"/>
  <c r="G1827" i="4"/>
  <c r="H1827" i="4"/>
  <c r="E1828" i="4"/>
  <c r="F1828" i="4"/>
  <c r="G1828" i="4"/>
  <c r="H1828" i="4"/>
  <c r="E1829" i="4"/>
  <c r="F1829" i="4"/>
  <c r="G1829" i="4"/>
  <c r="H1829" i="4"/>
  <c r="E1830" i="4"/>
  <c r="F1830" i="4"/>
  <c r="G1830" i="4"/>
  <c r="H1830" i="4"/>
  <c r="E1831" i="4"/>
  <c r="F1831" i="4"/>
  <c r="G1831" i="4"/>
  <c r="H1831" i="4"/>
  <c r="E1832" i="4"/>
  <c r="F1832" i="4"/>
  <c r="G1832" i="4"/>
  <c r="H1832" i="4"/>
  <c r="E1833" i="4"/>
  <c r="F1833" i="4"/>
  <c r="G1833" i="4"/>
  <c r="H1833" i="4"/>
  <c r="E1834" i="4"/>
  <c r="F1834" i="4"/>
  <c r="G1834" i="4"/>
  <c r="H1834" i="4"/>
  <c r="E1835" i="4"/>
  <c r="F1835" i="4"/>
  <c r="G1835" i="4"/>
  <c r="H1835" i="4"/>
  <c r="E1836" i="4"/>
  <c r="F1836" i="4"/>
  <c r="G1836" i="4"/>
  <c r="H1836" i="4"/>
  <c r="E1837" i="4"/>
  <c r="F1837" i="4"/>
  <c r="G1837" i="4"/>
  <c r="H1837" i="4"/>
  <c r="E1838" i="4"/>
  <c r="F1838" i="4"/>
  <c r="G1838" i="4"/>
  <c r="H1838" i="4"/>
  <c r="E1839" i="4"/>
  <c r="F1839" i="4"/>
  <c r="G1839" i="4"/>
  <c r="H1839" i="4"/>
  <c r="E1840" i="4"/>
  <c r="F1840" i="4"/>
  <c r="G1840" i="4"/>
  <c r="H1840" i="4"/>
  <c r="E1841" i="4"/>
  <c r="F1841" i="4"/>
  <c r="G1841" i="4"/>
  <c r="H1841" i="4"/>
  <c r="E1842" i="4"/>
  <c r="F1842" i="4"/>
  <c r="G1842" i="4"/>
  <c r="H1842" i="4"/>
  <c r="E1843" i="4"/>
  <c r="F1843" i="4"/>
  <c r="G1843" i="4"/>
  <c r="H1843" i="4"/>
  <c r="E1844" i="4"/>
  <c r="F1844" i="4"/>
  <c r="G1844" i="4"/>
  <c r="H1844" i="4"/>
  <c r="E1845" i="4"/>
  <c r="F1845" i="4"/>
  <c r="G1845" i="4"/>
  <c r="H1845" i="4"/>
  <c r="E1846" i="4"/>
  <c r="F1846" i="4"/>
  <c r="G1846" i="4"/>
  <c r="H1846" i="4"/>
  <c r="E1847" i="4"/>
  <c r="F1847" i="4"/>
  <c r="G1847" i="4"/>
  <c r="H1847" i="4"/>
  <c r="E1848" i="4"/>
  <c r="F1848" i="4"/>
  <c r="G1848" i="4"/>
  <c r="H1848" i="4"/>
  <c r="E1849" i="4"/>
  <c r="F1849" i="4"/>
  <c r="G1849" i="4"/>
  <c r="H1849" i="4"/>
  <c r="E1850" i="4"/>
  <c r="F1850" i="4"/>
  <c r="G1850" i="4"/>
  <c r="H1850" i="4"/>
  <c r="E1851" i="4"/>
  <c r="F1851" i="4"/>
  <c r="G1851" i="4"/>
  <c r="H1851" i="4"/>
  <c r="E1852" i="4"/>
  <c r="F1852" i="4"/>
  <c r="G1852" i="4"/>
  <c r="H1852" i="4"/>
  <c r="E1853" i="4"/>
  <c r="F1853" i="4"/>
  <c r="G1853" i="4"/>
  <c r="H1853" i="4"/>
  <c r="E1854" i="4"/>
  <c r="F1854" i="4"/>
  <c r="G1854" i="4"/>
  <c r="H1854" i="4"/>
  <c r="E1855" i="4"/>
  <c r="F1855" i="4"/>
  <c r="G1855" i="4"/>
  <c r="H1855" i="4"/>
  <c r="E1856" i="4"/>
  <c r="F1856" i="4"/>
  <c r="G1856" i="4"/>
  <c r="H1856" i="4"/>
  <c r="E1857" i="4"/>
  <c r="F1857" i="4"/>
  <c r="G1857" i="4"/>
  <c r="H1857" i="4"/>
  <c r="E1858" i="4"/>
  <c r="F1858" i="4"/>
  <c r="G1858" i="4"/>
  <c r="H1858" i="4"/>
  <c r="E1859" i="4"/>
  <c r="F1859" i="4"/>
  <c r="G1859" i="4"/>
  <c r="H1859" i="4"/>
  <c r="E1860" i="4"/>
  <c r="F1860" i="4"/>
  <c r="G1860" i="4"/>
  <c r="H1860" i="4"/>
  <c r="E1861" i="4"/>
  <c r="F1861" i="4"/>
  <c r="G1861" i="4"/>
  <c r="H1861" i="4"/>
  <c r="E1862" i="4"/>
  <c r="F1862" i="4"/>
  <c r="G1862" i="4"/>
  <c r="H1862" i="4"/>
  <c r="E1863" i="4"/>
  <c r="F1863" i="4"/>
  <c r="G1863" i="4"/>
  <c r="H1863" i="4"/>
  <c r="E1864" i="4"/>
  <c r="F1864" i="4"/>
  <c r="G1864" i="4"/>
  <c r="H1864" i="4"/>
  <c r="E1865" i="4"/>
  <c r="F1865" i="4"/>
  <c r="G1865" i="4"/>
  <c r="H1865" i="4"/>
  <c r="E1866" i="4"/>
  <c r="F1866" i="4"/>
  <c r="G1866" i="4"/>
  <c r="H1866" i="4"/>
  <c r="E1867" i="4"/>
  <c r="F1867" i="4"/>
  <c r="G1867" i="4"/>
  <c r="H1867" i="4"/>
  <c r="E1868" i="4"/>
  <c r="F1868" i="4"/>
  <c r="G1868" i="4"/>
  <c r="H1868" i="4"/>
  <c r="E1869" i="4"/>
  <c r="F1869" i="4"/>
  <c r="G1869" i="4"/>
  <c r="H1869" i="4"/>
  <c r="E1870" i="4"/>
  <c r="F1870" i="4"/>
  <c r="G1870" i="4"/>
  <c r="H1870" i="4"/>
  <c r="E1871" i="4"/>
  <c r="F1871" i="4"/>
  <c r="G1871" i="4"/>
  <c r="H1871" i="4"/>
  <c r="E1872" i="4"/>
  <c r="F1872" i="4"/>
  <c r="G1872" i="4"/>
  <c r="H1872" i="4"/>
  <c r="E1873" i="4"/>
  <c r="F1873" i="4"/>
  <c r="G1873" i="4"/>
  <c r="H1873" i="4"/>
  <c r="E1874" i="4"/>
  <c r="F1874" i="4"/>
  <c r="G1874" i="4"/>
  <c r="H1874" i="4"/>
  <c r="E1875" i="4"/>
  <c r="F1875" i="4"/>
  <c r="G1875" i="4"/>
  <c r="H1875" i="4"/>
  <c r="E1876" i="4"/>
  <c r="F1876" i="4"/>
  <c r="G1876" i="4"/>
  <c r="H1876" i="4"/>
  <c r="E1877" i="4"/>
  <c r="F1877" i="4"/>
  <c r="G1877" i="4"/>
  <c r="H1877" i="4"/>
  <c r="E1878" i="4"/>
  <c r="F1878" i="4"/>
  <c r="G1878" i="4"/>
  <c r="H1878" i="4"/>
  <c r="E1879" i="4"/>
  <c r="F1879" i="4"/>
  <c r="G1879" i="4"/>
  <c r="H1879" i="4"/>
  <c r="E1880" i="4"/>
  <c r="F1880" i="4"/>
  <c r="G1880" i="4"/>
  <c r="H1880" i="4"/>
  <c r="E1881" i="4"/>
  <c r="F1881" i="4"/>
  <c r="G1881" i="4"/>
  <c r="H1881" i="4"/>
  <c r="E1882" i="4"/>
  <c r="F1882" i="4"/>
  <c r="G1882" i="4"/>
  <c r="H1882" i="4"/>
  <c r="E1883" i="4"/>
  <c r="F1883" i="4"/>
  <c r="G1883" i="4"/>
  <c r="H1883" i="4"/>
  <c r="E1884" i="4"/>
  <c r="F1884" i="4"/>
  <c r="G1884" i="4"/>
  <c r="H1884" i="4"/>
  <c r="E1885" i="4"/>
  <c r="F1885" i="4"/>
  <c r="G1885" i="4"/>
  <c r="H1885" i="4"/>
  <c r="E1886" i="4"/>
  <c r="F1886" i="4"/>
  <c r="G1886" i="4"/>
  <c r="H1886" i="4"/>
  <c r="E1887" i="4"/>
  <c r="F1887" i="4"/>
  <c r="G1887" i="4"/>
  <c r="H1887" i="4"/>
  <c r="E1888" i="4"/>
  <c r="F1888" i="4"/>
  <c r="G1888" i="4"/>
  <c r="H1888" i="4"/>
  <c r="E1889" i="4"/>
  <c r="F1889" i="4"/>
  <c r="G1889" i="4"/>
  <c r="H1889" i="4"/>
  <c r="E1890" i="4"/>
  <c r="F1890" i="4"/>
  <c r="G1890" i="4"/>
  <c r="H1890" i="4"/>
  <c r="E1891" i="4"/>
  <c r="F1891" i="4"/>
  <c r="G1891" i="4"/>
  <c r="H1891" i="4"/>
  <c r="E1892" i="4"/>
  <c r="F1892" i="4"/>
  <c r="G1892" i="4"/>
  <c r="H1892" i="4"/>
  <c r="E1893" i="4"/>
  <c r="F1893" i="4"/>
  <c r="G1893" i="4"/>
  <c r="H1893" i="4"/>
  <c r="E1894" i="4"/>
  <c r="F1894" i="4"/>
  <c r="G1894" i="4"/>
  <c r="H1894" i="4"/>
  <c r="E1895" i="4"/>
  <c r="F1895" i="4"/>
  <c r="G1895" i="4"/>
  <c r="H1895" i="4"/>
  <c r="E1896" i="4"/>
  <c r="F1896" i="4"/>
  <c r="G1896" i="4"/>
  <c r="H1896" i="4"/>
  <c r="E1897" i="4"/>
  <c r="F1897" i="4"/>
  <c r="G1897" i="4"/>
  <c r="H1897" i="4"/>
  <c r="E1898" i="4"/>
  <c r="F1898" i="4"/>
  <c r="G1898" i="4"/>
  <c r="H1898" i="4"/>
  <c r="E1899" i="4"/>
  <c r="F1899" i="4"/>
  <c r="G1899" i="4"/>
  <c r="H1899" i="4"/>
  <c r="H1691" i="4"/>
  <c r="G1691" i="4"/>
  <c r="F1691" i="4"/>
  <c r="E1691" i="4"/>
  <c r="I1682" i="4"/>
  <c r="H1682" i="4"/>
  <c r="G1682" i="4"/>
  <c r="I1681" i="4"/>
  <c r="H1681" i="4"/>
  <c r="G1681" i="4"/>
  <c r="I1680" i="4"/>
  <c r="H1680" i="4"/>
  <c r="G1680" i="4"/>
  <c r="I1679" i="4"/>
  <c r="H1679" i="4"/>
  <c r="G1679" i="4"/>
  <c r="I1678" i="4"/>
  <c r="H1678" i="4"/>
  <c r="G1678" i="4"/>
  <c r="I1677" i="4"/>
  <c r="H1677" i="4"/>
  <c r="G1677" i="4"/>
  <c r="I1676" i="4"/>
  <c r="H1676" i="4"/>
  <c r="G1676" i="4"/>
  <c r="I1675" i="4"/>
  <c r="H1675" i="4"/>
  <c r="G1675" i="4"/>
  <c r="I1674" i="4"/>
  <c r="H1674" i="4"/>
  <c r="G1674" i="4"/>
  <c r="I1673" i="4"/>
  <c r="H1673" i="4"/>
  <c r="G1673" i="4"/>
  <c r="I1672" i="4"/>
  <c r="H1672" i="4"/>
  <c r="G1672" i="4"/>
  <c r="I1671" i="4"/>
  <c r="H1671" i="4"/>
  <c r="G1671" i="4"/>
  <c r="I1670" i="4"/>
  <c r="H1670" i="4"/>
  <c r="G1670" i="4"/>
  <c r="I1669" i="4"/>
  <c r="H1669" i="4"/>
  <c r="G1669" i="4"/>
  <c r="I1668" i="4"/>
  <c r="H1668" i="4"/>
  <c r="G1668" i="4"/>
  <c r="I1667" i="4"/>
  <c r="H1667" i="4"/>
  <c r="G1667" i="4"/>
  <c r="I1666" i="4"/>
  <c r="H1666" i="4"/>
  <c r="G1666" i="4"/>
  <c r="I1665" i="4"/>
  <c r="H1665" i="4"/>
  <c r="G1665" i="4"/>
  <c r="I1664" i="4"/>
  <c r="H1664" i="4"/>
  <c r="G1664" i="4"/>
  <c r="I1663" i="4"/>
  <c r="H1663" i="4"/>
  <c r="G1663" i="4"/>
  <c r="I1662" i="4"/>
  <c r="H1662" i="4"/>
  <c r="G1662" i="4"/>
  <c r="I1661" i="4"/>
  <c r="H1661" i="4"/>
  <c r="G1661" i="4"/>
  <c r="I1660" i="4"/>
  <c r="H1660" i="4"/>
  <c r="G1660" i="4"/>
  <c r="I1659" i="4"/>
  <c r="H1659" i="4"/>
  <c r="G1659" i="4"/>
  <c r="I1658" i="4"/>
  <c r="H1658" i="4"/>
  <c r="G1658" i="4"/>
  <c r="I1657" i="4"/>
  <c r="H1657" i="4"/>
  <c r="G1657" i="4"/>
  <c r="I1656" i="4"/>
  <c r="H1656" i="4"/>
  <c r="G1656" i="4"/>
  <c r="I1655" i="4"/>
  <c r="H1655" i="4"/>
  <c r="G1655" i="4"/>
  <c r="I1654" i="4"/>
  <c r="H1654" i="4"/>
  <c r="G1654" i="4"/>
  <c r="I1653" i="4"/>
  <c r="H1653" i="4"/>
  <c r="G1653" i="4"/>
  <c r="I1652" i="4"/>
  <c r="H1652" i="4"/>
  <c r="G1652" i="4"/>
  <c r="I1651" i="4"/>
  <c r="H1651" i="4"/>
  <c r="G1651" i="4"/>
  <c r="I1650" i="4"/>
  <c r="H1650" i="4"/>
  <c r="G1650" i="4"/>
  <c r="I1649" i="4"/>
  <c r="H1649" i="4"/>
  <c r="G1649" i="4"/>
  <c r="I1648" i="4"/>
  <c r="H1648" i="4"/>
  <c r="G1648" i="4"/>
  <c r="I1647" i="4"/>
  <c r="H1647" i="4"/>
  <c r="G1647" i="4"/>
  <c r="I1646" i="4"/>
  <c r="H1646" i="4"/>
  <c r="G1646" i="4"/>
  <c r="I1645" i="4"/>
  <c r="H1645" i="4"/>
  <c r="G1645" i="4"/>
  <c r="I1644" i="4"/>
  <c r="H1644" i="4"/>
  <c r="G1644" i="4"/>
  <c r="I1643" i="4"/>
  <c r="H1643" i="4"/>
  <c r="G1643" i="4"/>
  <c r="I1642" i="4"/>
  <c r="H1642" i="4"/>
  <c r="G1642" i="4"/>
  <c r="I1641" i="4"/>
  <c r="H1641" i="4"/>
  <c r="G1641" i="4"/>
  <c r="I1640" i="4"/>
  <c r="H1640" i="4"/>
  <c r="G1640" i="4"/>
  <c r="I1639" i="4"/>
  <c r="H1639" i="4"/>
  <c r="G1639" i="4"/>
  <c r="I1638" i="4"/>
  <c r="H1638" i="4"/>
  <c r="G1638" i="4"/>
  <c r="I1637" i="4"/>
  <c r="H1637" i="4"/>
  <c r="G1637" i="4"/>
  <c r="I1636" i="4"/>
  <c r="H1636" i="4"/>
  <c r="G1636" i="4"/>
  <c r="I1635" i="4"/>
  <c r="H1635" i="4"/>
  <c r="G1635" i="4"/>
  <c r="I1634" i="4"/>
  <c r="H1634" i="4"/>
  <c r="G1634" i="4"/>
  <c r="I1633" i="4"/>
  <c r="H1633" i="4"/>
  <c r="G1633" i="4"/>
  <c r="I1632" i="4"/>
  <c r="H1632" i="4"/>
  <c r="G1632" i="4"/>
  <c r="I1631" i="4"/>
  <c r="H1631" i="4"/>
  <c r="G1631" i="4"/>
  <c r="I1630" i="4"/>
  <c r="H1630" i="4"/>
  <c r="G1630" i="4"/>
  <c r="I1629" i="4"/>
  <c r="H1629" i="4"/>
  <c r="G1629" i="4"/>
  <c r="I1628" i="4"/>
  <c r="H1628" i="4"/>
  <c r="G1628" i="4"/>
  <c r="I1627" i="4"/>
  <c r="H1627" i="4"/>
  <c r="G1627" i="4"/>
  <c r="I1626" i="4"/>
  <c r="H1626" i="4"/>
  <c r="G1626" i="4"/>
  <c r="I1625" i="4"/>
  <c r="H1625" i="4"/>
  <c r="G1625" i="4"/>
  <c r="I1624" i="4"/>
  <c r="H1624" i="4"/>
  <c r="G1624" i="4"/>
  <c r="I1623" i="4"/>
  <c r="H1623" i="4"/>
  <c r="G1623" i="4"/>
  <c r="I1622" i="4"/>
  <c r="H1622" i="4"/>
  <c r="G1622" i="4"/>
  <c r="I1621" i="4"/>
  <c r="H1621" i="4"/>
  <c r="G1621" i="4"/>
  <c r="I1620" i="4"/>
  <c r="H1620" i="4"/>
  <c r="G1620" i="4"/>
  <c r="I1619" i="4"/>
  <c r="H1619" i="4"/>
  <c r="G1619" i="4"/>
  <c r="I1618" i="4"/>
  <c r="H1618" i="4"/>
  <c r="G1618" i="4"/>
  <c r="I1617" i="4"/>
  <c r="H1617" i="4"/>
  <c r="G1617" i="4"/>
  <c r="I1616" i="4"/>
  <c r="H1616" i="4"/>
  <c r="G1616" i="4"/>
  <c r="I1615" i="4"/>
  <c r="H1615" i="4"/>
  <c r="G1615" i="4"/>
  <c r="I1614" i="4"/>
  <c r="H1614" i="4"/>
  <c r="G1614" i="4"/>
  <c r="I1613" i="4"/>
  <c r="H1613" i="4"/>
  <c r="G1613" i="4"/>
  <c r="I1612" i="4"/>
  <c r="H1612" i="4"/>
  <c r="G1612" i="4"/>
  <c r="I1611" i="4"/>
  <c r="H1611" i="4"/>
  <c r="G1611" i="4"/>
  <c r="I1610" i="4"/>
  <c r="H1610" i="4"/>
  <c r="G1610" i="4"/>
  <c r="I1609" i="4"/>
  <c r="H1609" i="4"/>
  <c r="G1609" i="4"/>
  <c r="I1608" i="4"/>
  <c r="H1608" i="4"/>
  <c r="G1608" i="4"/>
  <c r="I1607" i="4"/>
  <c r="H1607" i="4"/>
  <c r="G1607" i="4"/>
  <c r="I1606" i="4"/>
  <c r="H1606" i="4"/>
  <c r="G1606" i="4"/>
  <c r="I1605" i="4"/>
  <c r="H1605" i="4"/>
  <c r="G1605" i="4"/>
  <c r="I1604" i="4"/>
  <c r="H1604" i="4"/>
  <c r="G1604" i="4"/>
  <c r="I1603" i="4"/>
  <c r="H1603" i="4"/>
  <c r="G1603" i="4"/>
  <c r="I1602" i="4"/>
  <c r="H1602" i="4"/>
  <c r="G1602" i="4"/>
  <c r="I1601" i="4"/>
  <c r="H1601" i="4"/>
  <c r="G1601" i="4"/>
  <c r="I1600" i="4"/>
  <c r="H1600" i="4"/>
  <c r="G1600" i="4"/>
  <c r="I1599" i="4"/>
  <c r="H1599" i="4"/>
  <c r="G1599" i="4"/>
  <c r="I1598" i="4"/>
  <c r="H1598" i="4"/>
  <c r="G1598" i="4"/>
  <c r="I1597" i="4"/>
  <c r="H1597" i="4"/>
  <c r="G1597" i="4"/>
  <c r="I1596" i="4"/>
  <c r="H1596" i="4"/>
  <c r="G1596" i="4"/>
  <c r="I1595" i="4"/>
  <c r="H1595" i="4"/>
  <c r="G1595" i="4"/>
  <c r="I1594" i="4"/>
  <c r="H1594" i="4"/>
  <c r="G1594" i="4"/>
  <c r="I1593" i="4"/>
  <c r="H1593" i="4"/>
  <c r="G1593" i="4"/>
  <c r="I1592" i="4"/>
  <c r="H1592" i="4"/>
  <c r="G1592" i="4"/>
  <c r="I1591" i="4"/>
  <c r="H1591" i="4"/>
  <c r="G1591" i="4"/>
  <c r="I1590" i="4"/>
  <c r="H1590" i="4"/>
  <c r="G1590" i="4"/>
  <c r="I1589" i="4"/>
  <c r="H1589" i="4"/>
  <c r="G1589" i="4"/>
  <c r="I1588" i="4"/>
  <c r="H1588" i="4"/>
  <c r="G1588" i="4"/>
  <c r="I1587" i="4"/>
  <c r="H1587" i="4"/>
  <c r="G1587" i="4"/>
  <c r="I1586" i="4"/>
  <c r="H1586" i="4"/>
  <c r="G1586" i="4"/>
  <c r="I1585" i="4"/>
  <c r="H1585" i="4"/>
  <c r="G1585" i="4"/>
  <c r="I1584" i="4"/>
  <c r="H1584" i="4"/>
  <c r="G1584" i="4"/>
  <c r="I1583" i="4"/>
  <c r="H1583" i="4"/>
  <c r="G1583" i="4"/>
  <c r="I1582" i="4"/>
  <c r="H1582" i="4"/>
  <c r="G1582" i="4"/>
  <c r="I1581" i="4"/>
  <c r="H1581" i="4"/>
  <c r="G1581" i="4"/>
  <c r="I1580" i="4"/>
  <c r="H1580" i="4"/>
  <c r="G1580" i="4"/>
  <c r="I1579" i="4"/>
  <c r="H1579" i="4"/>
  <c r="G1579" i="4"/>
  <c r="I1578" i="4"/>
  <c r="H1578" i="4"/>
  <c r="G1578" i="4"/>
  <c r="I1577" i="4"/>
  <c r="H1577" i="4"/>
  <c r="G1577" i="4"/>
  <c r="I1576" i="4"/>
  <c r="H1576" i="4"/>
  <c r="G1576" i="4"/>
  <c r="I1575" i="4"/>
  <c r="H1575" i="4"/>
  <c r="G1575" i="4"/>
  <c r="I1574" i="4"/>
  <c r="H1574" i="4"/>
  <c r="G1574" i="4"/>
  <c r="I1573" i="4"/>
  <c r="H1573" i="4"/>
  <c r="G1573" i="4"/>
  <c r="I1572" i="4"/>
  <c r="H1572" i="4"/>
  <c r="G1572" i="4"/>
  <c r="I1571" i="4"/>
  <c r="H1571" i="4"/>
  <c r="G1571" i="4"/>
  <c r="I1570" i="4"/>
  <c r="H1570" i="4"/>
  <c r="G1570" i="4"/>
  <c r="I1569" i="4"/>
  <c r="H1569" i="4"/>
  <c r="G1569" i="4"/>
  <c r="I1568" i="4"/>
  <c r="H1568" i="4"/>
  <c r="G1568" i="4"/>
  <c r="I1567" i="4"/>
  <c r="H1567" i="4"/>
  <c r="G1567" i="4"/>
  <c r="I1566" i="4"/>
  <c r="H1566" i="4"/>
  <c r="G1566" i="4"/>
  <c r="I1565" i="4"/>
  <c r="H1565" i="4"/>
  <c r="G1565" i="4"/>
  <c r="I1564" i="4"/>
  <c r="H1564" i="4"/>
  <c r="G1564" i="4"/>
  <c r="I1563" i="4"/>
  <c r="H1563" i="4"/>
  <c r="G1563" i="4"/>
  <c r="I1562" i="4"/>
  <c r="H1562" i="4"/>
  <c r="G1562" i="4"/>
  <c r="I1561" i="4"/>
  <c r="H1561" i="4"/>
  <c r="G1561" i="4"/>
  <c r="I1560" i="4"/>
  <c r="H1560" i="4"/>
  <c r="G1560" i="4"/>
  <c r="I1559" i="4"/>
  <c r="H1559" i="4"/>
  <c r="G1559" i="4"/>
  <c r="I1558" i="4"/>
  <c r="H1558" i="4"/>
  <c r="G1558" i="4"/>
  <c r="I1557" i="4"/>
  <c r="H1557" i="4"/>
  <c r="G1557" i="4"/>
  <c r="I1556" i="4"/>
  <c r="H1556" i="4"/>
  <c r="G1556" i="4"/>
  <c r="I1555" i="4"/>
  <c r="H1555" i="4"/>
  <c r="G1555" i="4"/>
  <c r="I1554" i="4"/>
  <c r="H1554" i="4"/>
  <c r="G1554" i="4"/>
  <c r="I1553" i="4"/>
  <c r="H1553" i="4"/>
  <c r="G1553" i="4"/>
  <c r="I1552" i="4"/>
  <c r="H1552" i="4"/>
  <c r="G1552" i="4"/>
  <c r="I1551" i="4"/>
  <c r="H1551" i="4"/>
  <c r="G1551" i="4"/>
  <c r="I1550" i="4"/>
  <c r="H1550" i="4"/>
  <c r="G1550" i="4"/>
  <c r="I1549" i="4"/>
  <c r="H1549" i="4"/>
  <c r="G1549" i="4"/>
  <c r="I1548" i="4"/>
  <c r="H1548" i="4"/>
  <c r="G1548" i="4"/>
  <c r="I1547" i="4"/>
  <c r="H1547" i="4"/>
  <c r="G1547" i="4"/>
  <c r="I1546" i="4"/>
  <c r="H1546" i="4"/>
  <c r="G1546" i="4"/>
  <c r="I1545" i="4"/>
  <c r="H1545" i="4"/>
  <c r="G1545" i="4"/>
  <c r="I1544" i="4"/>
  <c r="H1544" i="4"/>
  <c r="G1544" i="4"/>
  <c r="I1543" i="4"/>
  <c r="H1543" i="4"/>
  <c r="G1543" i="4"/>
  <c r="I1542" i="4"/>
  <c r="H1542" i="4"/>
  <c r="G1542" i="4"/>
  <c r="I1541" i="4"/>
  <c r="H1541" i="4"/>
  <c r="G1541" i="4"/>
  <c r="I1540" i="4"/>
  <c r="H1540" i="4"/>
  <c r="G1540" i="4"/>
  <c r="I1539" i="4"/>
  <c r="H1539" i="4"/>
  <c r="G1539" i="4"/>
  <c r="I1538" i="4"/>
  <c r="H1538" i="4"/>
  <c r="G1538" i="4"/>
  <c r="I1537" i="4"/>
  <c r="H1537" i="4"/>
  <c r="G1537" i="4"/>
  <c r="I1536" i="4"/>
  <c r="H1536" i="4"/>
  <c r="G1536" i="4"/>
  <c r="I1535" i="4"/>
  <c r="H1535" i="4"/>
  <c r="G1535" i="4"/>
  <c r="I1534" i="4"/>
  <c r="H1534" i="4"/>
  <c r="G1534" i="4"/>
  <c r="I1533" i="4"/>
  <c r="H1533" i="4"/>
  <c r="G1533" i="4"/>
  <c r="I1532" i="4"/>
  <c r="H1532" i="4"/>
  <c r="G1532" i="4"/>
  <c r="I1531" i="4"/>
  <c r="H1531" i="4"/>
  <c r="G1531" i="4"/>
  <c r="I1530" i="4"/>
  <c r="H1530" i="4"/>
  <c r="G1530" i="4"/>
  <c r="I1529" i="4"/>
  <c r="H1529" i="4"/>
  <c r="G1529" i="4"/>
  <c r="I1528" i="4"/>
  <c r="H1528" i="4"/>
  <c r="G1528" i="4"/>
  <c r="I1527" i="4"/>
  <c r="H1527" i="4"/>
  <c r="G1527" i="4"/>
  <c r="I1526" i="4"/>
  <c r="H1526" i="4"/>
  <c r="G1526" i="4"/>
  <c r="I1525" i="4"/>
  <c r="H1525" i="4"/>
  <c r="G1525" i="4"/>
  <c r="I1524" i="4"/>
  <c r="H1524" i="4"/>
  <c r="G1524" i="4"/>
  <c r="I1523" i="4"/>
  <c r="H1523" i="4"/>
  <c r="G1523" i="4"/>
  <c r="I1522" i="4"/>
  <c r="H1522" i="4"/>
  <c r="G1522" i="4"/>
  <c r="I1521" i="4"/>
  <c r="H1521" i="4"/>
  <c r="G1521" i="4"/>
  <c r="I1520" i="4"/>
  <c r="H1520" i="4"/>
  <c r="G1520" i="4"/>
  <c r="I1519" i="4"/>
  <c r="H1519" i="4"/>
  <c r="G1519" i="4"/>
  <c r="I1518" i="4"/>
  <c r="H1518" i="4"/>
  <c r="G1518" i="4"/>
  <c r="I1517" i="4"/>
  <c r="H1517" i="4"/>
  <c r="G1517" i="4"/>
  <c r="I1516" i="4"/>
  <c r="H1516" i="4"/>
  <c r="G1516" i="4"/>
  <c r="I1515" i="4"/>
  <c r="H1515" i="4"/>
  <c r="G1515" i="4"/>
  <c r="I1514" i="4"/>
  <c r="H1514" i="4"/>
  <c r="G1514" i="4"/>
  <c r="I1513" i="4"/>
  <c r="H1513" i="4"/>
  <c r="G1513" i="4"/>
  <c r="I1512" i="4"/>
  <c r="H1512" i="4"/>
  <c r="G1512" i="4"/>
  <c r="I1511" i="4"/>
  <c r="H1511" i="4"/>
  <c r="G1511" i="4"/>
  <c r="I1510" i="4"/>
  <c r="H1510" i="4"/>
  <c r="G1510" i="4"/>
  <c r="I1509" i="4"/>
  <c r="H1509" i="4"/>
  <c r="G1509" i="4"/>
  <c r="I1508" i="4"/>
  <c r="H1508" i="4"/>
  <c r="G1508" i="4"/>
  <c r="I1507" i="4"/>
  <c r="H1507" i="4"/>
  <c r="G1507" i="4"/>
  <c r="I1506" i="4"/>
  <c r="H1506" i="4"/>
  <c r="G1506" i="4"/>
  <c r="I1505" i="4"/>
  <c r="H1505" i="4"/>
  <c r="G1505" i="4"/>
  <c r="I1504" i="4"/>
  <c r="H1504" i="4"/>
  <c r="G1504" i="4"/>
  <c r="I1503" i="4"/>
  <c r="H1503" i="4"/>
  <c r="G1503" i="4"/>
  <c r="I1502" i="4"/>
  <c r="H1502" i="4"/>
  <c r="G1502" i="4"/>
  <c r="I1501" i="4"/>
  <c r="H1501" i="4"/>
  <c r="G1501" i="4"/>
  <c r="I1500" i="4"/>
  <c r="H1500" i="4"/>
  <c r="G1500" i="4"/>
  <c r="I1499" i="4"/>
  <c r="H1499" i="4"/>
  <c r="G1499" i="4"/>
  <c r="I1498" i="4"/>
  <c r="H1498" i="4"/>
  <c r="G1498" i="4"/>
  <c r="I1497" i="4"/>
  <c r="H1497" i="4"/>
  <c r="G1497" i="4"/>
  <c r="I1496" i="4"/>
  <c r="H1496" i="4"/>
  <c r="G1496" i="4"/>
  <c r="I1495" i="4"/>
  <c r="H1495" i="4"/>
  <c r="G1495" i="4"/>
  <c r="I1494" i="4"/>
  <c r="H1494" i="4"/>
  <c r="G1494" i="4"/>
  <c r="I1493" i="4"/>
  <c r="H1493" i="4"/>
  <c r="G1493" i="4"/>
  <c r="I1492" i="4"/>
  <c r="H1492" i="4"/>
  <c r="G1492" i="4"/>
  <c r="I1491" i="4"/>
  <c r="H1491" i="4"/>
  <c r="G1491" i="4"/>
  <c r="I1490" i="4"/>
  <c r="H1490" i="4"/>
  <c r="G1490" i="4"/>
  <c r="I1489" i="4"/>
  <c r="H1489" i="4"/>
  <c r="G1489" i="4"/>
  <c r="I1488" i="4"/>
  <c r="H1488" i="4"/>
  <c r="G1488" i="4"/>
  <c r="I1487" i="4"/>
  <c r="H1487" i="4"/>
  <c r="G1487" i="4"/>
  <c r="I1486" i="4"/>
  <c r="H1486" i="4"/>
  <c r="G1486" i="4"/>
  <c r="I1485" i="4"/>
  <c r="H1485" i="4"/>
  <c r="G1485" i="4"/>
  <c r="I1484" i="4"/>
  <c r="H1484" i="4"/>
  <c r="G1484" i="4"/>
  <c r="I1483" i="4"/>
  <c r="H1483" i="4"/>
  <c r="G1483" i="4"/>
  <c r="I1482" i="4"/>
  <c r="H1482" i="4"/>
  <c r="G1482" i="4"/>
  <c r="I1481" i="4"/>
  <c r="H1481" i="4"/>
  <c r="G1481" i="4"/>
  <c r="I1480" i="4"/>
  <c r="H1480" i="4"/>
  <c r="G1480" i="4"/>
  <c r="I1479" i="4"/>
  <c r="H1479" i="4"/>
  <c r="G1479" i="4"/>
  <c r="I1478" i="4"/>
  <c r="H1478" i="4"/>
  <c r="G1478" i="4"/>
  <c r="I1477" i="4"/>
  <c r="H1477" i="4"/>
  <c r="G1477" i="4"/>
  <c r="I1476" i="4"/>
  <c r="H1476" i="4"/>
  <c r="G1476" i="4"/>
  <c r="I1475" i="4"/>
  <c r="H1475" i="4"/>
  <c r="G1475" i="4"/>
  <c r="I1474" i="4"/>
  <c r="H1474" i="4"/>
  <c r="G1474" i="4"/>
  <c r="I1473" i="4"/>
  <c r="H1473" i="4"/>
  <c r="G1473" i="4"/>
  <c r="I1472" i="4"/>
  <c r="H1472" i="4"/>
  <c r="G1472" i="4"/>
  <c r="I1471" i="4"/>
  <c r="H1471" i="4"/>
  <c r="G1471" i="4"/>
  <c r="I1470" i="4"/>
  <c r="H1470" i="4"/>
  <c r="G1470" i="4"/>
  <c r="I1469" i="4"/>
  <c r="H1469" i="4"/>
  <c r="G1469" i="4"/>
  <c r="I1468" i="4"/>
  <c r="H1468" i="4"/>
  <c r="G1468" i="4"/>
  <c r="I1467" i="4"/>
  <c r="H1467" i="4"/>
  <c r="G1467" i="4"/>
  <c r="I1466" i="4"/>
  <c r="H1466" i="4"/>
  <c r="G1466" i="4"/>
  <c r="I1465" i="4"/>
  <c r="H1465" i="4"/>
  <c r="G1465" i="4"/>
  <c r="I1464" i="4"/>
  <c r="H1464" i="4"/>
  <c r="G1464" i="4"/>
  <c r="I1463" i="4"/>
  <c r="H1463" i="4"/>
  <c r="G1463" i="4"/>
  <c r="I1462" i="4"/>
  <c r="H1462" i="4"/>
  <c r="G1462" i="4"/>
  <c r="I1461" i="4"/>
  <c r="H1461" i="4"/>
  <c r="G1461" i="4"/>
  <c r="I1460" i="4"/>
  <c r="H1460" i="4"/>
  <c r="G1460" i="4"/>
  <c r="I1459" i="4"/>
  <c r="H1459" i="4"/>
  <c r="G1459" i="4"/>
  <c r="I1458" i="4"/>
  <c r="H1458" i="4"/>
  <c r="G1458" i="4"/>
  <c r="I1457" i="4"/>
  <c r="H1457" i="4"/>
  <c r="G1457" i="4"/>
  <c r="I1456" i="4"/>
  <c r="H1456" i="4"/>
  <c r="G1456" i="4"/>
  <c r="I1455" i="4"/>
  <c r="H1455" i="4"/>
  <c r="G1455" i="4"/>
  <c r="I1454" i="4"/>
  <c r="H1454" i="4"/>
  <c r="G1454" i="4"/>
  <c r="I1453" i="4"/>
  <c r="H1453" i="4"/>
  <c r="G1453" i="4"/>
  <c r="I1452" i="4"/>
  <c r="H1452" i="4"/>
  <c r="G1452" i="4"/>
  <c r="I1451" i="4"/>
  <c r="H1451" i="4"/>
  <c r="G1451" i="4"/>
  <c r="I1450" i="4"/>
  <c r="H1450" i="4"/>
  <c r="G1450" i="4"/>
  <c r="I1449" i="4"/>
  <c r="H1449" i="4"/>
  <c r="G1449" i="4"/>
  <c r="I1448" i="4"/>
  <c r="H1448" i="4"/>
  <c r="G1448" i="4"/>
  <c r="I1447" i="4"/>
  <c r="H1447" i="4"/>
  <c r="G1447" i="4"/>
  <c r="I1446" i="4"/>
  <c r="H1446" i="4"/>
  <c r="G1446" i="4"/>
  <c r="I1445" i="4"/>
  <c r="H1445" i="4"/>
  <c r="G1445" i="4"/>
  <c r="I1444" i="4"/>
  <c r="H1444" i="4"/>
  <c r="G1444" i="4"/>
  <c r="I1443" i="4"/>
  <c r="H1443" i="4"/>
  <c r="G1443" i="4"/>
  <c r="I1442" i="4"/>
  <c r="H1442" i="4"/>
  <c r="G1442" i="4"/>
  <c r="I1441" i="4"/>
  <c r="H1441" i="4"/>
  <c r="G1441" i="4"/>
  <c r="I1440" i="4"/>
  <c r="H1440" i="4"/>
  <c r="G1440" i="4"/>
  <c r="I1439" i="4"/>
  <c r="H1439" i="4"/>
  <c r="G1439" i="4"/>
  <c r="I1438" i="4"/>
  <c r="H1438" i="4"/>
  <c r="G1438" i="4"/>
  <c r="I1437" i="4"/>
  <c r="H1437" i="4"/>
  <c r="G1437" i="4"/>
  <c r="I1436" i="4"/>
  <c r="H1436" i="4"/>
  <c r="G1436" i="4"/>
  <c r="I1435" i="4"/>
  <c r="H1435" i="4"/>
  <c r="G1435" i="4"/>
  <c r="I1434" i="4"/>
  <c r="H1434" i="4"/>
  <c r="G1434" i="4"/>
  <c r="I1433" i="4"/>
  <c r="H1433" i="4"/>
  <c r="G1433" i="4"/>
  <c r="I1432" i="4"/>
  <c r="H1432" i="4"/>
  <c r="G1432" i="4"/>
  <c r="I1431" i="4"/>
  <c r="H1431" i="4"/>
  <c r="G1431" i="4"/>
  <c r="I1430" i="4"/>
  <c r="H1430" i="4"/>
  <c r="G1430" i="4"/>
  <c r="I1429" i="4"/>
  <c r="H1429" i="4"/>
  <c r="G1429" i="4"/>
  <c r="I1428" i="4"/>
  <c r="H1428" i="4"/>
  <c r="G1428" i="4"/>
  <c r="I1427" i="4"/>
  <c r="H1427" i="4"/>
  <c r="G1427" i="4"/>
  <c r="I1426" i="4"/>
  <c r="H1426" i="4"/>
  <c r="G1426" i="4"/>
  <c r="I1425" i="4"/>
  <c r="H1425" i="4"/>
  <c r="G1425" i="4"/>
  <c r="I1424" i="4"/>
  <c r="H1424" i="4"/>
  <c r="G1424" i="4"/>
  <c r="I1423" i="4"/>
  <c r="H1423" i="4"/>
  <c r="G1423" i="4"/>
  <c r="I1422" i="4"/>
  <c r="H1422" i="4"/>
  <c r="G1422" i="4"/>
  <c r="I1421" i="4"/>
  <c r="H1421" i="4"/>
  <c r="G1421" i="4"/>
  <c r="I1420" i="4"/>
  <c r="H1420" i="4"/>
  <c r="G1420" i="4"/>
  <c r="I1419" i="4"/>
  <c r="H1419" i="4"/>
  <c r="I1418" i="4"/>
  <c r="H1418" i="4"/>
  <c r="G1418" i="4"/>
  <c r="I1417" i="4"/>
  <c r="H1417" i="4"/>
  <c r="G1417" i="4"/>
  <c r="I1416" i="4"/>
  <c r="H1416" i="4"/>
  <c r="G1416" i="4"/>
  <c r="I1415" i="4"/>
  <c r="H1415" i="4"/>
  <c r="G1415" i="4"/>
  <c r="I1414" i="4"/>
  <c r="H1414" i="4"/>
  <c r="G1414" i="4"/>
  <c r="I1413" i="4"/>
  <c r="H1413" i="4"/>
  <c r="G1413" i="4"/>
  <c r="I1412" i="4"/>
  <c r="H1412" i="4"/>
  <c r="G1412" i="4"/>
  <c r="I1411" i="4"/>
  <c r="H1411" i="4"/>
  <c r="G1411" i="4"/>
  <c r="I1410" i="4"/>
  <c r="H1410" i="4"/>
  <c r="G1410" i="4"/>
  <c r="I1409" i="4"/>
  <c r="H1409" i="4"/>
  <c r="G1409" i="4"/>
  <c r="I1408" i="4"/>
  <c r="H1408" i="4"/>
  <c r="G1408" i="4"/>
  <c r="I1407" i="4"/>
  <c r="H1407" i="4"/>
  <c r="G1407" i="4"/>
  <c r="I1406" i="4"/>
  <c r="H1406" i="4"/>
  <c r="G1406" i="4"/>
  <c r="I1405" i="4"/>
  <c r="H1405" i="4"/>
  <c r="G1405" i="4"/>
  <c r="I1404" i="4"/>
  <c r="H1404" i="4"/>
  <c r="G1404" i="4"/>
  <c r="I1403" i="4"/>
  <c r="H1403" i="4"/>
  <c r="G1403" i="4"/>
  <c r="I1402" i="4"/>
  <c r="H1402" i="4"/>
  <c r="G1402" i="4"/>
  <c r="I1401" i="4"/>
  <c r="H1401" i="4"/>
  <c r="G1401" i="4"/>
  <c r="I1400" i="4"/>
  <c r="H1400" i="4"/>
  <c r="G1400" i="4"/>
  <c r="I1399" i="4"/>
  <c r="H1399" i="4"/>
  <c r="G1399" i="4"/>
  <c r="I1398" i="4"/>
  <c r="H1398" i="4"/>
  <c r="G1398" i="4"/>
  <c r="I1397" i="4"/>
  <c r="H1397" i="4"/>
  <c r="G1397" i="4"/>
  <c r="I1396" i="4"/>
  <c r="H1396" i="4"/>
  <c r="G1396" i="4"/>
  <c r="I1395" i="4"/>
  <c r="H1395" i="4"/>
  <c r="G1395" i="4"/>
  <c r="I1394" i="4"/>
  <c r="H1394" i="4"/>
  <c r="G1394" i="4"/>
  <c r="I1393" i="4"/>
  <c r="H1393" i="4"/>
  <c r="G1393" i="4"/>
  <c r="I1392" i="4"/>
  <c r="H1392" i="4"/>
  <c r="G1392" i="4"/>
  <c r="I1391" i="4"/>
  <c r="H1391" i="4"/>
  <c r="G1391" i="4"/>
  <c r="I1390" i="4"/>
  <c r="H1390" i="4"/>
  <c r="G1390" i="4"/>
  <c r="I1389" i="4"/>
  <c r="H1389" i="4"/>
  <c r="G1389" i="4"/>
  <c r="I1388" i="4"/>
  <c r="H1388" i="4"/>
  <c r="G1388" i="4"/>
  <c r="I1387" i="4"/>
  <c r="H1387" i="4"/>
  <c r="G1387" i="4"/>
  <c r="I1386" i="4"/>
  <c r="H1386" i="4"/>
  <c r="G1386" i="4"/>
  <c r="I1385" i="4"/>
  <c r="H1385" i="4"/>
  <c r="G1385" i="4"/>
  <c r="I1384" i="4"/>
  <c r="H1384" i="4"/>
  <c r="G1384" i="4"/>
  <c r="I1383" i="4"/>
  <c r="H1383" i="4"/>
  <c r="G1383" i="4"/>
  <c r="I1382" i="4"/>
  <c r="H1382" i="4"/>
  <c r="G1382" i="4"/>
  <c r="I1381" i="4"/>
  <c r="H1381" i="4"/>
  <c r="G1381" i="4"/>
  <c r="I1380" i="4"/>
  <c r="H1380" i="4"/>
  <c r="G1380" i="4"/>
  <c r="I1379" i="4"/>
  <c r="H1379" i="4"/>
  <c r="G1379" i="4"/>
  <c r="I1378" i="4"/>
  <c r="H1378" i="4"/>
  <c r="G1378" i="4"/>
  <c r="I1377" i="4"/>
  <c r="H1377" i="4"/>
  <c r="G1377" i="4"/>
  <c r="I1376" i="4"/>
  <c r="H1376" i="4"/>
  <c r="G1376" i="4"/>
  <c r="I1375" i="4"/>
  <c r="H1375" i="4"/>
  <c r="G1375" i="4"/>
  <c r="I1374" i="4"/>
  <c r="H1374" i="4"/>
  <c r="G1374" i="4"/>
  <c r="I1373" i="4"/>
  <c r="H1373" i="4"/>
  <c r="G1373" i="4"/>
  <c r="I1372" i="4"/>
  <c r="H1372" i="4"/>
  <c r="G1372" i="4"/>
  <c r="I1371" i="4"/>
  <c r="H1371" i="4"/>
  <c r="G1371" i="4"/>
  <c r="I1370" i="4"/>
  <c r="H1370" i="4"/>
  <c r="G1370" i="4"/>
  <c r="I1369" i="4"/>
  <c r="H1369" i="4"/>
  <c r="G1369" i="4"/>
  <c r="I1368" i="4"/>
  <c r="H1368" i="4"/>
  <c r="G1368" i="4"/>
  <c r="I1367" i="4"/>
  <c r="H1367" i="4"/>
  <c r="G1367" i="4"/>
  <c r="I1366" i="4"/>
  <c r="H1366" i="4"/>
  <c r="G1366" i="4"/>
  <c r="I1365" i="4"/>
  <c r="H1365" i="4"/>
  <c r="G1365" i="4"/>
  <c r="I1364" i="4"/>
  <c r="H1364" i="4"/>
  <c r="G1364" i="4"/>
  <c r="I1363" i="4"/>
  <c r="H1363" i="4"/>
  <c r="G1363" i="4"/>
  <c r="I1362" i="4"/>
  <c r="H1362" i="4"/>
  <c r="G1362" i="4"/>
  <c r="I1361" i="4"/>
  <c r="H1361" i="4"/>
  <c r="G1361" i="4"/>
  <c r="I1360" i="4"/>
  <c r="H1360" i="4"/>
  <c r="G1360" i="4"/>
  <c r="I1359" i="4"/>
  <c r="H1359" i="4"/>
  <c r="G1359" i="4"/>
  <c r="I1358" i="4"/>
  <c r="H1358" i="4"/>
  <c r="G1358" i="4"/>
  <c r="I1357" i="4"/>
  <c r="H1357" i="4"/>
  <c r="G1357" i="4"/>
  <c r="I1356" i="4"/>
  <c r="H1356" i="4"/>
  <c r="G1356" i="4"/>
  <c r="I1355" i="4"/>
  <c r="H1355" i="4"/>
  <c r="G1355" i="4"/>
  <c r="I1354" i="4"/>
  <c r="H1354" i="4"/>
  <c r="G1354" i="4"/>
  <c r="I1353" i="4"/>
  <c r="H1353" i="4"/>
  <c r="G1353" i="4"/>
  <c r="I1352" i="4"/>
  <c r="H1352" i="4"/>
  <c r="G1352" i="4"/>
  <c r="I1351" i="4"/>
  <c r="H1351" i="4"/>
  <c r="G1351" i="4"/>
  <c r="I1350" i="4"/>
  <c r="H1350" i="4"/>
  <c r="G1350" i="4"/>
  <c r="I1349" i="4"/>
  <c r="H1349" i="4"/>
  <c r="G1349" i="4"/>
  <c r="I1348" i="4"/>
  <c r="H1348" i="4"/>
  <c r="G1348" i="4"/>
  <c r="I1347" i="4"/>
  <c r="H1347" i="4"/>
  <c r="G1347" i="4"/>
  <c r="I1346" i="4"/>
  <c r="H1346" i="4"/>
  <c r="G1346" i="4"/>
  <c r="I1345" i="4"/>
  <c r="H1345" i="4"/>
  <c r="G1345" i="4"/>
  <c r="I1344" i="4"/>
  <c r="H1344" i="4"/>
  <c r="G1344" i="4"/>
  <c r="I1343" i="4"/>
  <c r="H1343" i="4"/>
  <c r="G1343" i="4"/>
  <c r="I1342" i="4"/>
  <c r="H1342" i="4"/>
  <c r="G1342" i="4"/>
  <c r="I1341" i="4"/>
  <c r="H1341" i="4"/>
  <c r="G1341" i="4"/>
  <c r="I1340" i="4"/>
  <c r="H1340" i="4"/>
  <c r="G1340" i="4"/>
  <c r="I1339" i="4"/>
  <c r="H1339" i="4"/>
  <c r="G1339" i="4"/>
  <c r="I1338" i="4"/>
  <c r="H1338" i="4"/>
  <c r="G1338" i="4"/>
  <c r="I1337" i="4"/>
  <c r="H1337" i="4"/>
  <c r="G1337" i="4"/>
  <c r="I1336" i="4"/>
  <c r="H1336" i="4"/>
  <c r="G1336" i="4"/>
  <c r="I1335" i="4"/>
  <c r="H1335" i="4"/>
  <c r="G1335" i="4"/>
  <c r="I1334" i="4"/>
  <c r="H1334" i="4"/>
  <c r="G1334" i="4"/>
  <c r="I1333" i="4"/>
  <c r="H1333" i="4"/>
  <c r="G1333" i="4"/>
  <c r="I1332" i="4"/>
  <c r="H1332" i="4"/>
  <c r="G1332" i="4"/>
  <c r="I1331" i="4"/>
  <c r="H1331" i="4"/>
  <c r="G1331" i="4"/>
  <c r="I1330" i="4"/>
  <c r="H1330" i="4"/>
  <c r="G1330" i="4"/>
  <c r="I1329" i="4"/>
  <c r="H1329" i="4"/>
  <c r="G1329" i="4"/>
  <c r="I1328" i="4"/>
  <c r="H1328" i="4"/>
  <c r="G1328" i="4"/>
  <c r="I1327" i="4"/>
  <c r="H1327" i="4"/>
  <c r="G1327" i="4"/>
  <c r="I1326" i="4"/>
  <c r="H1326" i="4"/>
  <c r="G1326" i="4"/>
  <c r="I1325" i="4"/>
  <c r="H1325" i="4"/>
  <c r="G1325" i="4"/>
  <c r="I1324" i="4"/>
  <c r="H1324" i="4"/>
  <c r="G1324" i="4"/>
  <c r="I1323" i="4"/>
  <c r="H1323" i="4"/>
  <c r="G1323" i="4"/>
  <c r="I1322" i="4"/>
  <c r="H1322" i="4"/>
  <c r="G1322" i="4"/>
  <c r="I1321" i="4"/>
  <c r="H1321" i="4"/>
  <c r="G1321" i="4"/>
  <c r="I1320" i="4"/>
  <c r="H1320" i="4"/>
  <c r="G1320" i="4"/>
  <c r="I1319" i="4"/>
  <c r="H1319" i="4"/>
  <c r="G1319" i="4"/>
  <c r="I1318" i="4"/>
  <c r="H1318" i="4"/>
  <c r="G1318" i="4"/>
  <c r="I1317" i="4"/>
  <c r="H1317" i="4"/>
  <c r="G1317" i="4"/>
  <c r="I1316" i="4"/>
  <c r="H1316" i="4"/>
  <c r="G1316" i="4"/>
  <c r="I1315" i="4"/>
  <c r="H1315" i="4"/>
  <c r="G1315" i="4"/>
  <c r="I1314" i="4"/>
  <c r="H1314" i="4"/>
  <c r="G1314" i="4"/>
  <c r="I1313" i="4"/>
  <c r="H1313" i="4"/>
  <c r="G1313" i="4"/>
  <c r="I1312" i="4"/>
  <c r="H1312" i="4"/>
  <c r="G1312" i="4"/>
  <c r="I1311" i="4"/>
  <c r="H1311" i="4"/>
  <c r="G1311" i="4"/>
  <c r="I1310" i="4"/>
  <c r="H1310" i="4"/>
  <c r="G1310" i="4"/>
  <c r="I1309" i="4"/>
  <c r="H1309" i="4"/>
  <c r="G1309" i="4"/>
  <c r="I1308" i="4"/>
  <c r="H1308" i="4"/>
  <c r="G1308" i="4"/>
  <c r="I1307" i="4"/>
  <c r="H1307" i="4"/>
  <c r="G1307" i="4"/>
  <c r="I1306" i="4"/>
  <c r="H1306" i="4"/>
  <c r="G1306" i="4"/>
  <c r="I1305" i="4"/>
  <c r="H1305" i="4"/>
  <c r="G1305" i="4"/>
  <c r="I1304" i="4"/>
  <c r="H1304" i="4"/>
  <c r="G1304" i="4"/>
  <c r="I1303" i="4"/>
  <c r="H1303" i="4"/>
  <c r="G1303" i="4"/>
  <c r="I1302" i="4"/>
  <c r="H1302" i="4"/>
  <c r="G1302" i="4"/>
  <c r="I1301" i="4"/>
  <c r="H1301" i="4"/>
  <c r="G1301" i="4"/>
  <c r="I1300" i="4"/>
  <c r="H1300" i="4"/>
  <c r="G1300" i="4"/>
  <c r="I1299" i="4"/>
  <c r="H1299" i="4"/>
  <c r="G1299" i="4"/>
  <c r="I1298" i="4"/>
  <c r="H1298" i="4"/>
  <c r="G1298" i="4"/>
  <c r="I1297" i="4"/>
  <c r="H1297" i="4"/>
  <c r="G1297" i="4"/>
  <c r="I1296" i="4"/>
  <c r="H1296" i="4"/>
  <c r="G1296" i="4"/>
  <c r="I1295" i="4"/>
  <c r="H1295" i="4"/>
  <c r="G1295" i="4"/>
  <c r="I1294" i="4"/>
  <c r="H1294" i="4"/>
  <c r="G1294" i="4"/>
  <c r="I1293" i="4"/>
  <c r="H1293" i="4"/>
  <c r="G1293" i="4"/>
  <c r="I1292" i="4"/>
  <c r="H1292" i="4"/>
  <c r="G1292" i="4"/>
  <c r="I1291" i="4"/>
  <c r="H1291" i="4"/>
  <c r="G1291" i="4"/>
  <c r="I1290" i="4"/>
  <c r="H1290" i="4"/>
  <c r="G1290" i="4"/>
  <c r="I1289" i="4"/>
  <c r="H1289" i="4"/>
  <c r="G1289" i="4"/>
  <c r="I1288" i="4"/>
  <c r="H1288" i="4"/>
  <c r="G1288" i="4"/>
  <c r="I1287" i="4"/>
  <c r="H1287" i="4"/>
  <c r="G1287" i="4"/>
  <c r="I1286" i="4"/>
  <c r="H1286" i="4"/>
  <c r="G1286" i="4"/>
  <c r="I1285" i="4"/>
  <c r="H1285" i="4"/>
  <c r="G1285" i="4"/>
  <c r="I1284" i="4"/>
  <c r="H1284" i="4"/>
  <c r="G1284" i="4"/>
  <c r="I1283" i="4"/>
  <c r="H1283" i="4"/>
  <c r="G1283" i="4"/>
  <c r="I1282" i="4"/>
  <c r="H1282" i="4"/>
  <c r="G1282" i="4"/>
  <c r="I1281" i="4"/>
  <c r="H1281" i="4"/>
  <c r="G1281" i="4"/>
  <c r="I1280" i="4"/>
  <c r="H1280" i="4"/>
  <c r="G1280" i="4"/>
  <c r="I1279" i="4"/>
  <c r="H1279" i="4"/>
  <c r="G1279" i="4"/>
  <c r="I1278" i="4"/>
  <c r="H1278" i="4"/>
  <c r="G1278" i="4"/>
  <c r="I1277" i="4"/>
  <c r="H1277" i="4"/>
  <c r="G1277" i="4"/>
  <c r="I1276" i="4"/>
  <c r="H1276" i="4"/>
  <c r="G1276" i="4"/>
  <c r="I1275" i="4"/>
  <c r="H1275" i="4"/>
  <c r="G1275" i="4"/>
  <c r="I1274" i="4"/>
  <c r="H1274" i="4"/>
  <c r="G1274" i="4"/>
  <c r="I1273" i="4"/>
  <c r="H1273" i="4"/>
  <c r="G1273" i="4"/>
  <c r="I1272" i="4"/>
  <c r="H1272" i="4"/>
  <c r="G1272" i="4"/>
  <c r="I1271" i="4"/>
  <c r="H1271" i="4"/>
  <c r="G1271" i="4"/>
  <c r="I1270" i="4"/>
  <c r="H1270" i="4"/>
  <c r="G1270" i="4"/>
  <c r="I1269" i="4"/>
  <c r="H1269" i="4"/>
  <c r="G1269" i="4"/>
  <c r="I1268" i="4"/>
  <c r="H1268" i="4"/>
  <c r="G1268" i="4"/>
  <c r="I1267" i="4"/>
  <c r="H1267" i="4"/>
  <c r="G1267" i="4"/>
  <c r="I1266" i="4"/>
  <c r="H1266" i="4"/>
  <c r="G1266" i="4"/>
  <c r="I1265" i="4"/>
  <c r="H1265" i="4"/>
  <c r="G1265" i="4"/>
  <c r="I1264" i="4"/>
  <c r="H1264" i="4"/>
  <c r="G1264" i="4"/>
  <c r="I1263" i="4"/>
  <c r="H1263" i="4"/>
  <c r="G1263" i="4"/>
  <c r="I1262" i="4"/>
  <c r="H1262" i="4"/>
  <c r="G1262" i="4"/>
  <c r="I1261" i="4"/>
  <c r="H1261" i="4"/>
  <c r="G1261" i="4"/>
  <c r="I1260" i="4"/>
  <c r="H1260" i="4"/>
  <c r="G1260" i="4"/>
  <c r="I1259" i="4"/>
  <c r="H1259" i="4"/>
  <c r="G1259" i="4"/>
  <c r="I1258" i="4"/>
  <c r="H1258" i="4"/>
  <c r="G1258" i="4"/>
  <c r="I1257" i="4"/>
  <c r="H1257" i="4"/>
  <c r="G1257" i="4"/>
  <c r="I1256" i="4"/>
  <c r="H1256" i="4"/>
  <c r="G1256" i="4"/>
  <c r="I1255" i="4"/>
  <c r="H1255" i="4"/>
  <c r="G1255" i="4"/>
  <c r="I1254" i="4"/>
  <c r="H1254" i="4"/>
  <c r="G1254" i="4"/>
  <c r="I1253" i="4"/>
  <c r="H1253" i="4"/>
  <c r="G1253" i="4"/>
  <c r="I1252" i="4"/>
  <c r="H1252" i="4"/>
  <c r="G1252" i="4"/>
  <c r="I1251" i="4"/>
  <c r="H1251" i="4"/>
  <c r="G1251" i="4"/>
  <c r="I1250" i="4"/>
  <c r="H1250" i="4"/>
  <c r="G1250" i="4"/>
  <c r="I1249" i="4"/>
  <c r="H1249" i="4"/>
  <c r="G1249" i="4"/>
  <c r="I1248" i="4"/>
  <c r="H1248" i="4"/>
  <c r="G1248" i="4"/>
  <c r="I1247" i="4"/>
  <c r="H1247" i="4"/>
  <c r="G1247" i="4"/>
  <c r="I1246" i="4"/>
  <c r="H1246" i="4"/>
  <c r="G1246" i="4"/>
  <c r="I1245" i="4"/>
  <c r="H1245" i="4"/>
  <c r="G1245" i="4"/>
  <c r="I1244" i="4"/>
  <c r="H1244" i="4"/>
  <c r="G1244" i="4"/>
  <c r="I1243" i="4"/>
  <c r="H1243" i="4"/>
  <c r="G1243" i="4"/>
  <c r="I1242" i="4"/>
  <c r="H1242" i="4"/>
  <c r="G1242" i="4"/>
  <c r="I1241" i="4"/>
  <c r="H1241" i="4"/>
  <c r="G1241" i="4"/>
  <c r="I1240" i="4"/>
  <c r="H1240" i="4"/>
  <c r="G1240" i="4"/>
  <c r="I1239" i="4"/>
  <c r="H1239" i="4"/>
  <c r="G1239" i="4"/>
  <c r="I1238" i="4"/>
  <c r="H1238" i="4"/>
  <c r="G1238" i="4"/>
  <c r="I1237" i="4"/>
  <c r="H1237" i="4"/>
  <c r="G1237" i="4"/>
  <c r="I1236" i="4"/>
  <c r="H1236" i="4"/>
  <c r="G1236" i="4"/>
  <c r="I1235" i="4"/>
  <c r="H1235" i="4"/>
  <c r="G1235" i="4"/>
  <c r="I1234" i="4"/>
  <c r="H1234" i="4"/>
  <c r="G1234" i="4"/>
  <c r="I1233" i="4"/>
  <c r="H1233" i="4"/>
  <c r="G1233" i="4"/>
  <c r="I1232" i="4"/>
  <c r="H1232" i="4"/>
  <c r="G1232" i="4"/>
  <c r="I1231" i="4"/>
  <c r="H1231" i="4"/>
  <c r="G1231" i="4"/>
  <c r="I1230" i="4"/>
  <c r="H1230" i="4"/>
  <c r="G1230" i="4"/>
  <c r="I1229" i="4"/>
  <c r="H1229" i="4"/>
  <c r="G1229" i="4"/>
  <c r="I1228" i="4"/>
  <c r="H1228" i="4"/>
  <c r="G1228" i="4"/>
  <c r="I1227" i="4"/>
  <c r="H1227" i="4"/>
  <c r="G1227" i="4"/>
  <c r="I1226" i="4"/>
  <c r="H1226" i="4"/>
  <c r="G1226" i="4"/>
  <c r="I1225" i="4"/>
  <c r="H1225" i="4"/>
  <c r="G1225" i="4"/>
  <c r="I1224" i="4"/>
  <c r="H1224" i="4"/>
  <c r="G1224" i="4"/>
  <c r="I1223" i="4"/>
  <c r="H1223" i="4"/>
  <c r="G1223" i="4"/>
  <c r="I1222" i="4"/>
  <c r="H1222" i="4"/>
  <c r="G1222" i="4"/>
  <c r="I1221" i="4"/>
  <c r="H1221" i="4"/>
  <c r="G1221" i="4"/>
  <c r="I1220" i="4"/>
  <c r="H1220" i="4"/>
  <c r="G1220" i="4"/>
  <c r="I1219" i="4"/>
  <c r="H1219" i="4"/>
  <c r="G1219" i="4"/>
  <c r="I1218" i="4"/>
  <c r="H1218" i="4"/>
  <c r="G1218" i="4"/>
  <c r="I1217" i="4"/>
  <c r="H1217" i="4"/>
  <c r="G1217" i="4"/>
  <c r="I1216" i="4"/>
  <c r="H1216" i="4"/>
  <c r="G1216" i="4"/>
  <c r="I1215" i="4"/>
  <c r="H1215" i="4"/>
  <c r="G1215" i="4"/>
  <c r="I1214" i="4"/>
  <c r="H1214" i="4"/>
  <c r="G1214" i="4"/>
  <c r="I1213" i="4"/>
  <c r="H1213" i="4"/>
  <c r="G1213" i="4"/>
  <c r="I1212" i="4"/>
  <c r="H1212" i="4"/>
  <c r="G1212" i="4"/>
  <c r="I1211" i="4"/>
  <c r="H1211" i="4"/>
  <c r="G1211" i="4"/>
  <c r="I1210" i="4"/>
  <c r="H1210" i="4"/>
  <c r="G1210" i="4"/>
  <c r="I1209" i="4"/>
  <c r="H1209" i="4"/>
  <c r="G1209" i="4"/>
  <c r="I1208" i="4"/>
  <c r="H1208" i="4"/>
  <c r="G1208" i="4"/>
  <c r="I1207" i="4"/>
  <c r="H1207" i="4"/>
  <c r="G1207" i="4"/>
  <c r="I1206" i="4"/>
  <c r="H1206" i="4"/>
  <c r="G1206" i="4"/>
  <c r="I1205" i="4"/>
  <c r="H1205" i="4"/>
  <c r="G1205" i="4"/>
  <c r="I1204" i="4"/>
  <c r="H1204" i="4"/>
  <c r="G1204" i="4"/>
  <c r="I1203" i="4"/>
  <c r="H1203" i="4"/>
  <c r="G1203" i="4"/>
  <c r="I1202" i="4"/>
  <c r="H1202" i="4"/>
  <c r="G1202" i="4"/>
  <c r="I1201" i="4"/>
  <c r="H1201" i="4"/>
  <c r="G1201" i="4"/>
  <c r="I1200" i="4"/>
  <c r="H1200" i="4"/>
  <c r="G1200" i="4"/>
  <c r="I1199" i="4"/>
  <c r="H1199" i="4"/>
  <c r="G1199" i="4"/>
  <c r="I1198" i="4"/>
  <c r="H1198" i="4"/>
  <c r="G1198" i="4"/>
  <c r="I1197" i="4"/>
  <c r="H1197" i="4"/>
  <c r="G1197" i="4"/>
  <c r="I1196" i="4"/>
  <c r="H1196" i="4"/>
  <c r="G1196" i="4"/>
  <c r="I1195" i="4"/>
  <c r="H1195" i="4"/>
  <c r="G1195" i="4"/>
  <c r="I1194" i="4"/>
  <c r="H1194" i="4"/>
  <c r="G1194" i="4"/>
  <c r="I1193" i="4"/>
  <c r="H1193" i="4"/>
  <c r="G1193" i="4"/>
  <c r="I1192" i="4"/>
  <c r="H1192" i="4"/>
  <c r="G1192" i="4"/>
  <c r="I1191" i="4"/>
  <c r="H1191" i="4"/>
  <c r="G1191" i="4"/>
  <c r="I1190" i="4"/>
  <c r="H1190" i="4"/>
  <c r="G1190" i="4"/>
  <c r="I1189" i="4"/>
  <c r="H1189" i="4"/>
  <c r="G1189" i="4"/>
  <c r="I1188" i="4"/>
  <c r="H1188" i="4"/>
  <c r="G1188" i="4"/>
  <c r="I1187" i="4"/>
  <c r="H1187" i="4"/>
  <c r="G1187" i="4"/>
  <c r="I1186" i="4"/>
  <c r="H1186" i="4"/>
  <c r="G1186" i="4"/>
  <c r="I1185" i="4"/>
  <c r="H1185" i="4"/>
  <c r="G1185" i="4"/>
  <c r="I1184" i="4"/>
  <c r="H1184" i="4"/>
  <c r="G1184" i="4"/>
  <c r="I1183" i="4"/>
  <c r="H1183" i="4"/>
  <c r="G1183" i="4"/>
  <c r="I1182" i="4"/>
  <c r="H1182" i="4"/>
  <c r="G1182" i="4"/>
  <c r="I1181" i="4"/>
  <c r="H1181" i="4"/>
  <c r="G1181" i="4"/>
  <c r="I1180" i="4"/>
  <c r="H1180" i="4"/>
  <c r="G1180" i="4"/>
  <c r="I1179" i="4"/>
  <c r="H1179" i="4"/>
  <c r="G1179" i="4"/>
  <c r="I1178" i="4"/>
  <c r="H1178" i="4"/>
  <c r="G1178" i="4"/>
  <c r="I1177" i="4"/>
  <c r="H1177" i="4"/>
  <c r="G1177" i="4"/>
  <c r="I1176" i="4"/>
  <c r="H1176" i="4"/>
  <c r="G1176" i="4"/>
  <c r="I1175" i="4"/>
  <c r="H1175" i="4"/>
  <c r="G1175" i="4"/>
  <c r="I1174" i="4"/>
  <c r="H1174" i="4"/>
  <c r="G1174" i="4"/>
  <c r="I1173" i="4"/>
  <c r="H1173" i="4"/>
  <c r="G1173" i="4"/>
  <c r="I1172" i="4"/>
  <c r="H1172" i="4"/>
  <c r="G1172" i="4"/>
  <c r="I1171" i="4"/>
  <c r="H1171" i="4"/>
  <c r="G1171" i="4"/>
  <c r="I1170" i="4"/>
  <c r="H1170" i="4"/>
  <c r="G1170" i="4"/>
  <c r="I1169" i="4"/>
  <c r="H1169" i="4"/>
  <c r="G1169" i="4"/>
  <c r="I1168" i="4"/>
  <c r="H1168" i="4"/>
  <c r="G1168" i="4"/>
  <c r="I1167" i="4"/>
  <c r="H1167" i="4"/>
  <c r="G1167" i="4"/>
  <c r="I1166" i="4"/>
  <c r="H1166" i="4"/>
  <c r="G1166" i="4"/>
  <c r="I1165" i="4"/>
  <c r="H1165" i="4"/>
  <c r="G1165" i="4"/>
  <c r="I1164" i="4"/>
  <c r="H1164" i="4"/>
  <c r="G1164" i="4"/>
  <c r="I1163" i="4"/>
  <c r="H1163" i="4"/>
  <c r="G1163" i="4"/>
  <c r="I1162" i="4"/>
  <c r="H1162" i="4"/>
  <c r="G1162" i="4"/>
  <c r="I1161" i="4"/>
  <c r="H1161" i="4"/>
  <c r="G1161" i="4"/>
  <c r="I1160" i="4"/>
  <c r="H1160" i="4"/>
  <c r="G1160" i="4"/>
  <c r="I1159" i="4"/>
  <c r="H1159" i="4"/>
  <c r="G1159" i="4"/>
  <c r="I1158" i="4"/>
  <c r="H1158" i="4"/>
  <c r="G1158" i="4"/>
  <c r="I1157" i="4"/>
  <c r="H1157" i="4"/>
  <c r="G1157" i="4"/>
  <c r="I1156" i="4"/>
  <c r="H1156" i="4"/>
  <c r="G1156" i="4"/>
  <c r="I1155" i="4"/>
  <c r="H1155" i="4"/>
  <c r="G1155" i="4"/>
  <c r="I1154" i="4"/>
  <c r="H1154" i="4"/>
  <c r="G1154" i="4"/>
  <c r="I1153" i="4"/>
  <c r="H1153" i="4"/>
  <c r="G1153" i="4"/>
  <c r="I1152" i="4"/>
  <c r="H1152" i="4"/>
  <c r="G1152" i="4"/>
  <c r="I1151" i="4"/>
  <c r="H1151" i="4"/>
  <c r="G1151" i="4"/>
  <c r="I1150" i="4"/>
  <c r="H1150" i="4"/>
  <c r="G1150" i="4"/>
  <c r="I1149" i="4"/>
  <c r="H1149" i="4"/>
  <c r="G1149" i="4"/>
  <c r="I1148" i="4"/>
  <c r="H1148" i="4"/>
  <c r="G1148" i="4"/>
  <c r="I1147" i="4"/>
  <c r="H1147" i="4"/>
  <c r="G1147" i="4"/>
  <c r="I1146" i="4"/>
  <c r="H1146" i="4"/>
  <c r="G1146" i="4"/>
  <c r="I1145" i="4"/>
  <c r="H1145" i="4"/>
  <c r="G1145" i="4"/>
  <c r="I1144" i="4"/>
  <c r="H1144" i="4"/>
  <c r="G1144" i="4"/>
  <c r="I1143" i="4"/>
  <c r="H1143" i="4"/>
  <c r="G1143" i="4"/>
  <c r="I1142" i="4"/>
  <c r="H1142" i="4"/>
  <c r="G1142" i="4"/>
  <c r="I1141" i="4"/>
  <c r="H1141" i="4"/>
  <c r="G1141" i="4"/>
  <c r="I1140" i="4"/>
  <c r="H1140" i="4"/>
  <c r="G1140" i="4"/>
  <c r="I1139" i="4"/>
  <c r="H1139" i="4"/>
  <c r="G1139" i="4"/>
  <c r="I1138" i="4"/>
  <c r="H1138" i="4"/>
  <c r="G1138" i="4"/>
  <c r="I1137" i="4"/>
  <c r="H1137" i="4"/>
  <c r="G1137" i="4"/>
  <c r="I1136" i="4"/>
  <c r="H1136" i="4"/>
  <c r="G1136" i="4"/>
  <c r="I1135" i="4"/>
  <c r="H1135" i="4"/>
  <c r="G1135" i="4"/>
  <c r="I1134" i="4"/>
  <c r="H1134" i="4"/>
  <c r="G1134" i="4"/>
  <c r="I1133" i="4"/>
  <c r="H1133" i="4"/>
  <c r="G1133" i="4"/>
  <c r="I1132" i="4"/>
  <c r="H1132" i="4"/>
  <c r="G1132" i="4"/>
  <c r="I1131" i="4"/>
  <c r="H1131" i="4"/>
  <c r="G1131" i="4"/>
  <c r="I1130" i="4"/>
  <c r="H1130" i="4"/>
  <c r="G1130" i="4"/>
  <c r="I1129" i="4"/>
  <c r="H1129" i="4"/>
  <c r="G1129" i="4"/>
  <c r="I1128" i="4"/>
  <c r="H1128" i="4"/>
  <c r="G1128" i="4"/>
  <c r="I1127" i="4"/>
  <c r="H1127" i="4"/>
  <c r="G1127" i="4"/>
  <c r="I1126" i="4"/>
  <c r="H1126" i="4"/>
  <c r="G1126" i="4"/>
  <c r="I1125" i="4"/>
  <c r="H1125" i="4"/>
  <c r="G1125" i="4"/>
  <c r="I1124" i="4"/>
  <c r="H1124" i="4"/>
  <c r="G1124" i="4"/>
  <c r="I1123" i="4"/>
  <c r="H1123" i="4"/>
  <c r="G1123" i="4"/>
  <c r="I1122" i="4"/>
  <c r="H1122" i="4"/>
  <c r="G1122" i="4"/>
  <c r="I1121" i="4"/>
  <c r="H1121" i="4"/>
  <c r="G1121" i="4"/>
  <c r="I1120" i="4"/>
  <c r="H1120" i="4"/>
  <c r="G1120" i="4"/>
  <c r="I1119" i="4"/>
  <c r="H1119" i="4"/>
  <c r="G1119" i="4"/>
  <c r="I1118" i="4"/>
  <c r="H1118" i="4"/>
  <c r="G1118" i="4"/>
  <c r="I1117" i="4"/>
  <c r="H1117" i="4"/>
  <c r="G1117" i="4"/>
  <c r="I1116" i="4"/>
  <c r="H1116" i="4"/>
  <c r="G1116" i="4"/>
  <c r="I1115" i="4"/>
  <c r="H1115" i="4"/>
  <c r="G1115" i="4"/>
  <c r="I1114" i="4"/>
  <c r="H1114" i="4"/>
  <c r="G1114" i="4"/>
  <c r="I1113" i="4"/>
  <c r="H1113" i="4"/>
  <c r="G1113" i="4"/>
  <c r="I1112" i="4"/>
  <c r="H1112" i="4"/>
  <c r="G1112" i="4"/>
  <c r="I1111" i="4"/>
  <c r="H1111" i="4"/>
  <c r="G1111" i="4"/>
  <c r="I1110" i="4"/>
  <c r="H1110" i="4"/>
  <c r="G1110" i="4"/>
  <c r="I1109" i="4"/>
  <c r="H1109" i="4"/>
  <c r="G1109" i="4"/>
  <c r="I1108" i="4"/>
  <c r="H1108" i="4"/>
  <c r="G1108" i="4"/>
  <c r="I1107" i="4"/>
  <c r="H1107" i="4"/>
  <c r="G1107" i="4"/>
  <c r="I1106" i="4"/>
  <c r="H1106" i="4"/>
  <c r="G1106" i="4"/>
  <c r="I1105" i="4"/>
  <c r="H1105" i="4"/>
  <c r="G1105" i="4"/>
  <c r="I1104" i="4"/>
  <c r="H1104" i="4"/>
  <c r="G1104" i="4"/>
  <c r="I1103" i="4"/>
  <c r="H1103" i="4"/>
  <c r="G1103" i="4"/>
  <c r="I1102" i="4"/>
  <c r="H1102" i="4"/>
  <c r="G1102" i="4"/>
  <c r="I1101" i="4"/>
  <c r="H1101" i="4"/>
  <c r="G1101" i="4"/>
  <c r="I1100" i="4"/>
  <c r="H1100" i="4"/>
  <c r="G1100" i="4"/>
  <c r="I1099" i="4"/>
  <c r="H1099" i="4"/>
  <c r="G1099" i="4"/>
  <c r="I1098" i="4"/>
  <c r="H1098" i="4"/>
  <c r="G1098" i="4"/>
  <c r="I1097" i="4"/>
  <c r="H1097" i="4"/>
  <c r="G1097" i="4"/>
  <c r="I1096" i="4"/>
  <c r="H1096" i="4"/>
  <c r="G1096" i="4"/>
  <c r="I1095" i="4"/>
  <c r="H1095" i="4"/>
  <c r="G1095" i="4"/>
  <c r="I1094" i="4"/>
  <c r="H1094" i="4"/>
  <c r="G1094" i="4"/>
  <c r="I1093" i="4"/>
  <c r="H1093" i="4"/>
  <c r="G1093" i="4"/>
  <c r="I1092" i="4"/>
  <c r="H1092" i="4"/>
  <c r="G1092" i="4"/>
  <c r="I1091" i="4"/>
  <c r="H1091" i="4"/>
  <c r="G1091" i="4"/>
  <c r="I1090" i="4"/>
  <c r="H1090" i="4"/>
  <c r="G1090" i="4"/>
  <c r="I1089" i="4"/>
  <c r="H1089" i="4"/>
  <c r="G1089" i="4"/>
  <c r="I1088" i="4"/>
  <c r="H1088" i="4"/>
  <c r="G1088" i="4"/>
  <c r="I1087" i="4"/>
  <c r="H1087" i="4"/>
  <c r="G1087" i="4"/>
  <c r="I1086" i="4"/>
  <c r="H1086" i="4"/>
  <c r="G1086" i="4"/>
  <c r="I1085" i="4"/>
  <c r="H1085" i="4"/>
  <c r="G1085" i="4"/>
  <c r="I1084" i="4"/>
  <c r="H1084" i="4"/>
  <c r="G1084" i="4"/>
  <c r="I1083" i="4"/>
  <c r="H1083" i="4"/>
  <c r="G1083" i="4"/>
  <c r="I1082" i="4"/>
  <c r="H1082" i="4"/>
  <c r="G1082" i="4"/>
  <c r="I1081" i="4"/>
  <c r="H1081" i="4"/>
  <c r="G1081" i="4"/>
  <c r="I1080" i="4"/>
  <c r="H1080" i="4"/>
  <c r="G1080" i="4"/>
  <c r="I1079" i="4"/>
  <c r="H1079" i="4"/>
  <c r="G1079" i="4"/>
  <c r="I1078" i="4"/>
  <c r="H1078" i="4"/>
  <c r="G1078" i="4"/>
  <c r="I1077" i="4"/>
  <c r="H1077" i="4"/>
  <c r="G1077" i="4"/>
  <c r="I1076" i="4"/>
  <c r="H1076" i="4"/>
  <c r="G1076" i="4"/>
  <c r="I1075" i="4"/>
  <c r="H1075" i="4"/>
  <c r="G1075" i="4"/>
  <c r="I1074" i="4"/>
  <c r="H1074" i="4"/>
  <c r="G1074" i="4"/>
  <c r="I1073" i="4"/>
  <c r="H1073" i="4"/>
  <c r="G1073" i="4"/>
  <c r="I1072" i="4"/>
  <c r="H1072" i="4"/>
  <c r="G1072" i="4"/>
  <c r="I1071" i="4"/>
  <c r="H1071" i="4"/>
  <c r="G1071" i="4"/>
  <c r="I1070" i="4"/>
  <c r="H1070" i="4"/>
  <c r="G1070" i="4"/>
  <c r="I1069" i="4"/>
  <c r="H1069" i="4"/>
  <c r="G1069" i="4"/>
  <c r="I1068" i="4"/>
  <c r="H1068" i="4"/>
  <c r="G1068" i="4"/>
  <c r="I1067" i="4"/>
  <c r="H1067" i="4"/>
  <c r="G1067" i="4"/>
  <c r="I1066" i="4"/>
  <c r="H1066" i="4"/>
  <c r="G1066" i="4"/>
  <c r="I1065" i="4"/>
  <c r="H1065" i="4"/>
  <c r="G1065" i="4"/>
  <c r="I1064" i="4"/>
  <c r="H1064" i="4"/>
  <c r="G1064" i="4"/>
  <c r="I1063" i="4"/>
  <c r="H1063" i="4"/>
  <c r="G1063" i="4"/>
  <c r="I1062" i="4"/>
  <c r="H1062" i="4"/>
  <c r="G1062" i="4"/>
  <c r="I1061" i="4"/>
  <c r="H1061" i="4"/>
  <c r="G1061" i="4"/>
  <c r="I1060" i="4"/>
  <c r="H1060" i="4"/>
  <c r="G1060" i="4"/>
  <c r="I1059" i="4"/>
  <c r="H1059" i="4"/>
  <c r="G1059" i="4"/>
  <c r="I1058" i="4"/>
  <c r="H1058" i="4"/>
  <c r="G1058" i="4"/>
  <c r="I1057" i="4"/>
  <c r="H1057" i="4"/>
  <c r="G1057" i="4"/>
  <c r="I1056" i="4"/>
  <c r="H1056" i="4"/>
  <c r="G1056" i="4"/>
  <c r="I1055" i="4"/>
  <c r="H1055" i="4"/>
  <c r="G1055" i="4"/>
  <c r="I1054" i="4"/>
  <c r="H1054" i="4"/>
  <c r="G1054" i="4"/>
  <c r="I1053" i="4"/>
  <c r="H1053" i="4"/>
  <c r="G1053" i="4"/>
  <c r="I1052" i="4"/>
  <c r="H1052" i="4"/>
  <c r="G1052" i="4"/>
  <c r="I1051" i="4"/>
  <c r="H1051" i="4"/>
  <c r="G1051" i="4"/>
  <c r="I1050" i="4"/>
  <c r="H1050" i="4"/>
  <c r="G1050" i="4"/>
  <c r="I1049" i="4"/>
  <c r="H1049" i="4"/>
  <c r="G1049" i="4"/>
  <c r="I1048" i="4"/>
  <c r="H1048" i="4"/>
  <c r="G1048" i="4"/>
  <c r="I1047" i="4"/>
  <c r="H1047" i="4"/>
  <c r="G1047" i="4"/>
  <c r="I1046" i="4"/>
  <c r="H1046" i="4"/>
  <c r="G1046" i="4"/>
  <c r="I1045" i="4"/>
  <c r="H1045" i="4"/>
  <c r="G1045" i="4"/>
  <c r="I1044" i="4"/>
  <c r="H1044" i="4"/>
  <c r="G1044" i="4"/>
  <c r="I1043" i="4"/>
  <c r="H1043" i="4"/>
  <c r="G1043" i="4"/>
  <c r="I1042" i="4"/>
  <c r="H1042" i="4"/>
  <c r="G1042" i="4"/>
  <c r="I1041" i="4"/>
  <c r="H1041" i="4"/>
  <c r="G1041" i="4"/>
  <c r="I1040" i="4"/>
  <c r="H1040" i="4"/>
  <c r="G1040" i="4"/>
  <c r="I1039" i="4"/>
  <c r="H1039" i="4"/>
  <c r="G1039" i="4"/>
  <c r="I1038" i="4"/>
  <c r="H1038" i="4"/>
  <c r="G1038" i="4"/>
  <c r="I1037" i="4"/>
  <c r="H1037" i="4"/>
  <c r="G1037" i="4"/>
  <c r="I1036" i="4"/>
  <c r="H1036" i="4"/>
  <c r="G1036" i="4"/>
  <c r="I1035" i="4"/>
  <c r="H1035" i="4"/>
  <c r="G1035" i="4"/>
  <c r="I1034" i="4"/>
  <c r="H1034" i="4"/>
  <c r="G1034" i="4"/>
  <c r="I1033" i="4"/>
  <c r="H1033" i="4"/>
  <c r="G1033" i="4"/>
  <c r="I1032" i="4"/>
  <c r="H1032" i="4"/>
  <c r="G1032" i="4"/>
  <c r="I1031" i="4"/>
  <c r="H1031" i="4"/>
  <c r="G1031" i="4"/>
  <c r="I1030" i="4"/>
  <c r="H1030" i="4"/>
  <c r="G1030" i="4"/>
  <c r="I1029" i="4"/>
  <c r="H1029" i="4"/>
  <c r="G1029" i="4"/>
  <c r="I1028" i="4"/>
  <c r="H1028" i="4"/>
  <c r="G1028" i="4"/>
  <c r="I1027" i="4"/>
  <c r="H1027" i="4"/>
  <c r="G1027" i="4"/>
  <c r="I1026" i="4"/>
  <c r="H1026" i="4"/>
  <c r="G1026" i="4"/>
  <c r="I1025" i="4"/>
  <c r="H1025" i="4"/>
  <c r="G1025" i="4"/>
  <c r="I1024" i="4"/>
  <c r="H1024" i="4"/>
  <c r="G1024" i="4"/>
  <c r="I1023" i="4"/>
  <c r="H1023" i="4"/>
  <c r="G1023" i="4"/>
  <c r="I1022" i="4"/>
  <c r="H1022" i="4"/>
  <c r="G1022" i="4"/>
  <c r="I1021" i="4"/>
  <c r="H1021" i="4"/>
  <c r="G1021" i="4"/>
  <c r="I1020" i="4"/>
  <c r="H1020" i="4"/>
  <c r="G1020" i="4"/>
  <c r="I1019" i="4"/>
  <c r="H1019" i="4"/>
  <c r="G1019" i="4"/>
  <c r="I1018" i="4"/>
  <c r="H1018" i="4"/>
  <c r="G1018" i="4"/>
  <c r="I1017" i="4"/>
  <c r="H1017" i="4"/>
  <c r="G1017" i="4"/>
  <c r="I1016" i="4"/>
  <c r="H1016" i="4"/>
  <c r="G1016" i="4"/>
  <c r="I1015" i="4"/>
  <c r="H1015" i="4"/>
  <c r="G1015" i="4"/>
  <c r="I1014" i="4"/>
  <c r="H1014" i="4"/>
  <c r="G1014" i="4"/>
  <c r="I1013" i="4"/>
  <c r="H1013" i="4"/>
  <c r="G1013" i="4"/>
  <c r="I1012" i="4"/>
  <c r="H1012" i="4"/>
  <c r="G1012" i="4"/>
  <c r="I1011" i="4"/>
  <c r="H1011" i="4"/>
  <c r="G1011" i="4"/>
  <c r="I1010" i="4"/>
  <c r="H1010" i="4"/>
  <c r="G1010" i="4"/>
  <c r="I1009" i="4"/>
  <c r="H1009" i="4"/>
  <c r="G1009" i="4"/>
  <c r="I1008" i="4"/>
  <c r="H1008" i="4"/>
  <c r="G1008" i="4"/>
  <c r="I1007" i="4"/>
  <c r="H1007" i="4"/>
  <c r="G1007" i="4"/>
  <c r="I1006" i="4"/>
  <c r="H1006" i="4"/>
  <c r="G1006" i="4"/>
  <c r="I1005" i="4"/>
  <c r="H1005" i="4"/>
  <c r="G1005" i="4"/>
  <c r="I1004" i="4"/>
  <c r="H1004" i="4"/>
  <c r="G1004" i="4"/>
  <c r="I1003" i="4"/>
  <c r="H1003" i="4"/>
  <c r="G1003" i="4"/>
  <c r="I1002" i="4"/>
  <c r="H1002" i="4"/>
  <c r="G1002" i="4"/>
  <c r="I1001" i="4"/>
  <c r="H1001" i="4"/>
  <c r="G1001" i="4"/>
  <c r="I1000" i="4"/>
  <c r="H1000" i="4"/>
  <c r="G1000" i="4"/>
  <c r="I999" i="4"/>
  <c r="H999" i="4"/>
  <c r="G999" i="4"/>
  <c r="I998" i="4"/>
  <c r="H998" i="4"/>
  <c r="G998" i="4"/>
  <c r="I997" i="4"/>
  <c r="H997" i="4"/>
  <c r="G997" i="4"/>
  <c r="I996" i="4"/>
  <c r="H996" i="4"/>
  <c r="G996" i="4"/>
  <c r="I995" i="4"/>
  <c r="H995" i="4"/>
  <c r="G995" i="4"/>
  <c r="I994" i="4"/>
  <c r="H994" i="4"/>
  <c r="G994" i="4"/>
  <c r="I993" i="4"/>
  <c r="H993" i="4"/>
  <c r="G993" i="4"/>
  <c r="I992" i="4"/>
  <c r="H992" i="4"/>
  <c r="G992" i="4"/>
  <c r="I991" i="4"/>
  <c r="H991" i="4"/>
  <c r="G991" i="4"/>
  <c r="I990" i="4"/>
  <c r="H990" i="4"/>
  <c r="G990" i="4"/>
  <c r="I989" i="4"/>
  <c r="H989" i="4"/>
  <c r="G989" i="4"/>
  <c r="I988" i="4"/>
  <c r="H988" i="4"/>
  <c r="G988" i="4"/>
  <c r="I987" i="4"/>
  <c r="H987" i="4"/>
  <c r="G987" i="4"/>
  <c r="I986" i="4"/>
  <c r="H986" i="4"/>
  <c r="G986" i="4"/>
  <c r="I985" i="4"/>
  <c r="H985" i="4"/>
  <c r="G985" i="4"/>
  <c r="I984" i="4"/>
  <c r="H984" i="4"/>
  <c r="G984" i="4"/>
  <c r="I983" i="4"/>
  <c r="H983" i="4"/>
  <c r="G983" i="4"/>
  <c r="I982" i="4"/>
  <c r="H982" i="4"/>
  <c r="G982" i="4"/>
  <c r="I981" i="4"/>
  <c r="H981" i="4"/>
  <c r="G981" i="4"/>
  <c r="I980" i="4"/>
  <c r="H980" i="4"/>
  <c r="G980" i="4"/>
  <c r="I979" i="4"/>
  <c r="H979" i="4"/>
  <c r="G979" i="4"/>
  <c r="I978" i="4"/>
  <c r="H978" i="4"/>
  <c r="G978" i="4"/>
  <c r="I977" i="4"/>
  <c r="H977" i="4"/>
  <c r="G977" i="4"/>
  <c r="I976" i="4"/>
  <c r="H976" i="4"/>
  <c r="G976" i="4"/>
  <c r="I975" i="4"/>
  <c r="H975" i="4"/>
  <c r="G975" i="4"/>
  <c r="I974" i="4"/>
  <c r="H974" i="4"/>
  <c r="G974" i="4"/>
  <c r="I973" i="4"/>
  <c r="H973" i="4"/>
  <c r="G973" i="4"/>
  <c r="I972" i="4"/>
  <c r="H972" i="4"/>
  <c r="G972" i="4"/>
  <c r="I971" i="4"/>
  <c r="H971" i="4"/>
  <c r="G971" i="4"/>
  <c r="I970" i="4"/>
  <c r="H970" i="4"/>
  <c r="G970" i="4"/>
  <c r="I969" i="4"/>
  <c r="H969" i="4"/>
  <c r="G969" i="4"/>
  <c r="I968" i="4"/>
  <c r="H968" i="4"/>
  <c r="G968" i="4"/>
  <c r="I967" i="4"/>
  <c r="H967" i="4"/>
  <c r="G967" i="4"/>
  <c r="I966" i="4"/>
  <c r="H966" i="4"/>
  <c r="G966" i="4"/>
  <c r="I965" i="4"/>
  <c r="H965" i="4"/>
  <c r="G965" i="4"/>
  <c r="I964" i="4"/>
  <c r="H964" i="4"/>
  <c r="G964" i="4"/>
  <c r="I963" i="4"/>
  <c r="H963" i="4"/>
  <c r="G963" i="4"/>
  <c r="I962" i="4"/>
  <c r="H962" i="4"/>
  <c r="G962" i="4"/>
  <c r="I961" i="4"/>
  <c r="H961" i="4"/>
  <c r="G961" i="4"/>
  <c r="I960" i="4"/>
  <c r="H960" i="4"/>
  <c r="G960" i="4"/>
  <c r="I959" i="4"/>
  <c r="H959" i="4"/>
  <c r="G959" i="4"/>
  <c r="I958" i="4"/>
  <c r="H958" i="4"/>
  <c r="G958" i="4"/>
  <c r="I957" i="4"/>
  <c r="H957" i="4"/>
  <c r="G957" i="4"/>
  <c r="I956" i="4"/>
  <c r="H956" i="4"/>
  <c r="G956" i="4"/>
  <c r="I955" i="4"/>
  <c r="H955" i="4"/>
  <c r="G955" i="4"/>
  <c r="I954" i="4"/>
  <c r="H954" i="4"/>
  <c r="G954" i="4"/>
  <c r="I953" i="4"/>
  <c r="H953" i="4"/>
  <c r="G953" i="4"/>
  <c r="I952" i="4"/>
  <c r="H952" i="4"/>
  <c r="G952" i="4"/>
  <c r="I951" i="4"/>
  <c r="H951" i="4"/>
  <c r="G951" i="4"/>
  <c r="I950" i="4"/>
  <c r="H950" i="4"/>
  <c r="G950" i="4"/>
  <c r="I949" i="4"/>
  <c r="H949" i="4"/>
  <c r="G949" i="4"/>
  <c r="I948" i="4"/>
  <c r="H948" i="4"/>
  <c r="G948" i="4"/>
  <c r="I947" i="4"/>
  <c r="H947" i="4"/>
  <c r="G947" i="4"/>
  <c r="I946" i="4"/>
  <c r="H946" i="4"/>
  <c r="G946" i="4"/>
  <c r="I945" i="4"/>
  <c r="H945" i="4"/>
  <c r="G945" i="4"/>
  <c r="I944" i="4"/>
  <c r="H944" i="4"/>
  <c r="G944" i="4"/>
  <c r="I943" i="4"/>
  <c r="H943" i="4"/>
  <c r="G943" i="4"/>
  <c r="I942" i="4"/>
  <c r="H942" i="4"/>
  <c r="G942" i="4"/>
  <c r="I941" i="4"/>
  <c r="H941" i="4"/>
  <c r="G941" i="4"/>
  <c r="I940" i="4"/>
  <c r="H940" i="4"/>
  <c r="G940" i="4"/>
  <c r="I939" i="4"/>
  <c r="H939" i="4"/>
  <c r="G939" i="4"/>
  <c r="I938" i="4"/>
  <c r="H938" i="4"/>
  <c r="G938" i="4"/>
  <c r="I937" i="4"/>
  <c r="H937" i="4"/>
  <c r="G937" i="4"/>
  <c r="I936" i="4"/>
  <c r="H936" i="4"/>
  <c r="G936" i="4"/>
  <c r="I935" i="4"/>
  <c r="H935" i="4"/>
  <c r="G935" i="4"/>
  <c r="I934" i="4"/>
  <c r="H934" i="4"/>
  <c r="G934" i="4"/>
  <c r="I933" i="4"/>
  <c r="H933" i="4"/>
  <c r="G933" i="4"/>
  <c r="I932" i="4"/>
  <c r="H932" i="4"/>
  <c r="G932" i="4"/>
  <c r="I931" i="4"/>
  <c r="H931" i="4"/>
  <c r="G931" i="4"/>
  <c r="I930" i="4"/>
  <c r="H930" i="4"/>
  <c r="G930" i="4"/>
  <c r="I929" i="4"/>
  <c r="H929" i="4"/>
  <c r="G929" i="4"/>
  <c r="I928" i="4"/>
  <c r="H928" i="4"/>
  <c r="G928" i="4"/>
  <c r="I927" i="4"/>
  <c r="H927" i="4"/>
  <c r="G927" i="4"/>
  <c r="I926" i="4"/>
  <c r="H926" i="4"/>
  <c r="G926" i="4"/>
  <c r="I925" i="4"/>
  <c r="H925" i="4"/>
  <c r="G925" i="4"/>
  <c r="I924" i="4"/>
  <c r="H924" i="4"/>
  <c r="G924" i="4"/>
  <c r="I923" i="4"/>
  <c r="H923" i="4"/>
  <c r="G923" i="4"/>
  <c r="I922" i="4"/>
  <c r="H922" i="4"/>
  <c r="G922" i="4"/>
  <c r="I921" i="4"/>
  <c r="H921" i="4"/>
  <c r="G921" i="4"/>
  <c r="I920" i="4"/>
  <c r="H920" i="4"/>
  <c r="G920" i="4"/>
  <c r="I919" i="4"/>
  <c r="H919" i="4"/>
  <c r="G919" i="4"/>
  <c r="I918" i="4"/>
  <c r="H918" i="4"/>
  <c r="G918" i="4"/>
  <c r="I917" i="4"/>
  <c r="H917" i="4"/>
  <c r="G917" i="4"/>
  <c r="I916" i="4"/>
  <c r="H916" i="4"/>
  <c r="G916" i="4"/>
  <c r="I915" i="4"/>
  <c r="H915" i="4"/>
  <c r="G915" i="4"/>
  <c r="I914" i="4"/>
  <c r="H914" i="4"/>
  <c r="G914" i="4"/>
  <c r="I913" i="4"/>
  <c r="H913" i="4"/>
  <c r="G913" i="4"/>
  <c r="I912" i="4"/>
  <c r="H912" i="4"/>
  <c r="G912" i="4"/>
  <c r="I911" i="4"/>
  <c r="H911" i="4"/>
  <c r="G911" i="4"/>
  <c r="I910" i="4"/>
  <c r="H910" i="4"/>
  <c r="G910" i="4"/>
  <c r="I909" i="4"/>
  <c r="H909" i="4"/>
  <c r="G909" i="4"/>
  <c r="I908" i="4"/>
  <c r="H908" i="4"/>
  <c r="G908" i="4"/>
  <c r="I907" i="4"/>
  <c r="H907" i="4"/>
  <c r="G907" i="4"/>
  <c r="I906" i="4"/>
  <c r="H906" i="4"/>
  <c r="G906" i="4"/>
  <c r="I905" i="4"/>
  <c r="H905" i="4"/>
  <c r="G905" i="4"/>
  <c r="I904" i="4"/>
  <c r="H904" i="4"/>
  <c r="G904" i="4"/>
  <c r="I903" i="4"/>
  <c r="H903" i="4"/>
  <c r="G903" i="4"/>
  <c r="I902" i="4"/>
  <c r="H902" i="4"/>
  <c r="G902" i="4"/>
  <c r="I901" i="4"/>
  <c r="H901" i="4"/>
  <c r="G901" i="4"/>
  <c r="I900" i="4"/>
  <c r="H900" i="4"/>
  <c r="G900" i="4"/>
  <c r="I899" i="4"/>
  <c r="H899" i="4"/>
  <c r="G899" i="4"/>
  <c r="I898" i="4"/>
  <c r="H898" i="4"/>
  <c r="G898" i="4"/>
  <c r="I897" i="4"/>
  <c r="H897" i="4"/>
  <c r="G897" i="4"/>
  <c r="I896" i="4"/>
  <c r="H896" i="4"/>
  <c r="G896" i="4"/>
  <c r="I895" i="4"/>
  <c r="H895" i="4"/>
  <c r="G895" i="4"/>
  <c r="I894" i="4"/>
  <c r="H894" i="4"/>
  <c r="G894" i="4"/>
  <c r="I893" i="4"/>
  <c r="H893" i="4"/>
  <c r="G893" i="4"/>
  <c r="I892" i="4"/>
  <c r="H892" i="4"/>
  <c r="G892" i="4"/>
  <c r="I891" i="4"/>
  <c r="H891" i="4"/>
  <c r="G891" i="4"/>
  <c r="I890" i="4"/>
  <c r="H890" i="4"/>
  <c r="G890" i="4"/>
  <c r="I889" i="4"/>
  <c r="H889" i="4"/>
  <c r="G889" i="4"/>
  <c r="I888" i="4"/>
  <c r="H888" i="4"/>
  <c r="G888" i="4"/>
  <c r="I887" i="4"/>
  <c r="H887" i="4"/>
  <c r="G887" i="4"/>
  <c r="I886" i="4"/>
  <c r="H886" i="4"/>
  <c r="G886" i="4"/>
  <c r="I885" i="4"/>
  <c r="H885" i="4"/>
  <c r="G885" i="4"/>
  <c r="I884" i="4"/>
  <c r="H884" i="4"/>
  <c r="G884" i="4"/>
  <c r="I883" i="4"/>
  <c r="H883" i="4"/>
  <c r="G883" i="4"/>
  <c r="I882" i="4"/>
  <c r="H882" i="4"/>
  <c r="G882" i="4"/>
  <c r="I881" i="4"/>
  <c r="H881" i="4"/>
  <c r="G881" i="4"/>
  <c r="I880" i="4"/>
  <c r="H880" i="4"/>
  <c r="G880" i="4"/>
  <c r="I879" i="4"/>
  <c r="H879" i="4"/>
  <c r="G879" i="4"/>
  <c r="I878" i="4"/>
  <c r="H878" i="4"/>
  <c r="G878" i="4"/>
  <c r="I877" i="4"/>
  <c r="H877" i="4"/>
  <c r="G877" i="4"/>
  <c r="I876" i="4"/>
  <c r="H876" i="4"/>
  <c r="G876" i="4"/>
  <c r="I875" i="4"/>
  <c r="H875" i="4"/>
  <c r="G875" i="4"/>
  <c r="I874" i="4"/>
  <c r="H874" i="4"/>
  <c r="G874" i="4"/>
  <c r="I873" i="4"/>
  <c r="H873" i="4"/>
  <c r="G873" i="4"/>
  <c r="I872" i="4"/>
  <c r="H872" i="4"/>
  <c r="G872" i="4"/>
  <c r="I871" i="4"/>
  <c r="H871" i="4"/>
  <c r="G871" i="4"/>
  <c r="I870" i="4"/>
  <c r="H870" i="4"/>
  <c r="G870" i="4"/>
  <c r="I869" i="4"/>
  <c r="H869" i="4"/>
  <c r="G869" i="4"/>
  <c r="I868" i="4"/>
  <c r="H868" i="4"/>
  <c r="G868" i="4"/>
  <c r="I867" i="4"/>
  <c r="H867" i="4"/>
  <c r="G867" i="4"/>
  <c r="I866" i="4"/>
  <c r="H866" i="4"/>
  <c r="G866" i="4"/>
  <c r="I865" i="4"/>
  <c r="H865" i="4"/>
  <c r="G865" i="4"/>
  <c r="I864" i="4"/>
  <c r="H864" i="4"/>
  <c r="G864" i="4"/>
  <c r="I863" i="4"/>
  <c r="H863" i="4"/>
  <c r="G863" i="4"/>
  <c r="I862" i="4"/>
  <c r="H862" i="4"/>
  <c r="G862" i="4"/>
  <c r="I861" i="4"/>
  <c r="H861" i="4"/>
  <c r="G861" i="4"/>
  <c r="I860" i="4"/>
  <c r="H860" i="4"/>
  <c r="G860" i="4"/>
  <c r="I859" i="4"/>
  <c r="H859" i="4"/>
  <c r="G859" i="4"/>
  <c r="I858" i="4"/>
  <c r="H858" i="4"/>
  <c r="G858" i="4"/>
  <c r="I857" i="4"/>
  <c r="H857" i="4"/>
  <c r="G857" i="4"/>
  <c r="I856" i="4"/>
  <c r="H856" i="4"/>
  <c r="G856" i="4"/>
  <c r="I855" i="4"/>
  <c r="H855" i="4"/>
  <c r="G855" i="4"/>
  <c r="I854" i="4"/>
  <c r="H854" i="4"/>
  <c r="G854" i="4"/>
  <c r="I853" i="4"/>
  <c r="H853" i="4"/>
  <c r="G853" i="4"/>
  <c r="I852" i="4"/>
  <c r="H852" i="4"/>
  <c r="G852" i="4"/>
  <c r="I851" i="4"/>
  <c r="H851" i="4"/>
  <c r="G851" i="4"/>
  <c r="I850" i="4"/>
  <c r="H850" i="4"/>
  <c r="G850" i="4"/>
  <c r="I849" i="4"/>
  <c r="H849" i="4"/>
  <c r="G849" i="4"/>
  <c r="I848" i="4"/>
  <c r="H848" i="4"/>
  <c r="G848" i="4"/>
  <c r="I847" i="4"/>
  <c r="H847" i="4"/>
  <c r="G847" i="4"/>
  <c r="I846" i="4"/>
  <c r="H846" i="4"/>
  <c r="G846" i="4"/>
  <c r="I845" i="4"/>
  <c r="H845" i="4"/>
  <c r="G845" i="4"/>
  <c r="I844" i="4"/>
  <c r="H844" i="4"/>
  <c r="G844" i="4"/>
  <c r="I843" i="4"/>
  <c r="H843" i="4"/>
  <c r="G843" i="4"/>
  <c r="I842" i="4"/>
  <c r="H842" i="4"/>
  <c r="G842" i="4"/>
  <c r="I841" i="4"/>
  <c r="H841" i="4"/>
  <c r="G841" i="4"/>
  <c r="I840" i="4"/>
  <c r="H840" i="4"/>
  <c r="G840" i="4"/>
  <c r="I839" i="4"/>
  <c r="H839" i="4"/>
  <c r="G839" i="4"/>
  <c r="I838" i="4"/>
  <c r="H838" i="4"/>
  <c r="G838" i="4"/>
  <c r="I837" i="4"/>
  <c r="H837" i="4"/>
  <c r="G837" i="4"/>
  <c r="I836" i="4"/>
  <c r="H836" i="4"/>
  <c r="G836" i="4"/>
  <c r="I835" i="4"/>
  <c r="H835" i="4"/>
  <c r="G835" i="4"/>
  <c r="I834" i="4"/>
  <c r="H834" i="4"/>
  <c r="G834" i="4"/>
  <c r="I833" i="4"/>
  <c r="H833" i="4"/>
  <c r="G833" i="4"/>
  <c r="I832" i="4"/>
  <c r="H832" i="4"/>
  <c r="G832" i="4"/>
  <c r="I831" i="4"/>
  <c r="H831" i="4"/>
  <c r="G831" i="4"/>
  <c r="I830" i="4"/>
  <c r="H830" i="4"/>
  <c r="G830" i="4"/>
  <c r="I829" i="4"/>
  <c r="H829" i="4"/>
  <c r="G829" i="4"/>
  <c r="I828" i="4"/>
  <c r="H828" i="4"/>
  <c r="G828" i="4"/>
  <c r="I827" i="4"/>
  <c r="H827" i="4"/>
  <c r="G827" i="4"/>
  <c r="I826" i="4"/>
  <c r="H826" i="4"/>
  <c r="G826" i="4"/>
  <c r="I825" i="4"/>
  <c r="H825" i="4"/>
  <c r="G825" i="4"/>
  <c r="I824" i="4"/>
  <c r="H824" i="4"/>
  <c r="G824" i="4"/>
  <c r="I823" i="4"/>
  <c r="H823" i="4"/>
  <c r="G823" i="4"/>
  <c r="I822" i="4"/>
  <c r="H822" i="4"/>
  <c r="G822" i="4"/>
  <c r="I821" i="4"/>
  <c r="H821" i="4"/>
  <c r="G821" i="4"/>
  <c r="I820" i="4"/>
  <c r="H820" i="4"/>
  <c r="G820" i="4"/>
  <c r="I819" i="4"/>
  <c r="H819" i="4"/>
  <c r="G819" i="4"/>
  <c r="I818" i="4"/>
  <c r="H818" i="4"/>
  <c r="G818" i="4"/>
  <c r="I817" i="4"/>
  <c r="H817" i="4"/>
  <c r="G817" i="4"/>
  <c r="I816" i="4"/>
  <c r="H816" i="4"/>
  <c r="G816" i="4"/>
  <c r="I815" i="4"/>
  <c r="H815" i="4"/>
  <c r="G815" i="4"/>
  <c r="I814" i="4"/>
  <c r="H814" i="4"/>
  <c r="G814" i="4"/>
  <c r="I813" i="4"/>
  <c r="H813" i="4"/>
  <c r="G813" i="4"/>
  <c r="I812" i="4"/>
  <c r="H812" i="4"/>
  <c r="G812" i="4"/>
  <c r="I811" i="4"/>
  <c r="H811" i="4"/>
  <c r="G811" i="4"/>
  <c r="I810" i="4"/>
  <c r="H810" i="4"/>
  <c r="G810" i="4"/>
  <c r="I809" i="4"/>
  <c r="H809" i="4"/>
  <c r="G809" i="4"/>
  <c r="I808" i="4"/>
  <c r="H808" i="4"/>
  <c r="G808" i="4"/>
  <c r="I807" i="4"/>
  <c r="H807" i="4"/>
  <c r="G807" i="4"/>
  <c r="I806" i="4"/>
  <c r="H806" i="4"/>
  <c r="G806" i="4"/>
  <c r="I805" i="4"/>
  <c r="H805" i="4"/>
  <c r="G805" i="4"/>
  <c r="I804" i="4"/>
  <c r="H804" i="4"/>
  <c r="G804" i="4"/>
  <c r="I803" i="4"/>
  <c r="H803" i="4"/>
  <c r="G803" i="4"/>
  <c r="I802" i="4"/>
  <c r="H802" i="4"/>
  <c r="G802" i="4"/>
  <c r="I801" i="4"/>
  <c r="H801" i="4"/>
  <c r="G801" i="4"/>
  <c r="I800" i="4"/>
  <c r="H800" i="4"/>
  <c r="G800" i="4"/>
  <c r="I799" i="4"/>
  <c r="H799" i="4"/>
  <c r="G799" i="4"/>
  <c r="I798" i="4"/>
  <c r="H798" i="4"/>
  <c r="G798" i="4"/>
  <c r="I797" i="4"/>
  <c r="H797" i="4"/>
  <c r="G797" i="4"/>
  <c r="I796" i="4"/>
  <c r="H796" i="4"/>
  <c r="G796" i="4"/>
  <c r="I795" i="4"/>
  <c r="H795" i="4"/>
  <c r="G795" i="4"/>
  <c r="I794" i="4"/>
  <c r="H794" i="4"/>
  <c r="G794" i="4"/>
  <c r="I793" i="4"/>
  <c r="H793" i="4"/>
  <c r="G793" i="4"/>
  <c r="I792" i="4"/>
  <c r="H792" i="4"/>
  <c r="G792" i="4"/>
  <c r="I791" i="4"/>
  <c r="H791" i="4"/>
  <c r="G791" i="4"/>
  <c r="I790" i="4"/>
  <c r="H790" i="4"/>
  <c r="G790" i="4"/>
  <c r="I789" i="4"/>
  <c r="H789" i="4"/>
  <c r="G789" i="4"/>
  <c r="I788" i="4"/>
  <c r="H788" i="4"/>
  <c r="G788" i="4"/>
  <c r="I787" i="4"/>
  <c r="H787" i="4"/>
  <c r="G787" i="4"/>
  <c r="I786" i="4"/>
  <c r="H786" i="4"/>
  <c r="G786" i="4"/>
  <c r="I785" i="4"/>
  <c r="H785" i="4"/>
  <c r="G785" i="4"/>
  <c r="I784" i="4"/>
  <c r="H784" i="4"/>
  <c r="G784" i="4"/>
  <c r="I783" i="4"/>
  <c r="H783" i="4"/>
  <c r="G783" i="4"/>
  <c r="I782" i="4"/>
  <c r="H782" i="4"/>
  <c r="G782" i="4"/>
  <c r="I781" i="4"/>
  <c r="H781" i="4"/>
  <c r="G781" i="4"/>
  <c r="I780" i="4"/>
  <c r="H780" i="4"/>
  <c r="G780" i="4"/>
  <c r="I779" i="4"/>
  <c r="H779" i="4"/>
  <c r="G779" i="4"/>
  <c r="I778" i="4"/>
  <c r="H778" i="4"/>
  <c r="G778" i="4"/>
  <c r="I777" i="4"/>
  <c r="H777" i="4"/>
  <c r="G777" i="4"/>
  <c r="I776" i="4"/>
  <c r="H776" i="4"/>
  <c r="G776" i="4"/>
  <c r="I775" i="4"/>
  <c r="H775" i="4"/>
  <c r="G775" i="4"/>
  <c r="I774" i="4"/>
  <c r="H774" i="4"/>
  <c r="G774" i="4"/>
  <c r="I773" i="4"/>
  <c r="H773" i="4"/>
  <c r="G773" i="4"/>
  <c r="I772" i="4"/>
  <c r="H772" i="4"/>
  <c r="G772" i="4"/>
  <c r="I771" i="4"/>
  <c r="H771" i="4"/>
  <c r="G771" i="4"/>
  <c r="I770" i="4"/>
  <c r="H770" i="4"/>
  <c r="G770" i="4"/>
  <c r="I769" i="4"/>
  <c r="H769" i="4"/>
  <c r="G769" i="4"/>
  <c r="I768" i="4"/>
  <c r="H768" i="4"/>
  <c r="G768" i="4"/>
  <c r="I767" i="4"/>
  <c r="H767" i="4"/>
  <c r="G767" i="4"/>
  <c r="I766" i="4"/>
  <c r="H766" i="4"/>
  <c r="G766" i="4"/>
  <c r="I765" i="4"/>
  <c r="H765" i="4"/>
  <c r="G765" i="4"/>
  <c r="I764" i="4"/>
  <c r="H764" i="4"/>
  <c r="G764" i="4"/>
  <c r="I763" i="4"/>
  <c r="H763" i="4"/>
  <c r="G763" i="4"/>
  <c r="I762" i="4"/>
  <c r="H762" i="4"/>
  <c r="G762" i="4"/>
  <c r="I761" i="4"/>
  <c r="H761" i="4"/>
  <c r="G761" i="4"/>
  <c r="I760" i="4"/>
  <c r="H760" i="4"/>
  <c r="G760" i="4"/>
  <c r="I759" i="4"/>
  <c r="H759" i="4"/>
  <c r="G759" i="4"/>
  <c r="I758" i="4"/>
  <c r="H758" i="4"/>
  <c r="G758" i="4"/>
  <c r="I757" i="4"/>
  <c r="H757" i="4"/>
  <c r="G757" i="4"/>
  <c r="I756" i="4"/>
  <c r="H756" i="4"/>
  <c r="G756" i="4"/>
  <c r="I755" i="4"/>
  <c r="H755" i="4"/>
  <c r="G755" i="4"/>
  <c r="I754" i="4"/>
  <c r="H754" i="4"/>
  <c r="G754" i="4"/>
  <c r="I753" i="4"/>
  <c r="H753" i="4"/>
  <c r="G753" i="4"/>
  <c r="I752" i="4"/>
  <c r="H752" i="4"/>
  <c r="G752" i="4"/>
  <c r="I751" i="4"/>
  <c r="H751" i="4"/>
  <c r="G751" i="4"/>
  <c r="I750" i="4"/>
  <c r="H750" i="4"/>
  <c r="G750" i="4"/>
  <c r="I749" i="4"/>
  <c r="H749" i="4"/>
  <c r="G749" i="4"/>
  <c r="I748" i="4"/>
  <c r="H748" i="4"/>
  <c r="G748" i="4"/>
  <c r="I747" i="4"/>
  <c r="H747" i="4"/>
  <c r="G747" i="4"/>
  <c r="I746" i="4"/>
  <c r="H746" i="4"/>
  <c r="G746" i="4"/>
  <c r="I745" i="4"/>
  <c r="H745" i="4"/>
  <c r="G745" i="4"/>
  <c r="I744" i="4"/>
  <c r="H744" i="4"/>
  <c r="G744" i="4"/>
  <c r="I743" i="4"/>
  <c r="H743" i="4"/>
  <c r="G743" i="4"/>
  <c r="I742" i="4"/>
  <c r="H742" i="4"/>
  <c r="G742" i="4"/>
  <c r="I741" i="4"/>
  <c r="H741" i="4"/>
  <c r="G741" i="4"/>
  <c r="I740" i="4"/>
  <c r="H740" i="4"/>
  <c r="G740" i="4"/>
  <c r="I739" i="4"/>
  <c r="H739" i="4"/>
  <c r="G739" i="4"/>
  <c r="I738" i="4"/>
  <c r="H738" i="4"/>
  <c r="G738" i="4"/>
  <c r="I737" i="4"/>
  <c r="H737" i="4"/>
  <c r="G737" i="4"/>
  <c r="I736" i="4"/>
  <c r="H736" i="4"/>
  <c r="G736" i="4"/>
  <c r="I735" i="4"/>
  <c r="H735" i="4"/>
  <c r="G735" i="4"/>
  <c r="I734" i="4"/>
  <c r="H734" i="4"/>
  <c r="G734" i="4"/>
  <c r="I733" i="4"/>
  <c r="H733" i="4"/>
  <c r="G733" i="4"/>
  <c r="I732" i="4"/>
  <c r="H732" i="4"/>
  <c r="G732" i="4"/>
  <c r="I731" i="4"/>
  <c r="H731" i="4"/>
  <c r="G731" i="4"/>
  <c r="I730" i="4"/>
  <c r="H730" i="4"/>
  <c r="G730" i="4"/>
  <c r="I729" i="4"/>
  <c r="H729" i="4"/>
  <c r="G729" i="4"/>
  <c r="I728" i="4"/>
  <c r="H728" i="4"/>
  <c r="G728" i="4"/>
  <c r="I727" i="4"/>
  <c r="H727" i="4"/>
  <c r="G727" i="4"/>
  <c r="I726" i="4"/>
  <c r="H726" i="4"/>
  <c r="G726" i="4"/>
  <c r="I725" i="4"/>
  <c r="H725" i="4"/>
  <c r="G725" i="4"/>
  <c r="I724" i="4"/>
  <c r="H724" i="4"/>
  <c r="G724" i="4"/>
  <c r="I723" i="4"/>
  <c r="H723" i="4"/>
  <c r="G723" i="4"/>
  <c r="I722" i="4"/>
  <c r="H722" i="4"/>
  <c r="G722" i="4"/>
  <c r="I721" i="4"/>
  <c r="H721" i="4"/>
  <c r="G721" i="4"/>
  <c r="I720" i="4"/>
  <c r="H720" i="4"/>
  <c r="G720" i="4"/>
  <c r="I719" i="4"/>
  <c r="H719" i="4"/>
  <c r="G719" i="4"/>
  <c r="I718" i="4"/>
  <c r="H718" i="4"/>
  <c r="G718" i="4"/>
  <c r="I717" i="4"/>
  <c r="H717" i="4"/>
  <c r="G717" i="4"/>
  <c r="I716" i="4"/>
  <c r="H716" i="4"/>
  <c r="G716" i="4"/>
  <c r="I715" i="4"/>
  <c r="H715" i="4"/>
  <c r="G715" i="4"/>
  <c r="I714" i="4"/>
  <c r="H714" i="4"/>
  <c r="G714" i="4"/>
  <c r="I713" i="4"/>
  <c r="H713" i="4"/>
  <c r="G713" i="4"/>
  <c r="I712" i="4"/>
  <c r="H712" i="4"/>
  <c r="G712" i="4"/>
  <c r="I711" i="4"/>
  <c r="H711" i="4"/>
  <c r="G711" i="4"/>
  <c r="I710" i="4"/>
  <c r="H710" i="4"/>
  <c r="G710" i="4"/>
  <c r="I709" i="4"/>
  <c r="H709" i="4"/>
  <c r="G709" i="4"/>
  <c r="I708" i="4"/>
  <c r="H708" i="4"/>
  <c r="G708" i="4"/>
  <c r="I707" i="4"/>
  <c r="H707" i="4"/>
  <c r="G707" i="4"/>
  <c r="I706" i="4"/>
  <c r="H706" i="4"/>
  <c r="G706" i="4"/>
  <c r="I705" i="4"/>
  <c r="H705" i="4"/>
  <c r="G705" i="4"/>
  <c r="I704" i="4"/>
  <c r="H704" i="4"/>
  <c r="G704" i="4"/>
  <c r="I703" i="4"/>
  <c r="H703" i="4"/>
  <c r="G703" i="4"/>
  <c r="I702" i="4"/>
  <c r="H702" i="4"/>
  <c r="G702" i="4"/>
  <c r="I701" i="4"/>
  <c r="H701" i="4"/>
  <c r="G701" i="4"/>
  <c r="I700" i="4"/>
  <c r="H700" i="4"/>
  <c r="G700" i="4"/>
  <c r="I699" i="4"/>
  <c r="H699" i="4"/>
  <c r="G699" i="4"/>
  <c r="I698" i="4"/>
  <c r="H698" i="4"/>
  <c r="G698" i="4"/>
  <c r="I697" i="4"/>
  <c r="H697" i="4"/>
  <c r="G697" i="4"/>
  <c r="I696" i="4"/>
  <c r="H696" i="4"/>
  <c r="G696" i="4"/>
  <c r="I695" i="4"/>
  <c r="H695" i="4"/>
  <c r="G695" i="4"/>
  <c r="I694" i="4"/>
  <c r="H694" i="4"/>
  <c r="G694" i="4"/>
  <c r="I693" i="4"/>
  <c r="H693" i="4"/>
  <c r="G693" i="4"/>
  <c r="I692" i="4"/>
  <c r="H692" i="4"/>
  <c r="G692" i="4"/>
  <c r="I691" i="4"/>
  <c r="H691" i="4"/>
  <c r="G691" i="4"/>
  <c r="I690" i="4"/>
  <c r="H690" i="4"/>
  <c r="G690" i="4"/>
  <c r="I689" i="4"/>
  <c r="H689" i="4"/>
  <c r="G689" i="4"/>
  <c r="I688" i="4"/>
  <c r="H688" i="4"/>
  <c r="G688" i="4"/>
  <c r="I687" i="4"/>
  <c r="H687" i="4"/>
  <c r="G687" i="4"/>
  <c r="I686" i="4"/>
  <c r="H686" i="4"/>
  <c r="G686" i="4"/>
  <c r="I685" i="4"/>
  <c r="H685" i="4"/>
  <c r="G685" i="4"/>
  <c r="I684" i="4"/>
  <c r="H684" i="4"/>
  <c r="G684" i="4"/>
  <c r="I683" i="4"/>
  <c r="H683" i="4"/>
  <c r="G683" i="4"/>
  <c r="I682" i="4"/>
  <c r="H682" i="4"/>
  <c r="G682" i="4"/>
  <c r="I681" i="4"/>
  <c r="H681" i="4"/>
  <c r="G681" i="4"/>
  <c r="I680" i="4"/>
  <c r="H680" i="4"/>
  <c r="G680" i="4"/>
  <c r="I679" i="4"/>
  <c r="H679" i="4"/>
  <c r="G679" i="4"/>
  <c r="I678" i="4"/>
  <c r="H678" i="4"/>
  <c r="G678" i="4"/>
  <c r="I677" i="4"/>
  <c r="H677" i="4"/>
  <c r="G677" i="4"/>
  <c r="I676" i="4"/>
  <c r="H676" i="4"/>
  <c r="G676" i="4"/>
  <c r="I675" i="4"/>
  <c r="H675" i="4"/>
  <c r="G675" i="4"/>
  <c r="I674" i="4"/>
  <c r="H674" i="4"/>
  <c r="G674" i="4"/>
  <c r="I673" i="4"/>
  <c r="H673" i="4"/>
  <c r="G673" i="4"/>
  <c r="I672" i="4"/>
  <c r="H672" i="4"/>
  <c r="G672" i="4"/>
  <c r="I671" i="4"/>
  <c r="H671" i="4"/>
  <c r="G671" i="4"/>
  <c r="I670" i="4"/>
  <c r="H670" i="4"/>
  <c r="G670" i="4"/>
  <c r="I669" i="4"/>
  <c r="H669" i="4"/>
  <c r="G669" i="4"/>
  <c r="I668" i="4"/>
  <c r="H668" i="4"/>
  <c r="G668" i="4"/>
  <c r="I667" i="4"/>
  <c r="H667" i="4"/>
  <c r="G667" i="4"/>
  <c r="I666" i="4"/>
  <c r="H666" i="4"/>
  <c r="G666" i="4"/>
  <c r="I665" i="4"/>
  <c r="H665" i="4"/>
  <c r="G665" i="4"/>
  <c r="I664" i="4"/>
  <c r="H664" i="4"/>
  <c r="G664" i="4"/>
  <c r="I663" i="4"/>
  <c r="H663" i="4"/>
  <c r="G663" i="4"/>
  <c r="I662" i="4"/>
  <c r="H662" i="4"/>
  <c r="G662" i="4"/>
  <c r="I661" i="4"/>
  <c r="H661" i="4"/>
  <c r="G661" i="4"/>
  <c r="I660" i="4"/>
  <c r="H660" i="4"/>
  <c r="G660" i="4"/>
  <c r="I659" i="4"/>
  <c r="H659" i="4"/>
  <c r="G659" i="4"/>
  <c r="I658" i="4"/>
  <c r="H658" i="4"/>
  <c r="G658" i="4"/>
  <c r="I657" i="4"/>
  <c r="H657" i="4"/>
  <c r="G657" i="4"/>
  <c r="I656" i="4"/>
  <c r="H656" i="4"/>
  <c r="G656" i="4"/>
  <c r="I655" i="4"/>
  <c r="H655" i="4"/>
  <c r="G655" i="4"/>
  <c r="I654" i="4"/>
  <c r="H654" i="4"/>
  <c r="G654" i="4"/>
  <c r="I653" i="4"/>
  <c r="H653" i="4"/>
  <c r="G653" i="4"/>
  <c r="I652" i="4"/>
  <c r="H652" i="4"/>
  <c r="G652" i="4"/>
  <c r="I651" i="4"/>
  <c r="H651" i="4"/>
  <c r="G651" i="4"/>
  <c r="I650" i="4"/>
  <c r="H650" i="4"/>
  <c r="G650" i="4"/>
  <c r="I649" i="4"/>
  <c r="H649" i="4"/>
  <c r="G649" i="4"/>
  <c r="I648" i="4"/>
  <c r="H648" i="4"/>
  <c r="G648" i="4"/>
  <c r="I647" i="4"/>
  <c r="H647" i="4"/>
  <c r="G647" i="4"/>
  <c r="I646" i="4"/>
  <c r="H646" i="4"/>
  <c r="G646" i="4"/>
  <c r="I645" i="4"/>
  <c r="H645" i="4"/>
  <c r="G645" i="4"/>
  <c r="I644" i="4"/>
  <c r="H644" i="4"/>
  <c r="G644" i="4"/>
  <c r="I643" i="4"/>
  <c r="H643" i="4"/>
  <c r="G643" i="4"/>
  <c r="I642" i="4"/>
  <c r="H642" i="4"/>
  <c r="G642" i="4"/>
  <c r="I641" i="4"/>
  <c r="H641" i="4"/>
  <c r="G641" i="4"/>
  <c r="I640" i="4"/>
  <c r="H640" i="4"/>
  <c r="G640" i="4"/>
  <c r="I639" i="4"/>
  <c r="H639" i="4"/>
  <c r="G639" i="4"/>
  <c r="I638" i="4"/>
  <c r="H638" i="4"/>
  <c r="G638" i="4"/>
  <c r="I637" i="4"/>
  <c r="H637" i="4"/>
  <c r="G637" i="4"/>
  <c r="I636" i="4"/>
  <c r="H636" i="4"/>
  <c r="G636" i="4"/>
  <c r="I635" i="4"/>
  <c r="H635" i="4"/>
  <c r="G635" i="4"/>
  <c r="I634" i="4"/>
  <c r="H634" i="4"/>
  <c r="G634" i="4"/>
  <c r="I633" i="4"/>
  <c r="H633" i="4"/>
  <c r="G633" i="4"/>
  <c r="I632" i="4"/>
  <c r="H632" i="4"/>
  <c r="G632" i="4"/>
  <c r="I631" i="4"/>
  <c r="H631" i="4"/>
  <c r="G631" i="4"/>
  <c r="I630" i="4"/>
  <c r="H630" i="4"/>
  <c r="G630" i="4"/>
  <c r="I629" i="4"/>
  <c r="H629" i="4"/>
  <c r="G629" i="4"/>
  <c r="I628" i="4"/>
  <c r="H628" i="4"/>
  <c r="G628" i="4"/>
  <c r="I627" i="4"/>
  <c r="H627" i="4"/>
  <c r="G627" i="4"/>
  <c r="I626" i="4"/>
  <c r="H626" i="4"/>
  <c r="G626" i="4"/>
  <c r="I625" i="4"/>
  <c r="H625" i="4"/>
  <c r="G625" i="4"/>
  <c r="I624" i="4"/>
  <c r="H624" i="4"/>
  <c r="G624" i="4"/>
  <c r="I623" i="4"/>
  <c r="H623" i="4"/>
  <c r="G623" i="4"/>
  <c r="I622" i="4"/>
  <c r="H622" i="4"/>
  <c r="G622" i="4"/>
  <c r="I621" i="4"/>
  <c r="H621" i="4"/>
  <c r="G621" i="4"/>
  <c r="I620" i="4"/>
  <c r="H620" i="4"/>
  <c r="G620" i="4"/>
  <c r="I619" i="4"/>
  <c r="H619" i="4"/>
  <c r="G619" i="4"/>
  <c r="I618" i="4"/>
  <c r="H618" i="4"/>
  <c r="G618" i="4"/>
  <c r="I617" i="4"/>
  <c r="H617" i="4"/>
  <c r="G617" i="4"/>
  <c r="I616" i="4"/>
  <c r="H616" i="4"/>
  <c r="G616" i="4"/>
  <c r="I615" i="4"/>
  <c r="H615" i="4"/>
  <c r="G615" i="4"/>
  <c r="I614" i="4"/>
  <c r="H614" i="4"/>
  <c r="G614" i="4"/>
  <c r="I613" i="4"/>
  <c r="H613" i="4"/>
  <c r="G613" i="4"/>
  <c r="I612" i="4"/>
  <c r="H612" i="4"/>
  <c r="G612" i="4"/>
  <c r="I611" i="4"/>
  <c r="H611" i="4"/>
  <c r="G611" i="4"/>
  <c r="I610" i="4"/>
  <c r="H610" i="4"/>
  <c r="G610" i="4"/>
  <c r="I609" i="4"/>
  <c r="H609" i="4"/>
  <c r="G609" i="4"/>
  <c r="I608" i="4"/>
  <c r="H608" i="4"/>
  <c r="G608" i="4"/>
  <c r="I607" i="4"/>
  <c r="H607" i="4"/>
  <c r="G607" i="4"/>
  <c r="I606" i="4"/>
  <c r="H606" i="4"/>
  <c r="G606" i="4"/>
  <c r="I605" i="4"/>
  <c r="H605" i="4"/>
  <c r="G605" i="4"/>
  <c r="I604" i="4"/>
  <c r="H604" i="4"/>
  <c r="G604" i="4"/>
  <c r="I603" i="4"/>
  <c r="H603" i="4"/>
  <c r="G603" i="4"/>
  <c r="I602" i="4"/>
  <c r="H602" i="4"/>
  <c r="G602" i="4"/>
  <c r="I601" i="4"/>
  <c r="H601" i="4"/>
  <c r="G601" i="4"/>
  <c r="I600" i="4"/>
  <c r="H600" i="4"/>
  <c r="G600" i="4"/>
  <c r="I599" i="4"/>
  <c r="H599" i="4"/>
  <c r="G599" i="4"/>
  <c r="I598" i="4"/>
  <c r="H598" i="4"/>
  <c r="G598" i="4"/>
  <c r="I597" i="4"/>
  <c r="H597" i="4"/>
  <c r="G597" i="4"/>
  <c r="I596" i="4"/>
  <c r="H596" i="4"/>
  <c r="G596" i="4"/>
  <c r="I595" i="4"/>
  <c r="H595" i="4"/>
  <c r="G595" i="4"/>
  <c r="I594" i="4"/>
  <c r="H594" i="4"/>
  <c r="G594" i="4"/>
  <c r="I593" i="4"/>
  <c r="H593" i="4"/>
  <c r="G593" i="4"/>
  <c r="I592" i="4"/>
  <c r="H592" i="4"/>
  <c r="G592" i="4"/>
  <c r="I591" i="4"/>
  <c r="H591" i="4"/>
  <c r="G591" i="4"/>
  <c r="I590" i="4"/>
  <c r="H590" i="4"/>
  <c r="G590" i="4"/>
  <c r="I589" i="4"/>
  <c r="H589" i="4"/>
  <c r="G589" i="4"/>
  <c r="I588" i="4"/>
  <c r="H588" i="4"/>
  <c r="G588" i="4"/>
  <c r="I587" i="4"/>
  <c r="H587" i="4"/>
  <c r="G587" i="4"/>
  <c r="I586" i="4"/>
  <c r="H586" i="4"/>
  <c r="G586" i="4"/>
  <c r="I585" i="4"/>
  <c r="H585" i="4"/>
  <c r="G585" i="4"/>
  <c r="I584" i="4"/>
  <c r="H584" i="4"/>
  <c r="G584" i="4"/>
  <c r="I583" i="4"/>
  <c r="H583" i="4"/>
  <c r="G583" i="4"/>
  <c r="I582" i="4"/>
  <c r="H582" i="4"/>
  <c r="G582" i="4"/>
  <c r="I581" i="4"/>
  <c r="H581" i="4"/>
  <c r="G581" i="4"/>
  <c r="I580" i="4"/>
  <c r="H580" i="4"/>
  <c r="G580" i="4"/>
  <c r="I579" i="4"/>
  <c r="H579" i="4"/>
  <c r="G579" i="4"/>
  <c r="I578" i="4"/>
  <c r="H578" i="4"/>
  <c r="G578" i="4"/>
  <c r="I577" i="4"/>
  <c r="H577" i="4"/>
  <c r="G577" i="4"/>
  <c r="I576" i="4"/>
  <c r="H576" i="4"/>
  <c r="G576" i="4"/>
  <c r="I575" i="4"/>
  <c r="H575" i="4"/>
  <c r="G575" i="4"/>
  <c r="I574" i="4"/>
  <c r="H574" i="4"/>
  <c r="G574" i="4"/>
  <c r="I573" i="4"/>
  <c r="H573" i="4"/>
  <c r="G573" i="4"/>
  <c r="I572" i="4"/>
  <c r="H572" i="4"/>
  <c r="G572" i="4"/>
  <c r="I571" i="4"/>
  <c r="H571" i="4"/>
  <c r="G571" i="4"/>
  <c r="I570" i="4"/>
  <c r="H570" i="4"/>
  <c r="G570" i="4"/>
  <c r="I569" i="4"/>
  <c r="H569" i="4"/>
  <c r="G569" i="4"/>
  <c r="I568" i="4"/>
  <c r="H568" i="4"/>
  <c r="G568" i="4"/>
  <c r="I567" i="4"/>
  <c r="H567" i="4"/>
  <c r="G567" i="4"/>
  <c r="I566" i="4"/>
  <c r="H566" i="4"/>
  <c r="G566" i="4"/>
  <c r="I565" i="4"/>
  <c r="H565" i="4"/>
  <c r="G565" i="4"/>
  <c r="I564" i="4"/>
  <c r="H564" i="4"/>
  <c r="G564" i="4"/>
  <c r="I563" i="4"/>
  <c r="H563" i="4"/>
  <c r="G563" i="4"/>
  <c r="I562" i="4"/>
  <c r="H562" i="4"/>
  <c r="G562" i="4"/>
  <c r="I561" i="4"/>
  <c r="H561" i="4"/>
  <c r="G561" i="4"/>
  <c r="I560" i="4"/>
  <c r="H560" i="4"/>
  <c r="G560" i="4"/>
  <c r="I559" i="4"/>
  <c r="H559" i="4"/>
  <c r="G559" i="4"/>
  <c r="I558" i="4"/>
  <c r="H558" i="4"/>
  <c r="G558" i="4"/>
  <c r="I557" i="4"/>
  <c r="H557" i="4"/>
  <c r="G557" i="4"/>
  <c r="I556" i="4"/>
  <c r="H556" i="4"/>
  <c r="G556" i="4"/>
  <c r="I555" i="4"/>
  <c r="H555" i="4"/>
  <c r="G555" i="4"/>
  <c r="I554" i="4"/>
  <c r="H554" i="4"/>
  <c r="G554" i="4"/>
  <c r="I553" i="4"/>
  <c r="H553" i="4"/>
  <c r="G553" i="4"/>
  <c r="I552" i="4"/>
  <c r="H552" i="4"/>
  <c r="G552" i="4"/>
  <c r="I551" i="4"/>
  <c r="H551" i="4"/>
  <c r="G551" i="4"/>
  <c r="I550" i="4"/>
  <c r="H550" i="4"/>
  <c r="G550" i="4"/>
  <c r="I549" i="4"/>
  <c r="H549" i="4"/>
  <c r="G549" i="4"/>
  <c r="I548" i="4"/>
  <c r="H548" i="4"/>
  <c r="G548" i="4"/>
  <c r="I547" i="4"/>
  <c r="H547" i="4"/>
  <c r="G547" i="4"/>
  <c r="I546" i="4"/>
  <c r="H546" i="4"/>
  <c r="G546" i="4"/>
  <c r="I545" i="4"/>
  <c r="H545" i="4"/>
  <c r="G545" i="4"/>
  <c r="I544" i="4"/>
  <c r="H544" i="4"/>
  <c r="G544" i="4"/>
  <c r="I543" i="4"/>
  <c r="H543" i="4"/>
  <c r="G543" i="4"/>
  <c r="I542" i="4"/>
  <c r="H542" i="4"/>
  <c r="G542" i="4"/>
  <c r="I541" i="4"/>
  <c r="H541" i="4"/>
  <c r="G541" i="4"/>
  <c r="I540" i="4"/>
  <c r="H540" i="4"/>
  <c r="G540" i="4"/>
  <c r="I539" i="4"/>
  <c r="H539" i="4"/>
  <c r="G539" i="4"/>
  <c r="I538" i="4"/>
  <c r="H538" i="4"/>
  <c r="G538" i="4"/>
  <c r="I537" i="4"/>
  <c r="H537" i="4"/>
  <c r="G537" i="4"/>
  <c r="I536" i="4"/>
  <c r="H536" i="4"/>
  <c r="G536" i="4"/>
  <c r="I535" i="4"/>
  <c r="H535" i="4"/>
  <c r="G535" i="4"/>
  <c r="I534" i="4"/>
  <c r="H534" i="4"/>
  <c r="G534" i="4"/>
  <c r="I533" i="4"/>
  <c r="H533" i="4"/>
  <c r="G533" i="4"/>
  <c r="I532" i="4"/>
  <c r="H532" i="4"/>
  <c r="G532" i="4"/>
  <c r="I531" i="4"/>
  <c r="H531" i="4"/>
  <c r="G531" i="4"/>
  <c r="I530" i="4"/>
  <c r="H530" i="4"/>
  <c r="G530" i="4"/>
  <c r="I529" i="4"/>
  <c r="H529" i="4"/>
  <c r="G529" i="4"/>
  <c r="I528" i="4"/>
  <c r="H528" i="4"/>
  <c r="G528" i="4"/>
  <c r="I527" i="4"/>
  <c r="H527" i="4"/>
  <c r="G527" i="4"/>
  <c r="I526" i="4"/>
  <c r="H526" i="4"/>
  <c r="G526" i="4"/>
  <c r="I525" i="4"/>
  <c r="H525" i="4"/>
  <c r="G525" i="4"/>
  <c r="I524" i="4"/>
  <c r="H524" i="4"/>
  <c r="G524" i="4"/>
  <c r="I523" i="4"/>
  <c r="H523" i="4"/>
  <c r="G523" i="4"/>
  <c r="I522" i="4"/>
  <c r="H522" i="4"/>
  <c r="G522" i="4"/>
  <c r="I521" i="4"/>
  <c r="H521" i="4"/>
  <c r="G521" i="4"/>
  <c r="I520" i="4"/>
  <c r="H520" i="4"/>
  <c r="G520" i="4"/>
  <c r="I519" i="4"/>
  <c r="H519" i="4"/>
  <c r="G519" i="4"/>
  <c r="I518" i="4"/>
  <c r="H518" i="4"/>
  <c r="G518" i="4"/>
  <c r="I517" i="4"/>
  <c r="H517" i="4"/>
  <c r="G517" i="4"/>
  <c r="I516" i="4"/>
  <c r="H516" i="4"/>
  <c r="G516" i="4"/>
  <c r="I515" i="4"/>
  <c r="H515" i="4"/>
  <c r="G515" i="4"/>
  <c r="I514" i="4"/>
  <c r="H514" i="4"/>
  <c r="G514" i="4"/>
  <c r="I513" i="4"/>
  <c r="H513" i="4"/>
  <c r="G513" i="4"/>
  <c r="I512" i="4"/>
  <c r="H512" i="4"/>
  <c r="G512" i="4"/>
  <c r="I511" i="4"/>
  <c r="H511" i="4"/>
  <c r="G511" i="4"/>
  <c r="I510" i="4"/>
  <c r="H510" i="4"/>
  <c r="G510" i="4"/>
  <c r="I509" i="4"/>
  <c r="H509" i="4"/>
  <c r="G509" i="4"/>
  <c r="I508" i="4"/>
  <c r="H508" i="4"/>
  <c r="G508" i="4"/>
  <c r="I507" i="4"/>
  <c r="H507" i="4"/>
  <c r="G507" i="4"/>
  <c r="I506" i="4"/>
  <c r="H506" i="4"/>
  <c r="G506" i="4"/>
  <c r="I505" i="4"/>
  <c r="H505" i="4"/>
  <c r="G505" i="4"/>
  <c r="I504" i="4"/>
  <c r="H504" i="4"/>
  <c r="G504" i="4"/>
  <c r="I503" i="4"/>
  <c r="H503" i="4"/>
  <c r="G503" i="4"/>
  <c r="I502" i="4"/>
  <c r="H502" i="4"/>
  <c r="G502" i="4"/>
  <c r="I501" i="4"/>
  <c r="H501" i="4"/>
  <c r="G501" i="4"/>
  <c r="I500" i="4"/>
  <c r="H500" i="4"/>
  <c r="G500" i="4"/>
  <c r="I499" i="4"/>
  <c r="H499" i="4"/>
  <c r="G499" i="4"/>
  <c r="I498" i="4"/>
  <c r="H498" i="4"/>
  <c r="G498" i="4"/>
  <c r="I497" i="4"/>
  <c r="H497" i="4"/>
  <c r="G497" i="4"/>
  <c r="I496" i="4"/>
  <c r="H496" i="4"/>
  <c r="G496" i="4"/>
  <c r="I495" i="4"/>
  <c r="H495" i="4"/>
  <c r="G495" i="4"/>
  <c r="I494" i="4"/>
  <c r="H494" i="4"/>
  <c r="G494" i="4"/>
  <c r="I493" i="4"/>
  <c r="H493" i="4"/>
  <c r="G493" i="4"/>
  <c r="I492" i="4"/>
  <c r="H492" i="4"/>
  <c r="G492" i="4"/>
  <c r="I491" i="4"/>
  <c r="H491" i="4"/>
  <c r="G491" i="4"/>
  <c r="I490" i="4"/>
  <c r="H490" i="4"/>
  <c r="G490" i="4"/>
  <c r="I489" i="4"/>
  <c r="H489" i="4"/>
  <c r="G489" i="4"/>
  <c r="I488" i="4"/>
  <c r="H488" i="4"/>
  <c r="G488" i="4"/>
  <c r="I487" i="4"/>
  <c r="H487" i="4"/>
  <c r="G487" i="4"/>
  <c r="I486" i="4"/>
  <c r="H486" i="4"/>
  <c r="G486" i="4"/>
  <c r="I485" i="4"/>
  <c r="H485" i="4"/>
  <c r="G485" i="4"/>
  <c r="I484" i="4"/>
  <c r="H484" i="4"/>
  <c r="G484" i="4"/>
  <c r="I483" i="4"/>
  <c r="H483" i="4"/>
  <c r="G483" i="4"/>
  <c r="I482" i="4"/>
  <c r="H482" i="4"/>
  <c r="G482" i="4"/>
  <c r="I481" i="4"/>
  <c r="H481" i="4"/>
  <c r="G481" i="4"/>
  <c r="I480" i="4"/>
  <c r="H480" i="4"/>
  <c r="G480" i="4"/>
  <c r="I479" i="4"/>
  <c r="H479" i="4"/>
  <c r="G479" i="4"/>
  <c r="I478" i="4"/>
  <c r="H478" i="4"/>
  <c r="G478" i="4"/>
  <c r="I477" i="4"/>
  <c r="H477" i="4"/>
  <c r="G477" i="4"/>
  <c r="I476" i="4"/>
  <c r="H476" i="4"/>
  <c r="G476" i="4"/>
  <c r="I475" i="4"/>
  <c r="H475" i="4"/>
  <c r="G475" i="4"/>
  <c r="I474" i="4"/>
  <c r="H474" i="4"/>
  <c r="G474" i="4"/>
  <c r="I473" i="4"/>
  <c r="H473" i="4"/>
  <c r="G473" i="4"/>
  <c r="I472" i="4"/>
  <c r="H472" i="4"/>
  <c r="G472" i="4"/>
  <c r="I471" i="4"/>
  <c r="H471" i="4"/>
  <c r="G471" i="4"/>
  <c r="I470" i="4"/>
  <c r="H470" i="4"/>
  <c r="G470" i="4"/>
  <c r="I469" i="4"/>
  <c r="H469" i="4"/>
  <c r="G469" i="4"/>
  <c r="I468" i="4"/>
  <c r="H468" i="4"/>
  <c r="G468" i="4"/>
  <c r="I467" i="4"/>
  <c r="H467" i="4"/>
  <c r="G467" i="4"/>
  <c r="I466" i="4"/>
  <c r="H466" i="4"/>
  <c r="G466" i="4"/>
  <c r="I465" i="4"/>
  <c r="H465" i="4"/>
  <c r="G465" i="4"/>
  <c r="I464" i="4"/>
  <c r="H464" i="4"/>
  <c r="G464" i="4"/>
  <c r="I463" i="4"/>
  <c r="H463" i="4"/>
  <c r="G463" i="4"/>
  <c r="I462" i="4"/>
  <c r="H462" i="4"/>
  <c r="G462" i="4"/>
  <c r="I461" i="4"/>
  <c r="H461" i="4"/>
  <c r="G461" i="4"/>
  <c r="I460" i="4"/>
  <c r="H460" i="4"/>
  <c r="G460" i="4"/>
  <c r="I459" i="4"/>
  <c r="H459" i="4"/>
  <c r="G459" i="4"/>
  <c r="I458" i="4"/>
  <c r="H458" i="4"/>
  <c r="G458" i="4"/>
  <c r="I457" i="4"/>
  <c r="H457" i="4"/>
  <c r="G457" i="4"/>
  <c r="I456" i="4"/>
  <c r="H456" i="4"/>
  <c r="G456" i="4"/>
  <c r="I455" i="4"/>
  <c r="H455" i="4"/>
  <c r="G455" i="4"/>
  <c r="I454" i="4"/>
  <c r="H454" i="4"/>
  <c r="G454" i="4"/>
  <c r="I453" i="4"/>
  <c r="H453" i="4"/>
  <c r="G453" i="4"/>
  <c r="I452" i="4"/>
  <c r="H452" i="4"/>
  <c r="G452" i="4"/>
  <c r="I451" i="4"/>
  <c r="H451" i="4"/>
  <c r="G451" i="4"/>
  <c r="I450" i="4"/>
  <c r="H450" i="4"/>
  <c r="G450" i="4"/>
  <c r="I449" i="4"/>
  <c r="H449" i="4"/>
  <c r="G449" i="4"/>
  <c r="I448" i="4"/>
  <c r="H448" i="4"/>
  <c r="G448" i="4"/>
  <c r="I447" i="4"/>
  <c r="H447" i="4"/>
  <c r="G447" i="4"/>
  <c r="I446" i="4"/>
  <c r="H446" i="4"/>
  <c r="G446" i="4"/>
  <c r="I445" i="4"/>
  <c r="H445" i="4"/>
  <c r="G445" i="4"/>
  <c r="I444" i="4"/>
  <c r="H444" i="4"/>
  <c r="G444" i="4"/>
  <c r="I443" i="4"/>
  <c r="H443" i="4"/>
  <c r="G443" i="4"/>
  <c r="I442" i="4"/>
  <c r="H442" i="4"/>
  <c r="G442" i="4"/>
  <c r="I441" i="4"/>
  <c r="H441" i="4"/>
  <c r="G441" i="4"/>
  <c r="I440" i="4"/>
  <c r="H440" i="4"/>
  <c r="G440" i="4"/>
  <c r="I439" i="4"/>
  <c r="H439" i="4"/>
  <c r="G439" i="4"/>
  <c r="I438" i="4"/>
  <c r="H438" i="4"/>
  <c r="G438" i="4"/>
  <c r="I437" i="4"/>
  <c r="H437" i="4"/>
  <c r="G437" i="4"/>
  <c r="I436" i="4"/>
  <c r="H436" i="4"/>
  <c r="G436" i="4"/>
  <c r="I435" i="4"/>
  <c r="H435" i="4"/>
  <c r="G435" i="4"/>
  <c r="I434" i="4"/>
  <c r="H434" i="4"/>
  <c r="G434" i="4"/>
  <c r="I433" i="4"/>
  <c r="H433" i="4"/>
  <c r="G433" i="4"/>
  <c r="I432" i="4"/>
  <c r="H432" i="4"/>
  <c r="G432" i="4"/>
  <c r="I431" i="4"/>
  <c r="H431" i="4"/>
  <c r="G431" i="4"/>
  <c r="I430" i="4"/>
  <c r="H430" i="4"/>
  <c r="G430" i="4"/>
  <c r="I429" i="4"/>
  <c r="H429" i="4"/>
  <c r="G429" i="4"/>
  <c r="I428" i="4"/>
  <c r="H428" i="4"/>
  <c r="G428" i="4"/>
  <c r="I427" i="4"/>
  <c r="H427" i="4"/>
  <c r="G427" i="4"/>
  <c r="I426" i="4"/>
  <c r="H426" i="4"/>
  <c r="G426" i="4"/>
  <c r="I425" i="4"/>
  <c r="H425" i="4"/>
  <c r="G425" i="4"/>
  <c r="I424" i="4"/>
  <c r="H424" i="4"/>
  <c r="G424" i="4"/>
  <c r="I423" i="4"/>
  <c r="H423" i="4"/>
  <c r="G423" i="4"/>
  <c r="I422" i="4"/>
  <c r="H422" i="4"/>
  <c r="G422" i="4"/>
  <c r="I421" i="4"/>
  <c r="H421" i="4"/>
  <c r="G421" i="4"/>
  <c r="I420" i="4"/>
  <c r="H420" i="4"/>
  <c r="G420" i="4"/>
  <c r="I419" i="4"/>
  <c r="H419" i="4"/>
  <c r="G419" i="4"/>
  <c r="I418" i="4"/>
  <c r="H418" i="4"/>
  <c r="G418" i="4"/>
  <c r="I417" i="4"/>
  <c r="H417" i="4"/>
  <c r="G417" i="4"/>
  <c r="I416" i="4"/>
  <c r="H416" i="4"/>
  <c r="G416" i="4"/>
  <c r="I415" i="4"/>
  <c r="H415" i="4"/>
  <c r="G415" i="4"/>
  <c r="I414" i="4"/>
  <c r="H414" i="4"/>
  <c r="G414" i="4"/>
  <c r="I413" i="4"/>
  <c r="H413" i="4"/>
  <c r="G413" i="4"/>
  <c r="I412" i="4"/>
  <c r="H412" i="4"/>
  <c r="G412" i="4"/>
  <c r="I411" i="4"/>
  <c r="H411" i="4"/>
  <c r="G411" i="4"/>
  <c r="I410" i="4"/>
  <c r="H410" i="4"/>
  <c r="G410" i="4"/>
  <c r="I409" i="4"/>
  <c r="H409" i="4"/>
  <c r="G409" i="4"/>
  <c r="I408" i="4"/>
  <c r="H408" i="4"/>
  <c r="G408" i="4"/>
  <c r="I407" i="4"/>
  <c r="H407" i="4"/>
  <c r="G407" i="4"/>
  <c r="I406" i="4"/>
  <c r="H406" i="4"/>
  <c r="G406" i="4"/>
  <c r="I405" i="4"/>
  <c r="H405" i="4"/>
  <c r="G405" i="4"/>
  <c r="I404" i="4"/>
  <c r="H404" i="4"/>
  <c r="G404" i="4"/>
  <c r="I403" i="4"/>
  <c r="H403" i="4"/>
  <c r="G403" i="4"/>
  <c r="I402" i="4"/>
  <c r="H402" i="4"/>
  <c r="G402" i="4"/>
  <c r="I401" i="4"/>
  <c r="H401" i="4"/>
  <c r="G401" i="4"/>
  <c r="I400" i="4"/>
  <c r="H400" i="4"/>
  <c r="G400" i="4"/>
  <c r="I399" i="4"/>
  <c r="H399" i="4"/>
  <c r="G399" i="4"/>
  <c r="I398" i="4"/>
  <c r="H398" i="4"/>
  <c r="G398" i="4"/>
  <c r="I397" i="4"/>
  <c r="H397" i="4"/>
  <c r="G397" i="4"/>
  <c r="I396" i="4"/>
  <c r="H396" i="4"/>
  <c r="G396" i="4"/>
  <c r="I395" i="4"/>
  <c r="H395" i="4"/>
  <c r="G395" i="4"/>
  <c r="I394" i="4"/>
  <c r="H394" i="4"/>
  <c r="G394" i="4"/>
  <c r="I393" i="4"/>
  <c r="H393" i="4"/>
  <c r="G393" i="4"/>
  <c r="I392" i="4"/>
  <c r="H392" i="4"/>
  <c r="G392" i="4"/>
  <c r="I391" i="4"/>
  <c r="H391" i="4"/>
  <c r="G391" i="4"/>
  <c r="I390" i="4"/>
  <c r="H390" i="4"/>
  <c r="G390" i="4"/>
  <c r="I389" i="4"/>
  <c r="H389" i="4"/>
  <c r="G389" i="4"/>
  <c r="I388" i="4"/>
  <c r="H388" i="4"/>
  <c r="G388" i="4"/>
  <c r="I387" i="4"/>
  <c r="H387" i="4"/>
  <c r="G387" i="4"/>
  <c r="I386" i="4"/>
  <c r="H386" i="4"/>
  <c r="G386" i="4"/>
  <c r="I385" i="4"/>
  <c r="H385" i="4"/>
  <c r="G385" i="4"/>
  <c r="I384" i="4"/>
  <c r="H384" i="4"/>
  <c r="G384" i="4"/>
  <c r="I383" i="4"/>
  <c r="H383" i="4"/>
  <c r="G383" i="4"/>
  <c r="I382" i="4"/>
  <c r="H382" i="4"/>
  <c r="G382" i="4"/>
  <c r="I381" i="4"/>
  <c r="H381" i="4"/>
  <c r="G381" i="4"/>
  <c r="I380" i="4"/>
  <c r="H380" i="4"/>
  <c r="G380" i="4"/>
  <c r="I379" i="4"/>
  <c r="H379" i="4"/>
  <c r="G379" i="4"/>
  <c r="I378" i="4"/>
  <c r="H378" i="4"/>
  <c r="G378" i="4"/>
  <c r="I377" i="4"/>
  <c r="H377" i="4"/>
  <c r="G377" i="4"/>
  <c r="I376" i="4"/>
  <c r="H376" i="4"/>
  <c r="G376" i="4"/>
  <c r="I375" i="4"/>
  <c r="H375" i="4"/>
  <c r="G375" i="4"/>
  <c r="I374" i="4"/>
  <c r="H374" i="4"/>
  <c r="G374" i="4"/>
  <c r="I373" i="4"/>
  <c r="H373" i="4"/>
  <c r="G373" i="4"/>
  <c r="I372" i="4"/>
  <c r="H372" i="4"/>
  <c r="G372" i="4"/>
  <c r="I371" i="4"/>
  <c r="H371" i="4"/>
  <c r="G371" i="4"/>
  <c r="I370" i="4"/>
  <c r="H370" i="4"/>
  <c r="G370" i="4"/>
  <c r="I369" i="4"/>
  <c r="H369" i="4"/>
  <c r="G369" i="4"/>
  <c r="I368" i="4"/>
  <c r="H368" i="4"/>
  <c r="G368" i="4"/>
  <c r="I367" i="4"/>
  <c r="H367" i="4"/>
  <c r="G367" i="4"/>
  <c r="I366" i="4"/>
  <c r="H366" i="4"/>
  <c r="G366" i="4"/>
  <c r="I365" i="4"/>
  <c r="H365" i="4"/>
  <c r="G365" i="4"/>
  <c r="I364" i="4"/>
  <c r="H364" i="4"/>
  <c r="G364" i="4"/>
  <c r="I363" i="4"/>
  <c r="H363" i="4"/>
  <c r="G363" i="4"/>
  <c r="I362" i="4"/>
  <c r="H362" i="4"/>
  <c r="G362" i="4"/>
  <c r="I361" i="4"/>
  <c r="H361" i="4"/>
  <c r="G361" i="4"/>
  <c r="I360" i="4"/>
  <c r="H360" i="4"/>
  <c r="G360" i="4"/>
  <c r="I359" i="4"/>
  <c r="H359" i="4"/>
  <c r="G359" i="4"/>
  <c r="I358" i="4"/>
  <c r="H358" i="4"/>
  <c r="G358" i="4"/>
  <c r="I357" i="4"/>
  <c r="H357" i="4"/>
  <c r="G357" i="4"/>
  <c r="I356" i="4"/>
  <c r="H356" i="4"/>
  <c r="G356" i="4"/>
  <c r="I355" i="4"/>
  <c r="H355" i="4"/>
  <c r="G355" i="4"/>
  <c r="I354" i="4"/>
  <c r="H354" i="4"/>
  <c r="G354" i="4"/>
  <c r="I353" i="4"/>
  <c r="H353" i="4"/>
  <c r="G353" i="4"/>
  <c r="I352" i="4"/>
  <c r="H352" i="4"/>
  <c r="G352" i="4"/>
  <c r="I351" i="4"/>
  <c r="H351" i="4"/>
  <c r="G351" i="4"/>
  <c r="I350" i="4"/>
  <c r="H350" i="4"/>
  <c r="G350" i="4"/>
  <c r="I349" i="4"/>
  <c r="H349" i="4"/>
  <c r="G349" i="4"/>
  <c r="I348" i="4"/>
  <c r="H348" i="4"/>
  <c r="G348" i="4"/>
  <c r="I347" i="4"/>
  <c r="H347" i="4"/>
  <c r="G347" i="4"/>
  <c r="I346" i="4"/>
  <c r="H346" i="4"/>
  <c r="G346" i="4"/>
  <c r="I345" i="4"/>
  <c r="H345" i="4"/>
  <c r="G345" i="4"/>
  <c r="I344" i="4"/>
  <c r="H344" i="4"/>
  <c r="G344" i="4"/>
  <c r="I343" i="4"/>
  <c r="H343" i="4"/>
  <c r="G343" i="4"/>
  <c r="I342" i="4"/>
  <c r="H342" i="4"/>
  <c r="G342" i="4"/>
  <c r="I341" i="4"/>
  <c r="H341" i="4"/>
  <c r="G341" i="4"/>
  <c r="I340" i="4"/>
  <c r="H340" i="4"/>
  <c r="G340" i="4"/>
  <c r="I339" i="4"/>
  <c r="H339" i="4"/>
  <c r="G339" i="4"/>
  <c r="I338" i="4"/>
  <c r="H338" i="4"/>
  <c r="G338" i="4"/>
  <c r="I337" i="4"/>
  <c r="H337" i="4"/>
  <c r="G337" i="4"/>
  <c r="I336" i="4"/>
  <c r="H336" i="4"/>
  <c r="G336" i="4"/>
  <c r="I335" i="4"/>
  <c r="H335" i="4"/>
  <c r="G335" i="4"/>
  <c r="I334" i="4"/>
  <c r="H334" i="4"/>
  <c r="G334" i="4"/>
  <c r="I333" i="4"/>
  <c r="H333" i="4"/>
  <c r="G333" i="4"/>
  <c r="I332" i="4"/>
  <c r="H332" i="4"/>
  <c r="G332" i="4"/>
  <c r="I331" i="4"/>
  <c r="H331" i="4"/>
  <c r="G331" i="4"/>
  <c r="I330" i="4"/>
  <c r="H330" i="4"/>
  <c r="G330" i="4"/>
  <c r="I329" i="4"/>
  <c r="H329" i="4"/>
  <c r="G329" i="4"/>
  <c r="I328" i="4"/>
  <c r="H328" i="4"/>
  <c r="G328" i="4"/>
  <c r="I327" i="4"/>
  <c r="H327" i="4"/>
  <c r="G327" i="4"/>
  <c r="I326" i="4"/>
  <c r="H326" i="4"/>
  <c r="G326" i="4"/>
  <c r="I325" i="4"/>
  <c r="H325" i="4"/>
  <c r="G325" i="4"/>
  <c r="I324" i="4"/>
  <c r="H324" i="4"/>
  <c r="G324" i="4"/>
  <c r="I323" i="4"/>
  <c r="H323" i="4"/>
  <c r="G323" i="4"/>
  <c r="I322" i="4"/>
  <c r="H322" i="4"/>
  <c r="G322" i="4"/>
  <c r="I321" i="4"/>
  <c r="H321" i="4"/>
  <c r="G321" i="4"/>
  <c r="I320" i="4"/>
  <c r="H320" i="4"/>
  <c r="G320" i="4"/>
  <c r="I319" i="4"/>
  <c r="H319" i="4"/>
  <c r="G319" i="4"/>
  <c r="I318" i="4"/>
  <c r="H318" i="4"/>
  <c r="G318" i="4"/>
  <c r="I317" i="4"/>
  <c r="H317" i="4"/>
  <c r="G317" i="4"/>
  <c r="I316" i="4"/>
  <c r="H316" i="4"/>
  <c r="G316" i="4"/>
  <c r="I315" i="4"/>
  <c r="H315" i="4"/>
  <c r="G315" i="4"/>
  <c r="I314" i="4"/>
  <c r="H314" i="4"/>
  <c r="G314" i="4"/>
  <c r="I313" i="4"/>
  <c r="H313" i="4"/>
  <c r="G313" i="4"/>
  <c r="I312" i="4"/>
  <c r="H312" i="4"/>
  <c r="G312" i="4"/>
  <c r="I311" i="4"/>
  <c r="H311" i="4"/>
  <c r="G311" i="4"/>
  <c r="I310" i="4"/>
  <c r="H310" i="4"/>
  <c r="G310" i="4"/>
  <c r="I309" i="4"/>
  <c r="H309" i="4"/>
  <c r="G309" i="4"/>
  <c r="I308" i="4"/>
  <c r="H308" i="4"/>
  <c r="G308" i="4"/>
  <c r="I307" i="4"/>
  <c r="H307" i="4"/>
  <c r="G307" i="4"/>
  <c r="I306" i="4"/>
  <c r="H306" i="4"/>
  <c r="G306" i="4"/>
  <c r="I305" i="4"/>
  <c r="H305" i="4"/>
  <c r="G305" i="4"/>
  <c r="I304" i="4"/>
  <c r="H304" i="4"/>
  <c r="G304" i="4"/>
  <c r="I303" i="4"/>
  <c r="H303" i="4"/>
  <c r="G303" i="4"/>
  <c r="I302" i="4"/>
  <c r="H302" i="4"/>
  <c r="G302" i="4"/>
  <c r="I301" i="4"/>
  <c r="H301" i="4"/>
  <c r="G301" i="4"/>
  <c r="I300" i="4"/>
  <c r="H300" i="4"/>
  <c r="G300" i="4"/>
  <c r="I299" i="4"/>
  <c r="H299" i="4"/>
  <c r="G299" i="4"/>
  <c r="I298" i="4"/>
  <c r="H298" i="4"/>
  <c r="G298" i="4"/>
  <c r="I297" i="4"/>
  <c r="H297" i="4"/>
  <c r="G297" i="4"/>
  <c r="I296" i="4"/>
  <c r="H296" i="4"/>
  <c r="G296" i="4"/>
  <c r="I295" i="4"/>
  <c r="H295" i="4"/>
  <c r="G295" i="4"/>
  <c r="I294" i="4"/>
  <c r="H294" i="4"/>
  <c r="G294" i="4"/>
  <c r="I293" i="4"/>
  <c r="H293" i="4"/>
  <c r="G293" i="4"/>
  <c r="I292" i="4"/>
  <c r="H292" i="4"/>
  <c r="G292" i="4"/>
  <c r="I291" i="4"/>
  <c r="H291" i="4"/>
  <c r="G291" i="4"/>
  <c r="I290" i="4"/>
  <c r="H290" i="4"/>
  <c r="G290" i="4"/>
  <c r="I289" i="4"/>
  <c r="H289" i="4"/>
  <c r="G289" i="4"/>
  <c r="I288" i="4"/>
  <c r="H288" i="4"/>
  <c r="G288" i="4"/>
  <c r="I287" i="4"/>
  <c r="H287" i="4"/>
  <c r="G287" i="4"/>
  <c r="I286" i="4"/>
  <c r="H286" i="4"/>
  <c r="G286" i="4"/>
  <c r="I285" i="4"/>
  <c r="H285" i="4"/>
  <c r="G285" i="4"/>
  <c r="I284" i="4"/>
  <c r="H284" i="4"/>
  <c r="G284" i="4"/>
  <c r="I283" i="4"/>
  <c r="H283" i="4"/>
  <c r="G283" i="4"/>
  <c r="I282" i="4"/>
  <c r="H282" i="4"/>
  <c r="G282" i="4"/>
  <c r="I281" i="4"/>
  <c r="H281" i="4"/>
  <c r="G281" i="4"/>
  <c r="I280" i="4"/>
  <c r="H280" i="4"/>
  <c r="G280" i="4"/>
  <c r="I279" i="4"/>
  <c r="H279" i="4"/>
  <c r="G279" i="4"/>
  <c r="I278" i="4"/>
  <c r="H278" i="4"/>
  <c r="G278" i="4"/>
  <c r="I277" i="4"/>
  <c r="H277" i="4"/>
  <c r="G277" i="4"/>
  <c r="I276" i="4"/>
  <c r="H276" i="4"/>
  <c r="G276" i="4"/>
  <c r="I275" i="4"/>
  <c r="H275" i="4"/>
  <c r="G275" i="4"/>
  <c r="I274" i="4"/>
  <c r="H274" i="4"/>
  <c r="G274" i="4"/>
  <c r="I273" i="4"/>
  <c r="H273" i="4"/>
  <c r="G273" i="4"/>
  <c r="I272" i="4"/>
  <c r="H272" i="4"/>
  <c r="G272" i="4"/>
  <c r="I271" i="4"/>
  <c r="H271" i="4"/>
  <c r="G271" i="4"/>
  <c r="I270" i="4"/>
  <c r="H270" i="4"/>
  <c r="G270" i="4"/>
  <c r="I269" i="4"/>
  <c r="H269" i="4"/>
  <c r="G269" i="4"/>
  <c r="I268" i="4"/>
  <c r="H268" i="4"/>
  <c r="G268" i="4"/>
  <c r="I267" i="4"/>
  <c r="H267" i="4"/>
  <c r="G267" i="4"/>
  <c r="I266" i="4"/>
  <c r="H266" i="4"/>
  <c r="G266" i="4"/>
  <c r="I265" i="4"/>
  <c r="H265" i="4"/>
  <c r="G265" i="4"/>
  <c r="I264" i="4"/>
  <c r="H264" i="4"/>
  <c r="G264" i="4"/>
  <c r="I263" i="4"/>
  <c r="H263" i="4"/>
  <c r="G263" i="4"/>
  <c r="I262" i="4"/>
  <c r="H262" i="4"/>
  <c r="G262" i="4"/>
  <c r="I261" i="4"/>
  <c r="H261" i="4"/>
  <c r="G261" i="4"/>
  <c r="I260" i="4"/>
  <c r="H260" i="4"/>
  <c r="G260" i="4"/>
  <c r="I259" i="4"/>
  <c r="H259" i="4"/>
  <c r="G259" i="4"/>
  <c r="I258" i="4"/>
  <c r="H258" i="4"/>
  <c r="G258" i="4"/>
  <c r="I257" i="4"/>
  <c r="H257" i="4"/>
  <c r="G257" i="4"/>
  <c r="I256" i="4"/>
  <c r="H256" i="4"/>
  <c r="G256" i="4"/>
  <c r="I255" i="4"/>
  <c r="H255" i="4"/>
  <c r="G255" i="4"/>
  <c r="I254" i="4"/>
  <c r="H254" i="4"/>
  <c r="G254" i="4"/>
  <c r="I253" i="4"/>
  <c r="H253" i="4"/>
  <c r="G253" i="4"/>
  <c r="I252" i="4"/>
  <c r="H252" i="4"/>
  <c r="G252" i="4"/>
  <c r="I251" i="4"/>
  <c r="H251" i="4"/>
  <c r="G251" i="4"/>
  <c r="I250" i="4"/>
  <c r="H250" i="4"/>
  <c r="G250" i="4"/>
  <c r="I249" i="4"/>
  <c r="H249" i="4"/>
  <c r="G249" i="4"/>
  <c r="I248" i="4"/>
  <c r="H248" i="4"/>
  <c r="G248" i="4"/>
  <c r="I247" i="4"/>
  <c r="H247" i="4"/>
  <c r="G247" i="4"/>
  <c r="I246" i="4"/>
  <c r="H246" i="4"/>
  <c r="G246" i="4"/>
  <c r="I245" i="4"/>
  <c r="H245" i="4"/>
  <c r="G245" i="4"/>
  <c r="I244" i="4"/>
  <c r="H244" i="4"/>
  <c r="G244" i="4"/>
  <c r="I243" i="4"/>
  <c r="H243" i="4"/>
  <c r="G243" i="4"/>
  <c r="I242" i="4"/>
  <c r="H242" i="4"/>
  <c r="G242" i="4"/>
  <c r="I241" i="4"/>
  <c r="H241" i="4"/>
  <c r="G241" i="4"/>
  <c r="I240" i="4"/>
  <c r="H240" i="4"/>
  <c r="G240" i="4"/>
  <c r="I239" i="4"/>
  <c r="H239" i="4"/>
  <c r="G239" i="4"/>
  <c r="I238" i="4"/>
  <c r="H238" i="4"/>
  <c r="G238" i="4"/>
  <c r="I237" i="4"/>
  <c r="H237" i="4"/>
  <c r="G237" i="4"/>
  <c r="I236" i="4"/>
  <c r="H236" i="4"/>
  <c r="G236" i="4"/>
  <c r="I235" i="4"/>
  <c r="H235" i="4"/>
  <c r="G235" i="4"/>
  <c r="I234" i="4"/>
  <c r="H234" i="4"/>
  <c r="G234" i="4"/>
  <c r="I233" i="4"/>
  <c r="H233" i="4"/>
  <c r="G233" i="4"/>
  <c r="I232" i="4"/>
  <c r="H232" i="4"/>
  <c r="G232" i="4"/>
  <c r="I231" i="4"/>
  <c r="H231" i="4"/>
  <c r="G231" i="4"/>
  <c r="I230" i="4"/>
  <c r="H230" i="4"/>
  <c r="G230" i="4"/>
  <c r="I229" i="4"/>
  <c r="H229" i="4"/>
  <c r="G229" i="4"/>
  <c r="I228" i="4"/>
  <c r="H228" i="4"/>
  <c r="G228" i="4"/>
  <c r="I227" i="4"/>
  <c r="H227" i="4"/>
  <c r="G227" i="4"/>
  <c r="I226" i="4"/>
  <c r="H226" i="4"/>
  <c r="G226" i="4"/>
  <c r="I225" i="4"/>
  <c r="H225" i="4"/>
  <c r="G225" i="4"/>
  <c r="I224" i="4"/>
  <c r="H224" i="4"/>
  <c r="G224" i="4"/>
  <c r="I223" i="4"/>
  <c r="H223" i="4"/>
  <c r="G223" i="4"/>
  <c r="I222" i="4"/>
  <c r="H222" i="4"/>
  <c r="G222" i="4"/>
  <c r="I221" i="4"/>
  <c r="H221" i="4"/>
  <c r="G221" i="4"/>
  <c r="I220" i="4"/>
  <c r="H220" i="4"/>
  <c r="G220" i="4"/>
  <c r="I219" i="4"/>
  <c r="H219" i="4"/>
  <c r="G219" i="4"/>
  <c r="I218" i="4"/>
  <c r="H218" i="4"/>
  <c r="G218" i="4"/>
  <c r="I217" i="4"/>
  <c r="H217" i="4"/>
  <c r="G217" i="4"/>
  <c r="I216" i="4"/>
  <c r="H216" i="4"/>
  <c r="G216" i="4"/>
  <c r="I215" i="4"/>
  <c r="H215" i="4"/>
  <c r="G215" i="4"/>
  <c r="I214" i="4"/>
  <c r="H214" i="4"/>
  <c r="G214" i="4"/>
  <c r="I213" i="4"/>
  <c r="H213" i="4"/>
  <c r="G213" i="4"/>
  <c r="I212" i="4"/>
  <c r="H212" i="4"/>
  <c r="G212" i="4"/>
  <c r="I211" i="4"/>
  <c r="H211" i="4"/>
  <c r="G211" i="4"/>
  <c r="I210" i="4"/>
  <c r="H210" i="4"/>
  <c r="G210" i="4"/>
  <c r="I209" i="4"/>
  <c r="H209" i="4"/>
  <c r="G209" i="4"/>
  <c r="I208" i="4"/>
  <c r="H208" i="4"/>
  <c r="G208" i="4"/>
  <c r="I207" i="4"/>
  <c r="H207" i="4"/>
  <c r="G207" i="4"/>
  <c r="I206" i="4"/>
  <c r="H206" i="4"/>
  <c r="G206" i="4"/>
  <c r="I205" i="4"/>
  <c r="H205" i="4"/>
  <c r="G205" i="4"/>
  <c r="I204" i="4"/>
  <c r="H204" i="4"/>
  <c r="G204" i="4"/>
  <c r="I203" i="4"/>
  <c r="H203" i="4"/>
  <c r="G203" i="4"/>
  <c r="I202" i="4"/>
  <c r="H202" i="4"/>
  <c r="G202" i="4"/>
  <c r="I201" i="4"/>
  <c r="H201" i="4"/>
  <c r="G201" i="4"/>
  <c r="I200" i="4"/>
  <c r="H200" i="4"/>
  <c r="G200" i="4"/>
  <c r="I199" i="4"/>
  <c r="H199" i="4"/>
  <c r="G199" i="4"/>
  <c r="I198" i="4"/>
  <c r="H198" i="4"/>
  <c r="G198" i="4"/>
  <c r="I197" i="4"/>
  <c r="H197" i="4"/>
  <c r="G197" i="4"/>
  <c r="I196" i="4"/>
  <c r="H196" i="4"/>
  <c r="G196" i="4"/>
  <c r="I195" i="4"/>
  <c r="H195" i="4"/>
  <c r="G195" i="4"/>
  <c r="I194" i="4"/>
  <c r="H194" i="4"/>
  <c r="G194" i="4"/>
  <c r="I193" i="4"/>
  <c r="H193" i="4"/>
  <c r="G193" i="4"/>
  <c r="I192" i="4"/>
  <c r="H192" i="4"/>
  <c r="G192" i="4"/>
  <c r="I191" i="4"/>
  <c r="H191" i="4"/>
  <c r="G191" i="4"/>
  <c r="I190" i="4"/>
  <c r="H190" i="4"/>
  <c r="G190" i="4"/>
  <c r="I189" i="4"/>
  <c r="H189" i="4"/>
  <c r="G189" i="4"/>
  <c r="I188" i="4"/>
  <c r="H188" i="4"/>
  <c r="G188" i="4"/>
  <c r="I187" i="4"/>
  <c r="H187" i="4"/>
  <c r="G187" i="4"/>
  <c r="I186" i="4"/>
  <c r="H186" i="4"/>
  <c r="G186" i="4"/>
  <c r="I185" i="4"/>
  <c r="H185" i="4"/>
  <c r="G185" i="4"/>
  <c r="I184" i="4"/>
  <c r="H184" i="4"/>
  <c r="G184" i="4"/>
  <c r="I183" i="4"/>
  <c r="H183" i="4"/>
  <c r="G183" i="4"/>
  <c r="I182" i="4"/>
  <c r="H182" i="4"/>
  <c r="G182" i="4"/>
  <c r="I181" i="4"/>
  <c r="H181" i="4"/>
  <c r="G181" i="4"/>
  <c r="I180" i="4"/>
  <c r="H180" i="4"/>
  <c r="G180" i="4"/>
  <c r="I179" i="4"/>
  <c r="H179" i="4"/>
  <c r="G179" i="4"/>
  <c r="I178" i="4"/>
  <c r="H178" i="4"/>
  <c r="G178" i="4"/>
  <c r="I177" i="4"/>
  <c r="H177" i="4"/>
  <c r="G177" i="4"/>
  <c r="I176" i="4"/>
  <c r="H176" i="4"/>
  <c r="G176" i="4"/>
  <c r="I175" i="4"/>
  <c r="H175" i="4"/>
  <c r="G175" i="4"/>
  <c r="I174" i="4"/>
  <c r="H174" i="4"/>
  <c r="G174" i="4"/>
  <c r="I173" i="4"/>
  <c r="H173" i="4"/>
  <c r="G173" i="4"/>
  <c r="I172" i="4"/>
  <c r="H172" i="4"/>
  <c r="G172" i="4"/>
  <c r="I171" i="4"/>
  <c r="H171" i="4"/>
  <c r="G171" i="4"/>
  <c r="I170" i="4"/>
  <c r="H170" i="4"/>
  <c r="G170" i="4"/>
  <c r="I169" i="4"/>
  <c r="H169" i="4"/>
  <c r="G169" i="4"/>
  <c r="I168" i="4"/>
  <c r="H168" i="4"/>
  <c r="G168" i="4"/>
  <c r="I167" i="4"/>
  <c r="H167" i="4"/>
  <c r="G167" i="4"/>
  <c r="I166" i="4"/>
  <c r="H166" i="4"/>
  <c r="G166" i="4"/>
  <c r="I165" i="4"/>
  <c r="H165" i="4"/>
  <c r="G165" i="4"/>
  <c r="I164" i="4"/>
  <c r="H164" i="4"/>
  <c r="G164" i="4"/>
  <c r="I163" i="4"/>
  <c r="H163" i="4"/>
  <c r="G163" i="4"/>
  <c r="I162" i="4"/>
  <c r="H162" i="4"/>
  <c r="G162" i="4"/>
  <c r="I161" i="4"/>
  <c r="H161" i="4"/>
  <c r="G161" i="4"/>
  <c r="I160" i="4"/>
  <c r="H160" i="4"/>
  <c r="G160" i="4"/>
  <c r="I159" i="4"/>
  <c r="H159" i="4"/>
  <c r="G159" i="4"/>
  <c r="I158" i="4"/>
  <c r="H158" i="4"/>
  <c r="G158" i="4"/>
  <c r="I157" i="4"/>
  <c r="H157" i="4"/>
  <c r="G157" i="4"/>
  <c r="I156" i="4"/>
  <c r="H156" i="4"/>
  <c r="G156" i="4"/>
  <c r="I155" i="4"/>
  <c r="H155" i="4"/>
  <c r="G155" i="4"/>
  <c r="I154" i="4"/>
  <c r="H154" i="4"/>
  <c r="G154" i="4"/>
  <c r="I153" i="4"/>
  <c r="H153" i="4"/>
  <c r="G153" i="4"/>
  <c r="I152" i="4"/>
  <c r="H152" i="4"/>
  <c r="G152" i="4"/>
  <c r="I151" i="4"/>
  <c r="H151" i="4"/>
  <c r="G151" i="4"/>
  <c r="I150" i="4"/>
  <c r="H150" i="4"/>
  <c r="G150" i="4"/>
  <c r="I149" i="4"/>
  <c r="H149" i="4"/>
  <c r="G149" i="4"/>
  <c r="I148" i="4"/>
  <c r="H148" i="4"/>
  <c r="G148" i="4"/>
  <c r="I147" i="4"/>
  <c r="H147" i="4"/>
  <c r="G147" i="4"/>
  <c r="I146" i="4"/>
  <c r="H146" i="4"/>
  <c r="G146" i="4"/>
  <c r="I145" i="4"/>
  <c r="H145" i="4"/>
  <c r="G145" i="4"/>
  <c r="I144" i="4"/>
  <c r="H144" i="4"/>
  <c r="G144" i="4"/>
  <c r="I143" i="4"/>
  <c r="H143" i="4"/>
  <c r="G143" i="4"/>
  <c r="I142" i="4"/>
  <c r="H142" i="4"/>
  <c r="G142" i="4"/>
  <c r="I141" i="4"/>
  <c r="H141" i="4"/>
  <c r="G141" i="4"/>
  <c r="I140" i="4"/>
  <c r="H140" i="4"/>
  <c r="G140" i="4"/>
  <c r="I139" i="4"/>
  <c r="H139" i="4"/>
  <c r="G139" i="4"/>
  <c r="I138" i="4"/>
  <c r="H138" i="4"/>
  <c r="G138" i="4"/>
  <c r="I137" i="4"/>
  <c r="H137" i="4"/>
  <c r="G137" i="4"/>
  <c r="I136" i="4"/>
  <c r="H136" i="4"/>
  <c r="G136" i="4"/>
  <c r="I135" i="4"/>
  <c r="H135" i="4"/>
  <c r="G135" i="4"/>
  <c r="I134" i="4"/>
  <c r="H134" i="4"/>
  <c r="G134" i="4"/>
  <c r="I133" i="4"/>
  <c r="H133" i="4"/>
  <c r="G133" i="4"/>
  <c r="I132" i="4"/>
  <c r="H132" i="4"/>
  <c r="G132" i="4"/>
  <c r="I131" i="4"/>
  <c r="H131" i="4"/>
  <c r="G131" i="4"/>
  <c r="I130" i="4"/>
  <c r="H130" i="4"/>
  <c r="G130" i="4"/>
  <c r="I129" i="4"/>
  <c r="H129" i="4"/>
  <c r="G129" i="4"/>
  <c r="I128" i="4"/>
  <c r="H128" i="4"/>
  <c r="G128" i="4"/>
  <c r="I127" i="4"/>
  <c r="H127" i="4"/>
  <c r="G127" i="4"/>
  <c r="I126" i="4"/>
  <c r="H126" i="4"/>
  <c r="G126" i="4"/>
  <c r="I125" i="4"/>
  <c r="H125" i="4"/>
  <c r="G125" i="4"/>
  <c r="I124" i="4"/>
  <c r="H124" i="4"/>
  <c r="G124" i="4"/>
  <c r="I123" i="4"/>
  <c r="H123" i="4"/>
  <c r="G123" i="4"/>
  <c r="I122" i="4"/>
  <c r="H122" i="4"/>
  <c r="G122" i="4"/>
  <c r="I121" i="4"/>
  <c r="H121" i="4"/>
  <c r="G121" i="4"/>
  <c r="I120" i="4"/>
  <c r="H120" i="4"/>
  <c r="G120" i="4"/>
  <c r="I119" i="4"/>
  <c r="H119" i="4"/>
  <c r="G119" i="4"/>
  <c r="I118" i="4"/>
  <c r="H118" i="4"/>
  <c r="G118" i="4"/>
  <c r="I117" i="4"/>
  <c r="H117" i="4"/>
  <c r="G117" i="4"/>
  <c r="I116" i="4"/>
  <c r="H116" i="4"/>
  <c r="G116" i="4"/>
  <c r="I115" i="4"/>
  <c r="H115" i="4"/>
  <c r="G115" i="4"/>
  <c r="I114" i="4"/>
  <c r="H114" i="4"/>
  <c r="G114" i="4"/>
  <c r="I113" i="4"/>
  <c r="H113" i="4"/>
  <c r="G113" i="4"/>
  <c r="I112" i="4"/>
  <c r="H112" i="4"/>
  <c r="G112" i="4"/>
  <c r="I111" i="4"/>
  <c r="H111" i="4"/>
  <c r="G111" i="4"/>
  <c r="I110" i="4"/>
  <c r="H110" i="4"/>
  <c r="G110" i="4"/>
  <c r="I109" i="4"/>
  <c r="H109" i="4"/>
  <c r="G109" i="4"/>
  <c r="I108" i="4"/>
  <c r="H108" i="4"/>
  <c r="G108" i="4"/>
  <c r="I107" i="4"/>
  <c r="H107" i="4"/>
  <c r="G107" i="4"/>
  <c r="I106" i="4"/>
  <c r="H106" i="4"/>
  <c r="G106" i="4"/>
  <c r="I105" i="4"/>
  <c r="H105" i="4"/>
  <c r="G105" i="4"/>
  <c r="I104" i="4"/>
  <c r="H104" i="4"/>
  <c r="G104" i="4"/>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I24" i="4"/>
  <c r="H24" i="4"/>
  <c r="I23" i="4"/>
  <c r="H23" i="4"/>
  <c r="I22" i="4"/>
  <c r="H22" i="4"/>
  <c r="I21" i="4"/>
  <c r="H21" i="4"/>
  <c r="I20" i="4"/>
  <c r="H20" i="4"/>
  <c r="I19" i="4"/>
  <c r="H19" i="4"/>
  <c r="I18" i="4"/>
  <c r="H18" i="4"/>
  <c r="I17" i="4"/>
  <c r="H17" i="4"/>
  <c r="I16" i="4"/>
  <c r="H16" i="4"/>
  <c r="I15" i="4"/>
  <c r="H15" i="4"/>
  <c r="I14" i="4"/>
  <c r="H14" i="4"/>
  <c r="I13" i="4"/>
  <c r="H13" i="4"/>
  <c r="I12" i="4"/>
  <c r="H12" i="4"/>
  <c r="I11" i="4"/>
  <c r="H11" i="4"/>
  <c r="I10" i="4"/>
  <c r="H10" i="4"/>
  <c r="I9" i="4"/>
  <c r="H9" i="4"/>
  <c r="I8" i="4"/>
  <c r="H8" i="4"/>
  <c r="I7" i="4"/>
  <c r="H7" i="4"/>
  <c r="I6" i="4"/>
  <c r="H6" i="4"/>
  <c r="M5" i="4"/>
  <c r="M6" i="4" s="1"/>
  <c r="I5" i="4"/>
  <c r="H5" i="4"/>
  <c r="N4" i="4"/>
  <c r="I4" i="4"/>
  <c r="H4" i="4"/>
  <c r="I3" i="4"/>
  <c r="H3" i="4"/>
  <c r="I2" i="4"/>
  <c r="H2" i="4"/>
  <c r="V6" i="1"/>
  <c r="V7" i="1" s="1"/>
  <c r="V8" i="1" s="1"/>
  <c r="V9" i="1" s="1"/>
  <c r="V10" i="1" s="1"/>
  <c r="V11" i="1" s="1"/>
  <c r="V12" i="1" s="1"/>
  <c r="V13" i="1" s="1"/>
  <c r="V14" i="1" s="1"/>
  <c r="V15" i="1" s="1"/>
  <c r="V16" i="1" s="1"/>
  <c r="V17" i="1" s="1"/>
  <c r="V18" i="1" s="1"/>
  <c r="V19" i="1" s="1"/>
  <c r="V20" i="1" s="1"/>
  <c r="V21" i="1" s="1"/>
  <c r="V22" i="1" s="1"/>
  <c r="V23" i="1" s="1"/>
  <c r="V24" i="1" s="1"/>
  <c r="V25" i="1" s="1"/>
  <c r="V26" i="1" s="1"/>
  <c r="V27" i="1" s="1"/>
  <c r="V28" i="1" s="1"/>
  <c r="V29" i="1" s="1"/>
  <c r="V30" i="1" s="1"/>
  <c r="V31" i="1" s="1"/>
  <c r="V32" i="1" s="1"/>
  <c r="V33" i="1" s="1"/>
  <c r="V34" i="1" s="1"/>
  <c r="V35" i="1" s="1"/>
  <c r="V36" i="1" s="1"/>
  <c r="V37" i="1" s="1"/>
  <c r="V38" i="1" s="1"/>
  <c r="V39" i="1" s="1"/>
  <c r="V40" i="1" s="1"/>
  <c r="V41" i="1" s="1"/>
  <c r="V42" i="1" s="1"/>
  <c r="V43" i="1" s="1"/>
  <c r="V44" i="1" s="1"/>
  <c r="V45" i="1" s="1"/>
  <c r="V46" i="1" s="1"/>
  <c r="V47" i="1" s="1"/>
  <c r="V48" i="1" s="1"/>
  <c r="V49" i="1" s="1"/>
  <c r="V50" i="1" s="1"/>
  <c r="V51" i="1" s="1"/>
  <c r="V52" i="1" s="1"/>
  <c r="V53" i="1" s="1"/>
  <c r="V54" i="1" s="1"/>
  <c r="V55" i="1" s="1"/>
  <c r="V56" i="1" s="1"/>
  <c r="V57" i="1" s="1"/>
  <c r="V58" i="1" s="1"/>
  <c r="V59" i="1" s="1"/>
  <c r="V60" i="1" s="1"/>
  <c r="V61" i="1" s="1"/>
  <c r="V62" i="1" s="1"/>
  <c r="V63" i="1" s="1"/>
  <c r="V64" i="1" s="1"/>
  <c r="V65" i="1" s="1"/>
  <c r="V5" i="1"/>
  <c r="V4"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S4" i="1" s="1"/>
  <c r="M7" i="3"/>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I2176" i="3"/>
  <c r="H2176" i="3"/>
  <c r="G2176" i="3"/>
  <c r="I2175" i="3"/>
  <c r="H2175" i="3"/>
  <c r="G2175" i="3"/>
  <c r="I2174" i="3"/>
  <c r="H2174" i="3"/>
  <c r="G2174" i="3"/>
  <c r="I2173" i="3"/>
  <c r="H2173" i="3"/>
  <c r="G2173" i="3"/>
  <c r="I2172" i="3"/>
  <c r="H2172" i="3"/>
  <c r="G2172" i="3"/>
  <c r="I2171" i="3"/>
  <c r="H2171" i="3"/>
  <c r="G2171" i="3"/>
  <c r="I2170" i="3"/>
  <c r="H2170" i="3"/>
  <c r="G2170" i="3"/>
  <c r="I2169" i="3"/>
  <c r="H2169" i="3"/>
  <c r="G2169" i="3"/>
  <c r="I2168" i="3"/>
  <c r="H2168" i="3"/>
  <c r="G2168" i="3"/>
  <c r="I2167" i="3"/>
  <c r="H2167" i="3"/>
  <c r="G2167" i="3"/>
  <c r="I2166" i="3"/>
  <c r="H2166" i="3"/>
  <c r="G2166" i="3"/>
  <c r="I2165" i="3"/>
  <c r="H2165" i="3"/>
  <c r="G2165" i="3"/>
  <c r="I2164" i="3"/>
  <c r="H2164" i="3"/>
  <c r="G2164" i="3"/>
  <c r="I2163" i="3"/>
  <c r="H2163" i="3"/>
  <c r="G2163" i="3"/>
  <c r="I2162" i="3"/>
  <c r="H2162" i="3"/>
  <c r="G2162" i="3"/>
  <c r="I2161" i="3"/>
  <c r="H2161" i="3"/>
  <c r="G2161" i="3"/>
  <c r="I2160" i="3"/>
  <c r="H2160" i="3"/>
  <c r="G2160" i="3"/>
  <c r="I2159" i="3"/>
  <c r="H2159" i="3"/>
  <c r="G2159" i="3"/>
  <c r="I2158" i="3"/>
  <c r="H2158" i="3"/>
  <c r="G2158" i="3"/>
  <c r="I2157" i="3"/>
  <c r="H2157" i="3"/>
  <c r="G2157" i="3"/>
  <c r="I2156" i="3"/>
  <c r="H2156" i="3"/>
  <c r="G2156" i="3"/>
  <c r="I2155" i="3"/>
  <c r="H2155" i="3"/>
  <c r="G2155" i="3"/>
  <c r="I2154" i="3"/>
  <c r="H2154" i="3"/>
  <c r="G2154" i="3"/>
  <c r="I2153" i="3"/>
  <c r="H2153" i="3"/>
  <c r="G2153" i="3"/>
  <c r="I2152" i="3"/>
  <c r="H2152" i="3"/>
  <c r="G2152" i="3"/>
  <c r="I2151" i="3"/>
  <c r="H2151" i="3"/>
  <c r="G2151" i="3"/>
  <c r="I2150" i="3"/>
  <c r="H2150" i="3"/>
  <c r="G2150" i="3"/>
  <c r="I2149" i="3"/>
  <c r="H2149" i="3"/>
  <c r="G2149" i="3"/>
  <c r="I2148" i="3"/>
  <c r="H2148" i="3"/>
  <c r="G2148" i="3"/>
  <c r="I2147" i="3"/>
  <c r="H2147" i="3"/>
  <c r="G2147" i="3"/>
  <c r="I2146" i="3"/>
  <c r="H2146" i="3"/>
  <c r="G2146" i="3"/>
  <c r="I2145" i="3"/>
  <c r="H2145" i="3"/>
  <c r="G2145" i="3"/>
  <c r="I2144" i="3"/>
  <c r="H2144" i="3"/>
  <c r="G2144" i="3"/>
  <c r="I2143" i="3"/>
  <c r="H2143" i="3"/>
  <c r="G2143" i="3"/>
  <c r="I2142" i="3"/>
  <c r="H2142" i="3"/>
  <c r="G2142" i="3"/>
  <c r="I2141" i="3"/>
  <c r="H2141" i="3"/>
  <c r="G2141" i="3"/>
  <c r="I2140" i="3"/>
  <c r="H2140" i="3"/>
  <c r="G2140" i="3"/>
  <c r="I2139" i="3"/>
  <c r="H2139" i="3"/>
  <c r="G2139" i="3"/>
  <c r="I2138" i="3"/>
  <c r="H2138" i="3"/>
  <c r="G2138" i="3"/>
  <c r="I2137" i="3"/>
  <c r="H2137" i="3"/>
  <c r="G2137" i="3"/>
  <c r="I2136" i="3"/>
  <c r="H2136" i="3"/>
  <c r="G2136" i="3"/>
  <c r="I2135" i="3"/>
  <c r="H2135" i="3"/>
  <c r="G2135" i="3"/>
  <c r="I2134" i="3"/>
  <c r="H2134" i="3"/>
  <c r="G2134" i="3"/>
  <c r="I2133" i="3"/>
  <c r="H2133" i="3"/>
  <c r="G2133" i="3"/>
  <c r="I2132" i="3"/>
  <c r="H2132" i="3"/>
  <c r="G2132" i="3"/>
  <c r="I2131" i="3"/>
  <c r="H2131" i="3"/>
  <c r="G2131" i="3"/>
  <c r="I2130" i="3"/>
  <c r="H2130" i="3"/>
  <c r="G2130" i="3"/>
  <c r="I2129" i="3"/>
  <c r="H2129" i="3"/>
  <c r="G2129" i="3"/>
  <c r="I2128" i="3"/>
  <c r="H2128" i="3"/>
  <c r="G2128" i="3"/>
  <c r="I2127" i="3"/>
  <c r="H2127" i="3"/>
  <c r="G2127" i="3"/>
  <c r="I2126" i="3"/>
  <c r="H2126" i="3"/>
  <c r="G2126" i="3"/>
  <c r="I2125" i="3"/>
  <c r="H2125" i="3"/>
  <c r="G2125" i="3"/>
  <c r="I2124" i="3"/>
  <c r="H2124" i="3"/>
  <c r="G2124" i="3"/>
  <c r="I2123" i="3"/>
  <c r="H2123" i="3"/>
  <c r="G2123" i="3"/>
  <c r="I2122" i="3"/>
  <c r="H2122" i="3"/>
  <c r="G2122" i="3"/>
  <c r="I2121" i="3"/>
  <c r="H2121" i="3"/>
  <c r="G2121" i="3"/>
  <c r="I2120" i="3"/>
  <c r="H2120" i="3"/>
  <c r="G2120" i="3"/>
  <c r="I2119" i="3"/>
  <c r="H2119" i="3"/>
  <c r="G2119" i="3"/>
  <c r="I2118" i="3"/>
  <c r="H2118" i="3"/>
  <c r="G2118" i="3"/>
  <c r="I2117" i="3"/>
  <c r="H2117" i="3"/>
  <c r="G2117" i="3"/>
  <c r="I2116" i="3"/>
  <c r="H2116" i="3"/>
  <c r="G2116" i="3"/>
  <c r="I2115" i="3"/>
  <c r="H2115" i="3"/>
  <c r="G2115" i="3"/>
  <c r="I2114" i="3"/>
  <c r="H2114" i="3"/>
  <c r="G2114" i="3"/>
  <c r="I2113" i="3"/>
  <c r="H2113" i="3"/>
  <c r="G2113" i="3"/>
  <c r="I2112" i="3"/>
  <c r="H2112" i="3"/>
  <c r="G2112" i="3"/>
  <c r="I2111" i="3"/>
  <c r="H2111" i="3"/>
  <c r="G2111" i="3"/>
  <c r="I2110" i="3"/>
  <c r="H2110" i="3"/>
  <c r="G2110" i="3"/>
  <c r="I2109" i="3"/>
  <c r="H2109" i="3"/>
  <c r="G2109" i="3"/>
  <c r="I2108" i="3"/>
  <c r="H2108" i="3"/>
  <c r="G2108" i="3"/>
  <c r="I2107" i="3"/>
  <c r="H2107" i="3"/>
  <c r="G2107" i="3"/>
  <c r="I2106" i="3"/>
  <c r="H2106" i="3"/>
  <c r="G2106" i="3"/>
  <c r="I2105" i="3"/>
  <c r="H2105" i="3"/>
  <c r="G2105" i="3"/>
  <c r="I2104" i="3"/>
  <c r="H2104" i="3"/>
  <c r="G2104" i="3"/>
  <c r="I2103" i="3"/>
  <c r="H2103" i="3"/>
  <c r="G2103" i="3"/>
  <c r="I2102" i="3"/>
  <c r="H2102" i="3"/>
  <c r="G2102" i="3"/>
  <c r="I2101" i="3"/>
  <c r="H2101" i="3"/>
  <c r="G2101" i="3"/>
  <c r="I2100" i="3"/>
  <c r="H2100" i="3"/>
  <c r="G2100" i="3"/>
  <c r="I2099" i="3"/>
  <c r="H2099" i="3"/>
  <c r="G2099" i="3"/>
  <c r="I2098" i="3"/>
  <c r="H2098" i="3"/>
  <c r="G2098" i="3"/>
  <c r="I2097" i="3"/>
  <c r="H2097" i="3"/>
  <c r="G2097" i="3"/>
  <c r="I2096" i="3"/>
  <c r="H2096" i="3"/>
  <c r="G2096" i="3"/>
  <c r="I2095" i="3"/>
  <c r="H2095" i="3"/>
  <c r="G2095" i="3"/>
  <c r="I2094" i="3"/>
  <c r="H2094" i="3"/>
  <c r="G2094" i="3"/>
  <c r="I2093" i="3"/>
  <c r="H2093" i="3"/>
  <c r="G2093" i="3"/>
  <c r="I2092" i="3"/>
  <c r="H2092" i="3"/>
  <c r="G2092" i="3"/>
  <c r="I2091" i="3"/>
  <c r="H2091" i="3"/>
  <c r="G2091" i="3"/>
  <c r="I2090" i="3"/>
  <c r="H2090" i="3"/>
  <c r="G2090" i="3"/>
  <c r="I2089" i="3"/>
  <c r="H2089" i="3"/>
  <c r="G2089" i="3"/>
  <c r="I2088" i="3"/>
  <c r="H2088" i="3"/>
  <c r="G2088" i="3"/>
  <c r="I2087" i="3"/>
  <c r="H2087" i="3"/>
  <c r="G2087" i="3"/>
  <c r="I2086" i="3"/>
  <c r="H2086" i="3"/>
  <c r="G2086" i="3"/>
  <c r="I2085" i="3"/>
  <c r="H2085" i="3"/>
  <c r="G2085" i="3"/>
  <c r="I2084" i="3"/>
  <c r="H2084" i="3"/>
  <c r="G2084" i="3"/>
  <c r="I2083" i="3"/>
  <c r="H2083" i="3"/>
  <c r="G2083" i="3"/>
  <c r="I2082" i="3"/>
  <c r="H2082" i="3"/>
  <c r="G2082" i="3"/>
  <c r="I2081" i="3"/>
  <c r="H2081" i="3"/>
  <c r="G2081" i="3"/>
  <c r="I2080" i="3"/>
  <c r="H2080" i="3"/>
  <c r="G2080" i="3"/>
  <c r="I2079" i="3"/>
  <c r="H2079" i="3"/>
  <c r="G2079" i="3"/>
  <c r="I2078" i="3"/>
  <c r="H2078" i="3"/>
  <c r="G2078" i="3"/>
  <c r="I2077" i="3"/>
  <c r="H2077" i="3"/>
  <c r="G2077" i="3"/>
  <c r="I2076" i="3"/>
  <c r="H2076" i="3"/>
  <c r="G2076" i="3"/>
  <c r="I2075" i="3"/>
  <c r="H2075" i="3"/>
  <c r="G2075" i="3"/>
  <c r="I2074" i="3"/>
  <c r="H2074" i="3"/>
  <c r="G2074" i="3"/>
  <c r="I2073" i="3"/>
  <c r="H2073" i="3"/>
  <c r="G2073" i="3"/>
  <c r="I2072" i="3"/>
  <c r="H2072" i="3"/>
  <c r="G2072" i="3"/>
  <c r="I2071" i="3"/>
  <c r="H2071" i="3"/>
  <c r="G2071" i="3"/>
  <c r="I2070" i="3"/>
  <c r="H2070" i="3"/>
  <c r="G2070" i="3"/>
  <c r="I2069" i="3"/>
  <c r="H2069" i="3"/>
  <c r="G2069" i="3"/>
  <c r="I2068" i="3"/>
  <c r="H2068" i="3"/>
  <c r="G2068" i="3"/>
  <c r="I2067" i="3"/>
  <c r="H2067" i="3"/>
  <c r="G2067" i="3"/>
  <c r="I2066" i="3"/>
  <c r="H2066" i="3"/>
  <c r="G2066" i="3"/>
  <c r="I2065" i="3"/>
  <c r="H2065" i="3"/>
  <c r="G2065" i="3"/>
  <c r="I2064" i="3"/>
  <c r="H2064" i="3"/>
  <c r="G2064" i="3"/>
  <c r="I2063" i="3"/>
  <c r="H2063" i="3"/>
  <c r="G2063" i="3"/>
  <c r="I2062" i="3"/>
  <c r="H2062" i="3"/>
  <c r="G2062" i="3"/>
  <c r="I2061" i="3"/>
  <c r="H2061" i="3"/>
  <c r="G2061" i="3"/>
  <c r="I2060" i="3"/>
  <c r="H2060" i="3"/>
  <c r="G2060" i="3"/>
  <c r="I2059" i="3"/>
  <c r="H2059" i="3"/>
  <c r="G2059" i="3"/>
  <c r="I2058" i="3"/>
  <c r="H2058" i="3"/>
  <c r="G2058" i="3"/>
  <c r="I2057" i="3"/>
  <c r="H2057" i="3"/>
  <c r="G2057" i="3"/>
  <c r="I2056" i="3"/>
  <c r="H2056" i="3"/>
  <c r="G2056" i="3"/>
  <c r="I2055" i="3"/>
  <c r="H2055" i="3"/>
  <c r="G2055" i="3"/>
  <c r="I2054" i="3"/>
  <c r="H2054" i="3"/>
  <c r="G2054" i="3"/>
  <c r="I2053" i="3"/>
  <c r="H2053" i="3"/>
  <c r="G2053" i="3"/>
  <c r="I2052" i="3"/>
  <c r="H2052" i="3"/>
  <c r="G2052" i="3"/>
  <c r="I2051" i="3"/>
  <c r="H2051" i="3"/>
  <c r="G2051" i="3"/>
  <c r="I2050" i="3"/>
  <c r="H2050" i="3"/>
  <c r="G2050" i="3"/>
  <c r="I2049" i="3"/>
  <c r="H2049" i="3"/>
  <c r="G2049" i="3"/>
  <c r="I2048" i="3"/>
  <c r="H2048" i="3"/>
  <c r="G2048" i="3"/>
  <c r="I2047" i="3"/>
  <c r="H2047" i="3"/>
  <c r="G2047" i="3"/>
  <c r="I2046" i="3"/>
  <c r="H2046" i="3"/>
  <c r="G2046" i="3"/>
  <c r="I2045" i="3"/>
  <c r="H2045" i="3"/>
  <c r="G2045" i="3"/>
  <c r="I2044" i="3"/>
  <c r="H2044" i="3"/>
  <c r="G2044" i="3"/>
  <c r="I2043" i="3"/>
  <c r="H2043" i="3"/>
  <c r="G2043" i="3"/>
  <c r="I2042" i="3"/>
  <c r="H2042" i="3"/>
  <c r="G2042" i="3"/>
  <c r="I2041" i="3"/>
  <c r="H2041" i="3"/>
  <c r="G2041" i="3"/>
  <c r="I2040" i="3"/>
  <c r="H2040" i="3"/>
  <c r="G2040" i="3"/>
  <c r="I2039" i="3"/>
  <c r="H2039" i="3"/>
  <c r="G2039" i="3"/>
  <c r="I2038" i="3"/>
  <c r="H2038" i="3"/>
  <c r="G2038" i="3"/>
  <c r="I2037" i="3"/>
  <c r="H2037" i="3"/>
  <c r="G2037" i="3"/>
  <c r="I2036" i="3"/>
  <c r="H2036" i="3"/>
  <c r="G2036" i="3"/>
  <c r="I2035" i="3"/>
  <c r="H2035" i="3"/>
  <c r="G2035" i="3"/>
  <c r="I2034" i="3"/>
  <c r="H2034" i="3"/>
  <c r="G2034" i="3"/>
  <c r="I2033" i="3"/>
  <c r="H2033" i="3"/>
  <c r="G2033" i="3"/>
  <c r="I2032" i="3"/>
  <c r="H2032" i="3"/>
  <c r="G2032" i="3"/>
  <c r="I2031" i="3"/>
  <c r="H2031" i="3"/>
  <c r="G2031" i="3"/>
  <c r="I2030" i="3"/>
  <c r="H2030" i="3"/>
  <c r="G2030" i="3"/>
  <c r="I2029" i="3"/>
  <c r="H2029" i="3"/>
  <c r="G2029" i="3"/>
  <c r="I2028" i="3"/>
  <c r="H2028" i="3"/>
  <c r="G2028" i="3"/>
  <c r="I2027" i="3"/>
  <c r="H2027" i="3"/>
  <c r="G2027" i="3"/>
  <c r="I2026" i="3"/>
  <c r="H2026" i="3"/>
  <c r="G2026" i="3"/>
  <c r="I2025" i="3"/>
  <c r="H2025" i="3"/>
  <c r="G2025" i="3"/>
  <c r="I2024" i="3"/>
  <c r="H2024" i="3"/>
  <c r="G2024" i="3"/>
  <c r="I2023" i="3"/>
  <c r="H2023" i="3"/>
  <c r="G2023" i="3"/>
  <c r="I2022" i="3"/>
  <c r="H2022" i="3"/>
  <c r="G2022" i="3"/>
  <c r="I2021" i="3"/>
  <c r="H2021" i="3"/>
  <c r="G2021" i="3"/>
  <c r="I2020" i="3"/>
  <c r="H2020" i="3"/>
  <c r="G2020" i="3"/>
  <c r="I2019" i="3"/>
  <c r="H2019" i="3"/>
  <c r="G2019" i="3"/>
  <c r="I2018" i="3"/>
  <c r="H2018" i="3"/>
  <c r="G2018" i="3"/>
  <c r="I2017" i="3"/>
  <c r="H2017" i="3"/>
  <c r="G2017" i="3"/>
  <c r="I2016" i="3"/>
  <c r="H2016" i="3"/>
  <c r="G2016" i="3"/>
  <c r="I2015" i="3"/>
  <c r="H2015" i="3"/>
  <c r="G2015" i="3"/>
  <c r="I2014" i="3"/>
  <c r="H2014" i="3"/>
  <c r="G2014" i="3"/>
  <c r="I2013" i="3"/>
  <c r="H2013" i="3"/>
  <c r="G2013" i="3"/>
  <c r="I2012" i="3"/>
  <c r="H2012" i="3"/>
  <c r="G2012" i="3"/>
  <c r="I2011" i="3"/>
  <c r="H2011" i="3"/>
  <c r="G2011" i="3"/>
  <c r="I2010" i="3"/>
  <c r="H2010" i="3"/>
  <c r="G2010" i="3"/>
  <c r="I2009" i="3"/>
  <c r="H2009" i="3"/>
  <c r="G2009" i="3"/>
  <c r="I2008" i="3"/>
  <c r="H2008" i="3"/>
  <c r="G2008" i="3"/>
  <c r="I2007" i="3"/>
  <c r="H2007" i="3"/>
  <c r="G2007" i="3"/>
  <c r="I2006" i="3"/>
  <c r="H2006" i="3"/>
  <c r="G2006" i="3"/>
  <c r="I2005" i="3"/>
  <c r="H2005" i="3"/>
  <c r="G2005" i="3"/>
  <c r="I2004" i="3"/>
  <c r="H2004" i="3"/>
  <c r="G2004" i="3"/>
  <c r="I2003" i="3"/>
  <c r="H2003" i="3"/>
  <c r="G2003" i="3"/>
  <c r="I2002" i="3"/>
  <c r="H2002" i="3"/>
  <c r="G2002" i="3"/>
  <c r="I2001" i="3"/>
  <c r="H2001" i="3"/>
  <c r="G2001" i="3"/>
  <c r="I2000" i="3"/>
  <c r="H2000" i="3"/>
  <c r="G2000" i="3"/>
  <c r="I1999" i="3"/>
  <c r="H1999" i="3"/>
  <c r="G1999" i="3"/>
  <c r="I1998" i="3"/>
  <c r="H1998" i="3"/>
  <c r="G1998" i="3"/>
  <c r="I1997" i="3"/>
  <c r="H1997" i="3"/>
  <c r="G1997" i="3"/>
  <c r="I1996" i="3"/>
  <c r="H1996" i="3"/>
  <c r="G1996" i="3"/>
  <c r="I1995" i="3"/>
  <c r="H1995" i="3"/>
  <c r="G1995" i="3"/>
  <c r="I1994" i="3"/>
  <c r="H1994" i="3"/>
  <c r="G1994" i="3"/>
  <c r="I1993" i="3"/>
  <c r="H1993" i="3"/>
  <c r="G1993" i="3"/>
  <c r="I1992" i="3"/>
  <c r="H1992" i="3"/>
  <c r="G1992" i="3"/>
  <c r="I1991" i="3"/>
  <c r="H1991" i="3"/>
  <c r="G1991" i="3"/>
  <c r="I1990" i="3"/>
  <c r="H1990" i="3"/>
  <c r="G1990" i="3"/>
  <c r="I1989" i="3"/>
  <c r="H1989" i="3"/>
  <c r="G1989" i="3"/>
  <c r="I1988" i="3"/>
  <c r="H1988" i="3"/>
  <c r="G1988" i="3"/>
  <c r="I1987" i="3"/>
  <c r="H1987" i="3"/>
  <c r="G1987" i="3"/>
  <c r="I1986" i="3"/>
  <c r="H1986" i="3"/>
  <c r="G1986" i="3"/>
  <c r="I1985" i="3"/>
  <c r="H1985" i="3"/>
  <c r="G1985" i="3"/>
  <c r="I1984" i="3"/>
  <c r="H1984" i="3"/>
  <c r="G1984" i="3"/>
  <c r="I1983" i="3"/>
  <c r="H1983" i="3"/>
  <c r="G1983" i="3"/>
  <c r="I1982" i="3"/>
  <c r="H1982" i="3"/>
  <c r="G1982" i="3"/>
  <c r="I1981" i="3"/>
  <c r="H1981" i="3"/>
  <c r="G1981" i="3"/>
  <c r="I1980" i="3"/>
  <c r="H1980" i="3"/>
  <c r="G1980" i="3"/>
  <c r="I1979" i="3"/>
  <c r="H1979" i="3"/>
  <c r="G1979" i="3"/>
  <c r="I1978" i="3"/>
  <c r="H1978" i="3"/>
  <c r="G1978" i="3"/>
  <c r="I1977" i="3"/>
  <c r="H1977" i="3"/>
  <c r="G1977" i="3"/>
  <c r="I1976" i="3"/>
  <c r="H1976" i="3"/>
  <c r="G1976" i="3"/>
  <c r="I1975" i="3"/>
  <c r="H1975" i="3"/>
  <c r="G1975" i="3"/>
  <c r="I1974" i="3"/>
  <c r="H1974" i="3"/>
  <c r="G1974" i="3"/>
  <c r="I1973" i="3"/>
  <c r="H1973" i="3"/>
  <c r="G1973" i="3"/>
  <c r="I1972" i="3"/>
  <c r="H1972" i="3"/>
  <c r="G1972" i="3"/>
  <c r="I1971" i="3"/>
  <c r="H1971" i="3"/>
  <c r="G1971" i="3"/>
  <c r="I1970" i="3"/>
  <c r="H1970" i="3"/>
  <c r="G1970" i="3"/>
  <c r="I1969" i="3"/>
  <c r="H1969" i="3"/>
  <c r="G1969" i="3"/>
  <c r="I1968" i="3"/>
  <c r="H1968" i="3"/>
  <c r="G1968" i="3"/>
  <c r="I1967" i="3"/>
  <c r="H1967" i="3"/>
  <c r="G1967" i="3"/>
  <c r="I1966" i="3"/>
  <c r="H1966" i="3"/>
  <c r="G1966" i="3"/>
  <c r="I1965" i="3"/>
  <c r="H1965" i="3"/>
  <c r="G1965" i="3"/>
  <c r="I1964" i="3"/>
  <c r="H1964" i="3"/>
  <c r="G1964" i="3"/>
  <c r="I1963" i="3"/>
  <c r="H1963" i="3"/>
  <c r="G1963" i="3"/>
  <c r="I1962" i="3"/>
  <c r="H1962" i="3"/>
  <c r="G1962" i="3"/>
  <c r="I1961" i="3"/>
  <c r="H1961" i="3"/>
  <c r="G1961" i="3"/>
  <c r="I1960" i="3"/>
  <c r="H1960" i="3"/>
  <c r="G1960" i="3"/>
  <c r="I1959" i="3"/>
  <c r="H1959" i="3"/>
  <c r="G1959" i="3"/>
  <c r="I1958" i="3"/>
  <c r="H1958" i="3"/>
  <c r="G1958" i="3"/>
  <c r="I1957" i="3"/>
  <c r="H1957" i="3"/>
  <c r="G1957" i="3"/>
  <c r="I1956" i="3"/>
  <c r="H1956" i="3"/>
  <c r="G1956" i="3"/>
  <c r="I1955" i="3"/>
  <c r="H1955" i="3"/>
  <c r="G1955" i="3"/>
  <c r="I1954" i="3"/>
  <c r="H1954" i="3"/>
  <c r="G1954" i="3"/>
  <c r="I1953" i="3"/>
  <c r="H1953" i="3"/>
  <c r="G1953" i="3"/>
  <c r="I1952" i="3"/>
  <c r="H1952" i="3"/>
  <c r="G1952" i="3"/>
  <c r="I1951" i="3"/>
  <c r="H1951" i="3"/>
  <c r="G1951" i="3"/>
  <c r="I1950" i="3"/>
  <c r="H1950" i="3"/>
  <c r="G1950" i="3"/>
  <c r="I1949" i="3"/>
  <c r="H1949" i="3"/>
  <c r="G1949" i="3"/>
  <c r="I1948" i="3"/>
  <c r="H1948" i="3"/>
  <c r="G1948" i="3"/>
  <c r="I1947" i="3"/>
  <c r="H1947" i="3"/>
  <c r="G1947" i="3"/>
  <c r="I1946" i="3"/>
  <c r="H1946" i="3"/>
  <c r="G1946" i="3"/>
  <c r="I1945" i="3"/>
  <c r="H1945" i="3"/>
  <c r="G1945" i="3"/>
  <c r="I1944" i="3"/>
  <c r="H1944" i="3"/>
  <c r="G1944" i="3"/>
  <c r="I1943" i="3"/>
  <c r="H1943" i="3"/>
  <c r="G1943" i="3"/>
  <c r="I1942" i="3"/>
  <c r="H1942" i="3"/>
  <c r="G1942" i="3"/>
  <c r="I1941" i="3"/>
  <c r="H1941" i="3"/>
  <c r="G1941" i="3"/>
  <c r="I1940" i="3"/>
  <c r="H1940" i="3"/>
  <c r="G1940" i="3"/>
  <c r="I1939" i="3"/>
  <c r="H1939" i="3"/>
  <c r="G1939" i="3"/>
  <c r="I1938" i="3"/>
  <c r="H1938" i="3"/>
  <c r="G1938" i="3"/>
  <c r="I1937" i="3"/>
  <c r="H1937" i="3"/>
  <c r="G1937" i="3"/>
  <c r="I1936" i="3"/>
  <c r="H1936" i="3"/>
  <c r="G1936" i="3"/>
  <c r="I1935" i="3"/>
  <c r="H1935" i="3"/>
  <c r="G1935" i="3"/>
  <c r="I1934" i="3"/>
  <c r="H1934" i="3"/>
  <c r="G1934" i="3"/>
  <c r="I1933" i="3"/>
  <c r="H1933" i="3"/>
  <c r="G1933" i="3"/>
  <c r="I1932" i="3"/>
  <c r="H1932" i="3"/>
  <c r="G1932" i="3"/>
  <c r="I1931" i="3"/>
  <c r="H1931" i="3"/>
  <c r="G1931" i="3"/>
  <c r="I1930" i="3"/>
  <c r="H1930" i="3"/>
  <c r="G1930" i="3"/>
  <c r="I1929" i="3"/>
  <c r="H1929" i="3"/>
  <c r="G1929" i="3"/>
  <c r="I1928" i="3"/>
  <c r="H1928" i="3"/>
  <c r="G1928" i="3"/>
  <c r="I1927" i="3"/>
  <c r="H1927" i="3"/>
  <c r="G1927" i="3"/>
  <c r="I1926" i="3"/>
  <c r="H1926" i="3"/>
  <c r="G1926" i="3"/>
  <c r="I1925" i="3"/>
  <c r="H1925" i="3"/>
  <c r="G1925" i="3"/>
  <c r="I1924" i="3"/>
  <c r="H1924" i="3"/>
  <c r="G1924" i="3"/>
  <c r="I1923" i="3"/>
  <c r="H1923" i="3"/>
  <c r="G1923" i="3"/>
  <c r="I1922" i="3"/>
  <c r="H1922" i="3"/>
  <c r="G1922" i="3"/>
  <c r="I1921" i="3"/>
  <c r="H1921" i="3"/>
  <c r="G1921" i="3"/>
  <c r="I1920" i="3"/>
  <c r="H1920" i="3"/>
  <c r="G1920" i="3"/>
  <c r="I1919" i="3"/>
  <c r="H1919" i="3"/>
  <c r="G1919" i="3"/>
  <c r="I1918" i="3"/>
  <c r="H1918" i="3"/>
  <c r="G1918" i="3"/>
  <c r="I1917" i="3"/>
  <c r="H1917" i="3"/>
  <c r="G1917" i="3"/>
  <c r="I1916" i="3"/>
  <c r="H1916" i="3"/>
  <c r="G1916" i="3"/>
  <c r="I1915" i="3"/>
  <c r="H1915" i="3"/>
  <c r="G1915" i="3"/>
  <c r="I1914" i="3"/>
  <c r="H1914" i="3"/>
  <c r="G1914" i="3"/>
  <c r="I1913" i="3"/>
  <c r="H1913" i="3"/>
  <c r="G1913" i="3"/>
  <c r="I1912" i="3"/>
  <c r="H1912" i="3"/>
  <c r="G1912" i="3"/>
  <c r="I1911" i="3"/>
  <c r="H1911" i="3"/>
  <c r="G1911" i="3"/>
  <c r="I1910" i="3"/>
  <c r="H1910" i="3"/>
  <c r="G1910" i="3"/>
  <c r="I1909" i="3"/>
  <c r="H1909" i="3"/>
  <c r="G1909" i="3"/>
  <c r="I1908" i="3"/>
  <c r="H1908" i="3"/>
  <c r="G1908" i="3"/>
  <c r="I1907" i="3"/>
  <c r="H1907" i="3"/>
  <c r="G1907" i="3"/>
  <c r="I1906" i="3"/>
  <c r="H1906" i="3"/>
  <c r="G1906" i="3"/>
  <c r="I1905" i="3"/>
  <c r="H1905" i="3"/>
  <c r="G1905" i="3"/>
  <c r="I1904" i="3"/>
  <c r="H1904" i="3"/>
  <c r="G1904" i="3"/>
  <c r="I1903" i="3"/>
  <c r="H1903" i="3"/>
  <c r="G1903" i="3"/>
  <c r="I1902" i="3"/>
  <c r="H1902" i="3"/>
  <c r="G1902" i="3"/>
  <c r="I1901" i="3"/>
  <c r="H1901" i="3"/>
  <c r="G1901" i="3"/>
  <c r="I1900" i="3"/>
  <c r="H1900" i="3"/>
  <c r="G1900" i="3"/>
  <c r="I1899" i="3"/>
  <c r="H1899" i="3"/>
  <c r="G1899" i="3"/>
  <c r="I1898" i="3"/>
  <c r="H1898" i="3"/>
  <c r="G1898" i="3"/>
  <c r="I1897" i="3"/>
  <c r="H1897" i="3"/>
  <c r="G1897" i="3"/>
  <c r="I1896" i="3"/>
  <c r="H1896" i="3"/>
  <c r="G1896" i="3"/>
  <c r="I1895" i="3"/>
  <c r="H1895" i="3"/>
  <c r="G1895" i="3"/>
  <c r="I1894" i="3"/>
  <c r="H1894" i="3"/>
  <c r="G1894" i="3"/>
  <c r="I1893" i="3"/>
  <c r="H1893" i="3"/>
  <c r="G1893" i="3"/>
  <c r="I1892" i="3"/>
  <c r="H1892" i="3"/>
  <c r="G1892" i="3"/>
  <c r="I1891" i="3"/>
  <c r="H1891" i="3"/>
  <c r="G1891" i="3"/>
  <c r="I1890" i="3"/>
  <c r="H1890" i="3"/>
  <c r="G1890" i="3"/>
  <c r="I1889" i="3"/>
  <c r="H1889" i="3"/>
  <c r="G1889" i="3"/>
  <c r="I1888" i="3"/>
  <c r="H1888" i="3"/>
  <c r="G1888" i="3"/>
  <c r="I1887" i="3"/>
  <c r="H1887" i="3"/>
  <c r="G1887" i="3"/>
  <c r="I1886" i="3"/>
  <c r="H1886" i="3"/>
  <c r="G1886" i="3"/>
  <c r="I1885" i="3"/>
  <c r="H1885" i="3"/>
  <c r="G1885" i="3"/>
  <c r="I1884" i="3"/>
  <c r="H1884" i="3"/>
  <c r="G1884" i="3"/>
  <c r="I1883" i="3"/>
  <c r="H1883" i="3"/>
  <c r="G1883" i="3"/>
  <c r="I1882" i="3"/>
  <c r="H1882" i="3"/>
  <c r="G1882" i="3"/>
  <c r="I1881" i="3"/>
  <c r="H1881" i="3"/>
  <c r="G1881" i="3"/>
  <c r="I1880" i="3"/>
  <c r="H1880" i="3"/>
  <c r="G1880" i="3"/>
  <c r="I1879" i="3"/>
  <c r="H1879" i="3"/>
  <c r="G1879" i="3"/>
  <c r="I1878" i="3"/>
  <c r="H1878" i="3"/>
  <c r="G1878" i="3"/>
  <c r="I1877" i="3"/>
  <c r="H1877" i="3"/>
  <c r="G1877" i="3"/>
  <c r="I1876" i="3"/>
  <c r="H1876" i="3"/>
  <c r="G1876" i="3"/>
  <c r="I1875" i="3"/>
  <c r="H1875" i="3"/>
  <c r="G1875" i="3"/>
  <c r="I1874" i="3"/>
  <c r="H1874" i="3"/>
  <c r="G1874" i="3"/>
  <c r="I1873" i="3"/>
  <c r="H1873" i="3"/>
  <c r="G1873" i="3"/>
  <c r="I1872" i="3"/>
  <c r="H1872" i="3"/>
  <c r="G1872" i="3"/>
  <c r="I1871" i="3"/>
  <c r="H1871" i="3"/>
  <c r="G1871" i="3"/>
  <c r="I1870" i="3"/>
  <c r="H1870" i="3"/>
  <c r="G1870" i="3"/>
  <c r="I1869" i="3"/>
  <c r="H1869" i="3"/>
  <c r="G1869" i="3"/>
  <c r="I1868" i="3"/>
  <c r="H1868" i="3"/>
  <c r="G1868" i="3"/>
  <c r="I1867" i="3"/>
  <c r="H1867" i="3"/>
  <c r="G1867" i="3"/>
  <c r="I1866" i="3"/>
  <c r="H1866" i="3"/>
  <c r="G1866" i="3"/>
  <c r="I1865" i="3"/>
  <c r="H1865" i="3"/>
  <c r="G1865" i="3"/>
  <c r="I1864" i="3"/>
  <c r="H1864" i="3"/>
  <c r="G1864" i="3"/>
  <c r="I1863" i="3"/>
  <c r="H1863" i="3"/>
  <c r="G1863" i="3"/>
  <c r="I1862" i="3"/>
  <c r="H1862" i="3"/>
  <c r="G1862" i="3"/>
  <c r="I1861" i="3"/>
  <c r="H1861" i="3"/>
  <c r="G1861" i="3"/>
  <c r="I1860" i="3"/>
  <c r="H1860" i="3"/>
  <c r="G1860" i="3"/>
  <c r="I1859" i="3"/>
  <c r="H1859" i="3"/>
  <c r="G1859" i="3"/>
  <c r="I1858" i="3"/>
  <c r="H1858" i="3"/>
  <c r="G1858" i="3"/>
  <c r="I1857" i="3"/>
  <c r="H1857" i="3"/>
  <c r="G1857" i="3"/>
  <c r="I1856" i="3"/>
  <c r="H1856" i="3"/>
  <c r="G1856" i="3"/>
  <c r="I1855" i="3"/>
  <c r="H1855" i="3"/>
  <c r="G1855" i="3"/>
  <c r="I1854" i="3"/>
  <c r="H1854" i="3"/>
  <c r="G1854" i="3"/>
  <c r="I1853" i="3"/>
  <c r="H1853" i="3"/>
  <c r="G1853" i="3"/>
  <c r="I1852" i="3"/>
  <c r="H1852" i="3"/>
  <c r="G1852" i="3"/>
  <c r="I1851" i="3"/>
  <c r="H1851" i="3"/>
  <c r="G1851" i="3"/>
  <c r="I1850" i="3"/>
  <c r="H1850" i="3"/>
  <c r="G1850" i="3"/>
  <c r="I1849" i="3"/>
  <c r="H1849" i="3"/>
  <c r="G1849" i="3"/>
  <c r="I1848" i="3"/>
  <c r="H1848" i="3"/>
  <c r="G1848" i="3"/>
  <c r="I1847" i="3"/>
  <c r="H1847" i="3"/>
  <c r="G1847" i="3"/>
  <c r="I1846" i="3"/>
  <c r="H1846" i="3"/>
  <c r="G1846" i="3"/>
  <c r="I1845" i="3"/>
  <c r="H1845" i="3"/>
  <c r="G1845" i="3"/>
  <c r="I1844" i="3"/>
  <c r="H1844" i="3"/>
  <c r="G1844" i="3"/>
  <c r="I1843" i="3"/>
  <c r="H1843" i="3"/>
  <c r="G1843" i="3"/>
  <c r="I1842" i="3"/>
  <c r="H1842" i="3"/>
  <c r="G1842" i="3"/>
  <c r="I1841" i="3"/>
  <c r="H1841" i="3"/>
  <c r="G1841" i="3"/>
  <c r="I1840" i="3"/>
  <c r="H1840" i="3"/>
  <c r="G1840" i="3"/>
  <c r="I1839" i="3"/>
  <c r="H1839" i="3"/>
  <c r="G1839" i="3"/>
  <c r="I1838" i="3"/>
  <c r="H1838" i="3"/>
  <c r="G1838" i="3"/>
  <c r="I1837" i="3"/>
  <c r="H1837" i="3"/>
  <c r="G1837" i="3"/>
  <c r="I1836" i="3"/>
  <c r="H1836" i="3"/>
  <c r="G1836" i="3"/>
  <c r="I1835" i="3"/>
  <c r="H1835" i="3"/>
  <c r="G1835" i="3"/>
  <c r="I1834" i="3"/>
  <c r="H1834" i="3"/>
  <c r="G1834" i="3"/>
  <c r="I1833" i="3"/>
  <c r="H1833" i="3"/>
  <c r="G1833" i="3"/>
  <c r="I1832" i="3"/>
  <c r="H1832" i="3"/>
  <c r="G1832" i="3"/>
  <c r="I1831" i="3"/>
  <c r="H1831" i="3"/>
  <c r="G1831" i="3"/>
  <c r="I1830" i="3"/>
  <c r="H1830" i="3"/>
  <c r="G1830" i="3"/>
  <c r="I1829" i="3"/>
  <c r="H1829" i="3"/>
  <c r="G1829" i="3"/>
  <c r="I1828" i="3"/>
  <c r="H1828" i="3"/>
  <c r="G1828" i="3"/>
  <c r="I1827" i="3"/>
  <c r="H1827" i="3"/>
  <c r="G1827" i="3"/>
  <c r="I1826" i="3"/>
  <c r="H1826" i="3"/>
  <c r="G1826" i="3"/>
  <c r="I1825" i="3"/>
  <c r="H1825" i="3"/>
  <c r="G1825" i="3"/>
  <c r="I1824" i="3"/>
  <c r="H1824" i="3"/>
  <c r="G1824" i="3"/>
  <c r="I1823" i="3"/>
  <c r="H1823" i="3"/>
  <c r="G1823" i="3"/>
  <c r="I1822" i="3"/>
  <c r="H1822" i="3"/>
  <c r="G1822" i="3"/>
  <c r="I1821" i="3"/>
  <c r="H1821" i="3"/>
  <c r="G1821" i="3"/>
  <c r="I1820" i="3"/>
  <c r="H1820" i="3"/>
  <c r="G1820" i="3"/>
  <c r="I1819" i="3"/>
  <c r="H1819" i="3"/>
  <c r="G1819" i="3"/>
  <c r="I1818" i="3"/>
  <c r="H1818" i="3"/>
  <c r="G1818" i="3"/>
  <c r="I1817" i="3"/>
  <c r="H1817" i="3"/>
  <c r="G1817" i="3"/>
  <c r="I1816" i="3"/>
  <c r="H1816" i="3"/>
  <c r="G1816" i="3"/>
  <c r="I1815" i="3"/>
  <c r="H1815" i="3"/>
  <c r="G1815" i="3"/>
  <c r="I1814" i="3"/>
  <c r="H1814" i="3"/>
  <c r="G1814" i="3"/>
  <c r="I1813" i="3"/>
  <c r="H1813" i="3"/>
  <c r="G1813" i="3"/>
  <c r="I1812" i="3"/>
  <c r="H1812" i="3"/>
  <c r="G1812" i="3"/>
  <c r="I1811" i="3"/>
  <c r="H1811" i="3"/>
  <c r="G1811" i="3"/>
  <c r="I1810" i="3"/>
  <c r="H1810" i="3"/>
  <c r="G1810" i="3"/>
  <c r="I1809" i="3"/>
  <c r="H1809" i="3"/>
  <c r="G1809" i="3"/>
  <c r="I1808" i="3"/>
  <c r="H1808" i="3"/>
  <c r="G1808" i="3"/>
  <c r="I1807" i="3"/>
  <c r="H1807" i="3"/>
  <c r="G1807" i="3"/>
  <c r="I1806" i="3"/>
  <c r="H1806" i="3"/>
  <c r="G1806" i="3"/>
  <c r="I1805" i="3"/>
  <c r="H1805" i="3"/>
  <c r="G1805" i="3"/>
  <c r="I1804" i="3"/>
  <c r="H1804" i="3"/>
  <c r="G1804" i="3"/>
  <c r="I1803" i="3"/>
  <c r="H1803" i="3"/>
  <c r="G1803" i="3"/>
  <c r="I1802" i="3"/>
  <c r="H1802" i="3"/>
  <c r="G1802" i="3"/>
  <c r="I1801" i="3"/>
  <c r="H1801" i="3"/>
  <c r="G1801" i="3"/>
  <c r="I1800" i="3"/>
  <c r="H1800" i="3"/>
  <c r="G1800" i="3"/>
  <c r="I1799" i="3"/>
  <c r="H1799" i="3"/>
  <c r="G1799" i="3"/>
  <c r="I1798" i="3"/>
  <c r="H1798" i="3"/>
  <c r="G1798" i="3"/>
  <c r="I1797" i="3"/>
  <c r="H1797" i="3"/>
  <c r="G1797" i="3"/>
  <c r="I1796" i="3"/>
  <c r="H1796" i="3"/>
  <c r="G1796" i="3"/>
  <c r="I1795" i="3"/>
  <c r="H1795" i="3"/>
  <c r="G1795" i="3"/>
  <c r="I1794" i="3"/>
  <c r="H1794" i="3"/>
  <c r="G1794" i="3"/>
  <c r="I1793" i="3"/>
  <c r="H1793" i="3"/>
  <c r="G1793" i="3"/>
  <c r="I1792" i="3"/>
  <c r="H1792" i="3"/>
  <c r="G1792" i="3"/>
  <c r="I1791" i="3"/>
  <c r="H1791" i="3"/>
  <c r="G1791" i="3"/>
  <c r="I1790" i="3"/>
  <c r="H1790" i="3"/>
  <c r="G1790" i="3"/>
  <c r="I1789" i="3"/>
  <c r="H1789" i="3"/>
  <c r="G1789" i="3"/>
  <c r="I1788" i="3"/>
  <c r="H1788" i="3"/>
  <c r="G1788" i="3"/>
  <c r="I1787" i="3"/>
  <c r="H1787" i="3"/>
  <c r="G1787" i="3"/>
  <c r="I1786" i="3"/>
  <c r="H1786" i="3"/>
  <c r="G1786" i="3"/>
  <c r="I1785" i="3"/>
  <c r="H1785" i="3"/>
  <c r="G1785" i="3"/>
  <c r="I1784" i="3"/>
  <c r="H1784" i="3"/>
  <c r="G1784" i="3"/>
  <c r="I1783" i="3"/>
  <c r="H1783" i="3"/>
  <c r="G1783" i="3"/>
  <c r="I1782" i="3"/>
  <c r="H1782" i="3"/>
  <c r="G1782" i="3"/>
  <c r="I1781" i="3"/>
  <c r="H1781" i="3"/>
  <c r="G1781" i="3"/>
  <c r="I1780" i="3"/>
  <c r="H1780" i="3"/>
  <c r="G1780" i="3"/>
  <c r="I1779" i="3"/>
  <c r="H1779" i="3"/>
  <c r="G1779" i="3"/>
  <c r="I1778" i="3"/>
  <c r="H1778" i="3"/>
  <c r="G1778" i="3"/>
  <c r="I1777" i="3"/>
  <c r="H1777" i="3"/>
  <c r="G1777" i="3"/>
  <c r="I1776" i="3"/>
  <c r="H1776" i="3"/>
  <c r="G1776" i="3"/>
  <c r="I1775" i="3"/>
  <c r="H1775" i="3"/>
  <c r="G1775" i="3"/>
  <c r="I1774" i="3"/>
  <c r="H1774" i="3"/>
  <c r="G1774" i="3"/>
  <c r="I1773" i="3"/>
  <c r="H1773" i="3"/>
  <c r="G1773" i="3"/>
  <c r="I1772" i="3"/>
  <c r="H1772" i="3"/>
  <c r="G1772" i="3"/>
  <c r="I1771" i="3"/>
  <c r="H1771" i="3"/>
  <c r="G1771" i="3"/>
  <c r="I1770" i="3"/>
  <c r="H1770" i="3"/>
  <c r="G1770" i="3"/>
  <c r="I1769" i="3"/>
  <c r="H1769" i="3"/>
  <c r="G1769" i="3"/>
  <c r="I1768" i="3"/>
  <c r="H1768" i="3"/>
  <c r="G1768" i="3"/>
  <c r="I1767" i="3"/>
  <c r="H1767" i="3"/>
  <c r="G1767" i="3"/>
  <c r="I1766" i="3"/>
  <c r="H1766" i="3"/>
  <c r="G1766" i="3"/>
  <c r="I1765" i="3"/>
  <c r="H1765" i="3"/>
  <c r="G1765" i="3"/>
  <c r="I1764" i="3"/>
  <c r="H1764" i="3"/>
  <c r="G1764" i="3"/>
  <c r="I1763" i="3"/>
  <c r="H1763" i="3"/>
  <c r="G1763" i="3"/>
  <c r="I1762" i="3"/>
  <c r="H1762" i="3"/>
  <c r="G1762" i="3"/>
  <c r="I1761" i="3"/>
  <c r="H1761" i="3"/>
  <c r="G1761" i="3"/>
  <c r="I1760" i="3"/>
  <c r="H1760" i="3"/>
  <c r="G1760" i="3"/>
  <c r="I1759" i="3"/>
  <c r="H1759" i="3"/>
  <c r="G1759" i="3"/>
  <c r="I1758" i="3"/>
  <c r="H1758" i="3"/>
  <c r="G1758" i="3"/>
  <c r="I1757" i="3"/>
  <c r="H1757" i="3"/>
  <c r="G1757" i="3"/>
  <c r="I1756" i="3"/>
  <c r="H1756" i="3"/>
  <c r="G1756" i="3"/>
  <c r="I1755" i="3"/>
  <c r="H1755" i="3"/>
  <c r="G1755" i="3"/>
  <c r="I1754" i="3"/>
  <c r="H1754" i="3"/>
  <c r="G1754" i="3"/>
  <c r="I1753" i="3"/>
  <c r="H1753" i="3"/>
  <c r="G1753" i="3"/>
  <c r="I1752" i="3"/>
  <c r="H1752" i="3"/>
  <c r="G1752" i="3"/>
  <c r="I1751" i="3"/>
  <c r="H1751" i="3"/>
  <c r="G1751" i="3"/>
  <c r="I1750" i="3"/>
  <c r="H1750" i="3"/>
  <c r="G1750" i="3"/>
  <c r="I1749" i="3"/>
  <c r="H1749" i="3"/>
  <c r="G1749" i="3"/>
  <c r="I1748" i="3"/>
  <c r="H1748" i="3"/>
  <c r="G1748" i="3"/>
  <c r="I1747" i="3"/>
  <c r="H1747" i="3"/>
  <c r="G1747" i="3"/>
  <c r="I1746" i="3"/>
  <c r="H1746" i="3"/>
  <c r="G1746" i="3"/>
  <c r="I1745" i="3"/>
  <c r="H1745" i="3"/>
  <c r="G1745" i="3"/>
  <c r="I1744" i="3"/>
  <c r="H1744" i="3"/>
  <c r="G1744" i="3"/>
  <c r="I1743" i="3"/>
  <c r="H1743" i="3"/>
  <c r="G1743" i="3"/>
  <c r="I1742" i="3"/>
  <c r="H1742" i="3"/>
  <c r="G1742" i="3"/>
  <c r="I1741" i="3"/>
  <c r="H1741" i="3"/>
  <c r="G1741" i="3"/>
  <c r="I1740" i="3"/>
  <c r="H1740" i="3"/>
  <c r="G1740" i="3"/>
  <c r="I1739" i="3"/>
  <c r="H1739" i="3"/>
  <c r="G1739" i="3"/>
  <c r="I1738" i="3"/>
  <c r="H1738" i="3"/>
  <c r="G1738" i="3"/>
  <c r="I1737" i="3"/>
  <c r="H1737" i="3"/>
  <c r="G1737" i="3"/>
  <c r="I1736" i="3"/>
  <c r="H1736" i="3"/>
  <c r="G1736" i="3"/>
  <c r="I1735" i="3"/>
  <c r="H1735" i="3"/>
  <c r="G1735" i="3"/>
  <c r="I1734" i="3"/>
  <c r="H1734" i="3"/>
  <c r="G1734" i="3"/>
  <c r="I1733" i="3"/>
  <c r="H1733" i="3"/>
  <c r="G1733" i="3"/>
  <c r="I1732" i="3"/>
  <c r="H1732" i="3"/>
  <c r="G1732" i="3"/>
  <c r="I1731" i="3"/>
  <c r="H1731" i="3"/>
  <c r="G1731" i="3"/>
  <c r="I1730" i="3"/>
  <c r="H1730" i="3"/>
  <c r="G1730" i="3"/>
  <c r="I1729" i="3"/>
  <c r="H1729" i="3"/>
  <c r="G1729" i="3"/>
  <c r="I1728" i="3"/>
  <c r="H1728" i="3"/>
  <c r="G1728" i="3"/>
  <c r="I1727" i="3"/>
  <c r="H1727" i="3"/>
  <c r="G1727" i="3"/>
  <c r="I1726" i="3"/>
  <c r="H1726" i="3"/>
  <c r="G1726" i="3"/>
  <c r="I1725" i="3"/>
  <c r="H1725" i="3"/>
  <c r="G1725" i="3"/>
  <c r="I1724" i="3"/>
  <c r="H1724" i="3"/>
  <c r="G1724" i="3"/>
  <c r="I1723" i="3"/>
  <c r="H1723" i="3"/>
  <c r="G1723" i="3"/>
  <c r="I1722" i="3"/>
  <c r="H1722" i="3"/>
  <c r="G1722" i="3"/>
  <c r="I1721" i="3"/>
  <c r="H1721" i="3"/>
  <c r="G1721" i="3"/>
  <c r="I1720" i="3"/>
  <c r="H1720" i="3"/>
  <c r="G1720" i="3"/>
  <c r="I1719" i="3"/>
  <c r="H1719" i="3"/>
  <c r="G1719" i="3"/>
  <c r="I1718" i="3"/>
  <c r="H1718" i="3"/>
  <c r="G1718" i="3"/>
  <c r="I1717" i="3"/>
  <c r="H1717" i="3"/>
  <c r="G1717" i="3"/>
  <c r="I1716" i="3"/>
  <c r="H1716" i="3"/>
  <c r="G1716" i="3"/>
  <c r="I1715" i="3"/>
  <c r="H1715" i="3"/>
  <c r="G1715" i="3"/>
  <c r="I1714" i="3"/>
  <c r="H1714" i="3"/>
  <c r="G1714" i="3"/>
  <c r="I1713" i="3"/>
  <c r="H1713" i="3"/>
  <c r="G1713" i="3"/>
  <c r="I1712" i="3"/>
  <c r="H1712" i="3"/>
  <c r="G1712" i="3"/>
  <c r="I1711" i="3"/>
  <c r="H1711" i="3"/>
  <c r="G1711" i="3"/>
  <c r="I1710" i="3"/>
  <c r="H1710" i="3"/>
  <c r="G1710" i="3"/>
  <c r="I1709" i="3"/>
  <c r="H1709" i="3"/>
  <c r="G1709" i="3"/>
  <c r="I1708" i="3"/>
  <c r="H1708" i="3"/>
  <c r="G1708" i="3"/>
  <c r="I1707" i="3"/>
  <c r="H1707" i="3"/>
  <c r="G1707" i="3"/>
  <c r="I1706" i="3"/>
  <c r="H1706" i="3"/>
  <c r="G1706" i="3"/>
  <c r="I1705" i="3"/>
  <c r="H1705" i="3"/>
  <c r="G1705" i="3"/>
  <c r="I1704" i="3"/>
  <c r="H1704" i="3"/>
  <c r="G1704" i="3"/>
  <c r="I1703" i="3"/>
  <c r="H1703" i="3"/>
  <c r="G1703" i="3"/>
  <c r="I1702" i="3"/>
  <c r="H1702" i="3"/>
  <c r="G1702" i="3"/>
  <c r="I1701" i="3"/>
  <c r="H1701" i="3"/>
  <c r="G1701" i="3"/>
  <c r="I1700" i="3"/>
  <c r="H1700" i="3"/>
  <c r="G1700" i="3"/>
  <c r="I1699" i="3"/>
  <c r="H1699" i="3"/>
  <c r="G1699" i="3"/>
  <c r="I1698" i="3"/>
  <c r="H1698" i="3"/>
  <c r="G1698" i="3"/>
  <c r="I1697" i="3"/>
  <c r="H1697" i="3"/>
  <c r="G1697" i="3"/>
  <c r="I1696" i="3"/>
  <c r="H1696" i="3"/>
  <c r="G1696" i="3"/>
  <c r="I1695" i="3"/>
  <c r="H1695" i="3"/>
  <c r="G1695" i="3"/>
  <c r="I1694" i="3"/>
  <c r="H1694" i="3"/>
  <c r="G1694" i="3"/>
  <c r="I1693" i="3"/>
  <c r="H1693" i="3"/>
  <c r="G1693" i="3"/>
  <c r="I1692" i="3"/>
  <c r="H1692" i="3"/>
  <c r="G1692" i="3"/>
  <c r="I1691" i="3"/>
  <c r="H1691" i="3"/>
  <c r="G1691" i="3"/>
  <c r="I1690" i="3"/>
  <c r="H1690" i="3"/>
  <c r="G1690" i="3"/>
  <c r="I1689" i="3"/>
  <c r="H1689" i="3"/>
  <c r="G1689" i="3"/>
  <c r="I1688" i="3"/>
  <c r="H1688" i="3"/>
  <c r="G1688" i="3"/>
  <c r="I1687" i="3"/>
  <c r="H1687" i="3"/>
  <c r="G1687" i="3"/>
  <c r="I1686" i="3"/>
  <c r="H1686" i="3"/>
  <c r="G1686" i="3"/>
  <c r="I1685" i="3"/>
  <c r="H1685" i="3"/>
  <c r="G1685" i="3"/>
  <c r="I1684" i="3"/>
  <c r="H1684" i="3"/>
  <c r="G1684" i="3"/>
  <c r="I1683" i="3"/>
  <c r="H1683" i="3"/>
  <c r="G1683" i="3"/>
  <c r="I1682" i="3"/>
  <c r="H1682" i="3"/>
  <c r="G1682" i="3"/>
  <c r="I1681" i="3"/>
  <c r="H1681" i="3"/>
  <c r="G1681" i="3"/>
  <c r="I1680" i="3"/>
  <c r="H1680" i="3"/>
  <c r="G1680" i="3"/>
  <c r="I1679" i="3"/>
  <c r="H1679" i="3"/>
  <c r="G1679" i="3"/>
  <c r="I1678" i="3"/>
  <c r="H1678" i="3"/>
  <c r="G1678" i="3"/>
  <c r="I1677" i="3"/>
  <c r="H1677" i="3"/>
  <c r="G1677" i="3"/>
  <c r="I1676" i="3"/>
  <c r="H1676" i="3"/>
  <c r="G1676" i="3"/>
  <c r="I1675" i="3"/>
  <c r="H1675" i="3"/>
  <c r="G1675" i="3"/>
  <c r="I1674" i="3"/>
  <c r="H1674" i="3"/>
  <c r="G1674" i="3"/>
  <c r="I1673" i="3"/>
  <c r="H1673" i="3"/>
  <c r="G1673" i="3"/>
  <c r="I1672" i="3"/>
  <c r="H1672" i="3"/>
  <c r="G1672" i="3"/>
  <c r="I1671" i="3"/>
  <c r="H1671" i="3"/>
  <c r="G1671" i="3"/>
  <c r="I1670" i="3"/>
  <c r="H1670" i="3"/>
  <c r="G1670" i="3"/>
  <c r="I1669" i="3"/>
  <c r="H1669" i="3"/>
  <c r="G1669" i="3"/>
  <c r="I1668" i="3"/>
  <c r="H1668" i="3"/>
  <c r="G1668" i="3"/>
  <c r="I1667" i="3"/>
  <c r="H1667" i="3"/>
  <c r="G1667" i="3"/>
  <c r="I1666" i="3"/>
  <c r="H1666" i="3"/>
  <c r="G1666" i="3"/>
  <c r="I1665" i="3"/>
  <c r="H1665" i="3"/>
  <c r="G1665" i="3"/>
  <c r="I1664" i="3"/>
  <c r="H1664" i="3"/>
  <c r="G1664" i="3"/>
  <c r="I1663" i="3"/>
  <c r="H1663" i="3"/>
  <c r="G1663" i="3"/>
  <c r="I1662" i="3"/>
  <c r="H1662" i="3"/>
  <c r="G1662" i="3"/>
  <c r="I1661" i="3"/>
  <c r="H1661" i="3"/>
  <c r="G1661" i="3"/>
  <c r="I1660" i="3"/>
  <c r="H1660" i="3"/>
  <c r="G1660" i="3"/>
  <c r="I1659" i="3"/>
  <c r="H1659" i="3"/>
  <c r="G1659" i="3"/>
  <c r="I1658" i="3"/>
  <c r="H1658" i="3"/>
  <c r="G1658" i="3"/>
  <c r="I1657" i="3"/>
  <c r="H1657" i="3"/>
  <c r="G1657" i="3"/>
  <c r="I1656" i="3"/>
  <c r="H1656" i="3"/>
  <c r="G1656" i="3"/>
  <c r="I1655" i="3"/>
  <c r="H1655" i="3"/>
  <c r="G1655" i="3"/>
  <c r="I1654" i="3"/>
  <c r="H1654" i="3"/>
  <c r="G1654" i="3"/>
  <c r="I1653" i="3"/>
  <c r="H1653" i="3"/>
  <c r="G1653" i="3"/>
  <c r="I1652" i="3"/>
  <c r="H1652" i="3"/>
  <c r="G1652" i="3"/>
  <c r="I1651" i="3"/>
  <c r="H1651" i="3"/>
  <c r="G1651" i="3"/>
  <c r="I1650" i="3"/>
  <c r="H1650" i="3"/>
  <c r="G1650" i="3"/>
  <c r="I1649" i="3"/>
  <c r="H1649" i="3"/>
  <c r="G1649" i="3"/>
  <c r="I1648" i="3"/>
  <c r="H1648" i="3"/>
  <c r="G1648" i="3"/>
  <c r="I1647" i="3"/>
  <c r="H1647" i="3"/>
  <c r="G1647" i="3"/>
  <c r="I1646" i="3"/>
  <c r="H1646" i="3"/>
  <c r="G1646" i="3"/>
  <c r="I1645" i="3"/>
  <c r="H1645" i="3"/>
  <c r="G1645" i="3"/>
  <c r="I1644" i="3"/>
  <c r="H1644" i="3"/>
  <c r="G1644" i="3"/>
  <c r="I1643" i="3"/>
  <c r="H1643" i="3"/>
  <c r="G1643" i="3"/>
  <c r="I1642" i="3"/>
  <c r="H1642" i="3"/>
  <c r="G1642" i="3"/>
  <c r="I1641" i="3"/>
  <c r="H1641" i="3"/>
  <c r="G1641" i="3"/>
  <c r="I1640" i="3"/>
  <c r="H1640" i="3"/>
  <c r="G1640" i="3"/>
  <c r="I1639" i="3"/>
  <c r="H1639" i="3"/>
  <c r="G1639" i="3"/>
  <c r="I1638" i="3"/>
  <c r="H1638" i="3"/>
  <c r="G1638" i="3"/>
  <c r="I1637" i="3"/>
  <c r="H1637" i="3"/>
  <c r="G1637" i="3"/>
  <c r="I1636" i="3"/>
  <c r="H1636" i="3"/>
  <c r="G1636" i="3"/>
  <c r="I1635" i="3"/>
  <c r="H1635" i="3"/>
  <c r="G1635" i="3"/>
  <c r="I1634" i="3"/>
  <c r="H1634" i="3"/>
  <c r="G1634" i="3"/>
  <c r="I1633" i="3"/>
  <c r="H1633" i="3"/>
  <c r="G1633" i="3"/>
  <c r="I1632" i="3"/>
  <c r="H1632" i="3"/>
  <c r="G1632" i="3"/>
  <c r="I1631" i="3"/>
  <c r="H1631" i="3"/>
  <c r="G1631" i="3"/>
  <c r="I1630" i="3"/>
  <c r="H1630" i="3"/>
  <c r="G1630" i="3"/>
  <c r="I1629" i="3"/>
  <c r="H1629" i="3"/>
  <c r="G1629" i="3"/>
  <c r="I1628" i="3"/>
  <c r="H1628" i="3"/>
  <c r="G1628" i="3"/>
  <c r="I1627" i="3"/>
  <c r="H1627" i="3"/>
  <c r="G1627" i="3"/>
  <c r="I1626" i="3"/>
  <c r="H1626" i="3"/>
  <c r="G1626" i="3"/>
  <c r="I1625" i="3"/>
  <c r="H1625" i="3"/>
  <c r="G1625" i="3"/>
  <c r="I1624" i="3"/>
  <c r="H1624" i="3"/>
  <c r="G1624" i="3"/>
  <c r="I1623" i="3"/>
  <c r="H1623" i="3"/>
  <c r="G1623" i="3"/>
  <c r="I1622" i="3"/>
  <c r="H1622" i="3"/>
  <c r="G1622" i="3"/>
  <c r="I1621" i="3"/>
  <c r="H1621" i="3"/>
  <c r="G1621" i="3"/>
  <c r="I1620" i="3"/>
  <c r="H1620" i="3"/>
  <c r="G1620" i="3"/>
  <c r="I1619" i="3"/>
  <c r="H1619" i="3"/>
  <c r="G1619" i="3"/>
  <c r="I1618" i="3"/>
  <c r="H1618" i="3"/>
  <c r="G1618" i="3"/>
  <c r="I1617" i="3"/>
  <c r="H1617" i="3"/>
  <c r="G1617" i="3"/>
  <c r="I1616" i="3"/>
  <c r="H1616" i="3"/>
  <c r="G1616" i="3"/>
  <c r="I1615" i="3"/>
  <c r="H1615" i="3"/>
  <c r="G1615" i="3"/>
  <c r="I1614" i="3"/>
  <c r="H1614" i="3"/>
  <c r="G1614" i="3"/>
  <c r="I1613" i="3"/>
  <c r="H1613" i="3"/>
  <c r="G1613" i="3"/>
  <c r="I1612" i="3"/>
  <c r="H1612" i="3"/>
  <c r="G1612" i="3"/>
  <c r="I1611" i="3"/>
  <c r="H1611" i="3"/>
  <c r="G1611" i="3"/>
  <c r="I1610" i="3"/>
  <c r="H1610" i="3"/>
  <c r="G1610" i="3"/>
  <c r="I1609" i="3"/>
  <c r="H1609" i="3"/>
  <c r="G1609" i="3"/>
  <c r="I1608" i="3"/>
  <c r="H1608" i="3"/>
  <c r="G1608" i="3"/>
  <c r="I1607" i="3"/>
  <c r="H1607" i="3"/>
  <c r="G1607" i="3"/>
  <c r="I1606" i="3"/>
  <c r="H1606" i="3"/>
  <c r="G1606" i="3"/>
  <c r="I1605" i="3"/>
  <c r="H1605" i="3"/>
  <c r="G1605" i="3"/>
  <c r="I1604" i="3"/>
  <c r="H1604" i="3"/>
  <c r="G1604" i="3"/>
  <c r="I1603" i="3"/>
  <c r="H1603" i="3"/>
  <c r="G1603" i="3"/>
  <c r="I1602" i="3"/>
  <c r="H1602" i="3"/>
  <c r="G1602" i="3"/>
  <c r="I1601" i="3"/>
  <c r="H1601" i="3"/>
  <c r="G1601" i="3"/>
  <c r="I1600" i="3"/>
  <c r="H1600" i="3"/>
  <c r="G1600" i="3"/>
  <c r="I1599" i="3"/>
  <c r="H1599" i="3"/>
  <c r="G1599" i="3"/>
  <c r="I1598" i="3"/>
  <c r="H1598" i="3"/>
  <c r="G1598" i="3"/>
  <c r="I1597" i="3"/>
  <c r="H1597" i="3"/>
  <c r="G1597" i="3"/>
  <c r="I1596" i="3"/>
  <c r="H1596" i="3"/>
  <c r="G1596" i="3"/>
  <c r="I1595" i="3"/>
  <c r="H1595" i="3"/>
  <c r="G1595" i="3"/>
  <c r="I1594" i="3"/>
  <c r="H1594" i="3"/>
  <c r="G1594" i="3"/>
  <c r="I1593" i="3"/>
  <c r="H1593" i="3"/>
  <c r="G1593" i="3"/>
  <c r="I1592" i="3"/>
  <c r="H1592" i="3"/>
  <c r="G1592" i="3"/>
  <c r="I1591" i="3"/>
  <c r="H1591" i="3"/>
  <c r="G1591" i="3"/>
  <c r="I1590" i="3"/>
  <c r="H1590" i="3"/>
  <c r="G1590" i="3"/>
  <c r="I1589" i="3"/>
  <c r="H1589" i="3"/>
  <c r="G1589" i="3"/>
  <c r="I1588" i="3"/>
  <c r="H1588" i="3"/>
  <c r="G1588" i="3"/>
  <c r="I1587" i="3"/>
  <c r="H1587" i="3"/>
  <c r="G1587" i="3"/>
  <c r="I1586" i="3"/>
  <c r="H1586" i="3"/>
  <c r="G1586" i="3"/>
  <c r="I1585" i="3"/>
  <c r="H1585" i="3"/>
  <c r="G1585" i="3"/>
  <c r="I1584" i="3"/>
  <c r="H1584" i="3"/>
  <c r="G1584" i="3"/>
  <c r="I1583" i="3"/>
  <c r="H1583" i="3"/>
  <c r="G1583" i="3"/>
  <c r="I1582" i="3"/>
  <c r="H1582" i="3"/>
  <c r="G1582" i="3"/>
  <c r="I1581" i="3"/>
  <c r="H1581" i="3"/>
  <c r="G1581" i="3"/>
  <c r="I1580" i="3"/>
  <c r="H1580" i="3"/>
  <c r="G1580" i="3"/>
  <c r="I1579" i="3"/>
  <c r="H1579" i="3"/>
  <c r="G1579" i="3"/>
  <c r="I1578" i="3"/>
  <c r="H1578" i="3"/>
  <c r="G1578" i="3"/>
  <c r="I1577" i="3"/>
  <c r="H1577" i="3"/>
  <c r="G1577" i="3"/>
  <c r="I1576" i="3"/>
  <c r="H1576" i="3"/>
  <c r="G1576" i="3"/>
  <c r="I1575" i="3"/>
  <c r="H1575" i="3"/>
  <c r="G1575" i="3"/>
  <c r="I1574" i="3"/>
  <c r="H1574" i="3"/>
  <c r="G1574" i="3"/>
  <c r="I1573" i="3"/>
  <c r="H1573" i="3"/>
  <c r="G1573" i="3"/>
  <c r="I1572" i="3"/>
  <c r="H1572" i="3"/>
  <c r="G1572" i="3"/>
  <c r="I1571" i="3"/>
  <c r="H1571" i="3"/>
  <c r="G1571" i="3"/>
  <c r="I1570" i="3"/>
  <c r="H1570" i="3"/>
  <c r="G1570" i="3"/>
  <c r="I1569" i="3"/>
  <c r="H1569" i="3"/>
  <c r="G1569" i="3"/>
  <c r="I1568" i="3"/>
  <c r="H1568" i="3"/>
  <c r="G1568" i="3"/>
  <c r="I1567" i="3"/>
  <c r="H1567" i="3"/>
  <c r="G1567" i="3"/>
  <c r="I1566" i="3"/>
  <c r="H1566" i="3"/>
  <c r="G1566" i="3"/>
  <c r="I1565" i="3"/>
  <c r="H1565" i="3"/>
  <c r="G1565" i="3"/>
  <c r="I1564" i="3"/>
  <c r="H1564" i="3"/>
  <c r="G1564" i="3"/>
  <c r="I1563" i="3"/>
  <c r="H1563" i="3"/>
  <c r="G1563" i="3"/>
  <c r="I1562" i="3"/>
  <c r="H1562" i="3"/>
  <c r="G1562" i="3"/>
  <c r="I1561" i="3"/>
  <c r="H1561" i="3"/>
  <c r="G1561" i="3"/>
  <c r="I1560" i="3"/>
  <c r="H1560" i="3"/>
  <c r="G1560" i="3"/>
  <c r="I1559" i="3"/>
  <c r="H1559" i="3"/>
  <c r="G1559" i="3"/>
  <c r="I1558" i="3"/>
  <c r="H1558" i="3"/>
  <c r="G1558" i="3"/>
  <c r="I1557" i="3"/>
  <c r="H1557" i="3"/>
  <c r="G1557" i="3"/>
  <c r="I1556" i="3"/>
  <c r="H1556" i="3"/>
  <c r="G1556" i="3"/>
  <c r="I1555" i="3"/>
  <c r="H1555" i="3"/>
  <c r="G1555" i="3"/>
  <c r="I1554" i="3"/>
  <c r="H1554" i="3"/>
  <c r="G1554" i="3"/>
  <c r="I1553" i="3"/>
  <c r="H1553" i="3"/>
  <c r="G1553" i="3"/>
  <c r="I1552" i="3"/>
  <c r="H1552" i="3"/>
  <c r="G1552" i="3"/>
  <c r="I1551" i="3"/>
  <c r="H1551" i="3"/>
  <c r="G1551" i="3"/>
  <c r="I1550" i="3"/>
  <c r="H1550" i="3"/>
  <c r="G1550" i="3"/>
  <c r="I1549" i="3"/>
  <c r="H1549" i="3"/>
  <c r="G1549" i="3"/>
  <c r="I1548" i="3"/>
  <c r="H1548" i="3"/>
  <c r="G1548" i="3"/>
  <c r="I1547" i="3"/>
  <c r="H1547" i="3"/>
  <c r="G1547" i="3"/>
  <c r="I1546" i="3"/>
  <c r="H1546" i="3"/>
  <c r="G1546" i="3"/>
  <c r="I1545" i="3"/>
  <c r="H1545" i="3"/>
  <c r="G1545" i="3"/>
  <c r="I1544" i="3"/>
  <c r="H1544" i="3"/>
  <c r="G1544" i="3"/>
  <c r="I1543" i="3"/>
  <c r="H1543" i="3"/>
  <c r="G1543" i="3"/>
  <c r="I1542" i="3"/>
  <c r="H1542" i="3"/>
  <c r="G1542" i="3"/>
  <c r="I1541" i="3"/>
  <c r="H1541" i="3"/>
  <c r="G1541" i="3"/>
  <c r="I1540" i="3"/>
  <c r="H1540" i="3"/>
  <c r="G1540" i="3"/>
  <c r="I1539" i="3"/>
  <c r="H1539" i="3"/>
  <c r="G1539" i="3"/>
  <c r="I1538" i="3"/>
  <c r="H1538" i="3"/>
  <c r="G1538" i="3"/>
  <c r="I1537" i="3"/>
  <c r="H1537" i="3"/>
  <c r="G1537" i="3"/>
  <c r="I1536" i="3"/>
  <c r="H1536" i="3"/>
  <c r="G1536" i="3"/>
  <c r="I1535" i="3"/>
  <c r="H1535" i="3"/>
  <c r="G1535" i="3"/>
  <c r="I1534" i="3"/>
  <c r="H1534" i="3"/>
  <c r="G1534" i="3"/>
  <c r="I1533" i="3"/>
  <c r="H1533" i="3"/>
  <c r="G1533" i="3"/>
  <c r="I1532" i="3"/>
  <c r="H1532" i="3"/>
  <c r="G1532" i="3"/>
  <c r="I1531" i="3"/>
  <c r="H1531" i="3"/>
  <c r="G1531" i="3"/>
  <c r="I1530" i="3"/>
  <c r="H1530" i="3"/>
  <c r="G1530" i="3"/>
  <c r="I1529" i="3"/>
  <c r="H1529" i="3"/>
  <c r="G1529" i="3"/>
  <c r="I1528" i="3"/>
  <c r="H1528" i="3"/>
  <c r="G1528" i="3"/>
  <c r="I1527" i="3"/>
  <c r="H1527" i="3"/>
  <c r="G1527" i="3"/>
  <c r="I1526" i="3"/>
  <c r="H1526" i="3"/>
  <c r="G1526" i="3"/>
  <c r="I1525" i="3"/>
  <c r="H1525" i="3"/>
  <c r="G1525" i="3"/>
  <c r="I1524" i="3"/>
  <c r="H1524" i="3"/>
  <c r="G1524" i="3"/>
  <c r="I1523" i="3"/>
  <c r="H1523" i="3"/>
  <c r="G1523" i="3"/>
  <c r="I1522" i="3"/>
  <c r="H1522" i="3"/>
  <c r="G1522" i="3"/>
  <c r="I1521" i="3"/>
  <c r="H1521" i="3"/>
  <c r="G1521" i="3"/>
  <c r="I1520" i="3"/>
  <c r="H1520" i="3"/>
  <c r="G1520" i="3"/>
  <c r="I1519" i="3"/>
  <c r="H1519" i="3"/>
  <c r="G1519" i="3"/>
  <c r="I1518" i="3"/>
  <c r="H1518" i="3"/>
  <c r="G1518" i="3"/>
  <c r="I1517" i="3"/>
  <c r="H1517" i="3"/>
  <c r="G1517" i="3"/>
  <c r="I1516" i="3"/>
  <c r="H1516" i="3"/>
  <c r="G1516" i="3"/>
  <c r="I1515" i="3"/>
  <c r="H1515" i="3"/>
  <c r="G1515" i="3"/>
  <c r="I1514" i="3"/>
  <c r="H1514" i="3"/>
  <c r="G1514" i="3"/>
  <c r="I1513" i="3"/>
  <c r="H1513" i="3"/>
  <c r="G1513" i="3"/>
  <c r="I1512" i="3"/>
  <c r="H1512" i="3"/>
  <c r="G1512" i="3"/>
  <c r="I1511" i="3"/>
  <c r="H1511" i="3"/>
  <c r="G1511" i="3"/>
  <c r="I1510" i="3"/>
  <c r="H1510" i="3"/>
  <c r="G1510" i="3"/>
  <c r="I1509" i="3"/>
  <c r="H1509" i="3"/>
  <c r="G1509" i="3"/>
  <c r="I1508" i="3"/>
  <c r="H1508" i="3"/>
  <c r="G1508" i="3"/>
  <c r="I1507" i="3"/>
  <c r="H1507" i="3"/>
  <c r="G1507" i="3"/>
  <c r="I1506" i="3"/>
  <c r="H1506" i="3"/>
  <c r="G1506" i="3"/>
  <c r="I1505" i="3"/>
  <c r="H1505" i="3"/>
  <c r="G1505" i="3"/>
  <c r="I1504" i="3"/>
  <c r="H1504" i="3"/>
  <c r="G1504" i="3"/>
  <c r="I1503" i="3"/>
  <c r="H1503" i="3"/>
  <c r="G1503" i="3"/>
  <c r="I1502" i="3"/>
  <c r="H1502" i="3"/>
  <c r="G1502" i="3"/>
  <c r="I1501" i="3"/>
  <c r="H1501" i="3"/>
  <c r="G1501" i="3"/>
  <c r="I1500" i="3"/>
  <c r="H1500" i="3"/>
  <c r="G1500" i="3"/>
  <c r="I1499" i="3"/>
  <c r="H1499" i="3"/>
  <c r="G1499" i="3"/>
  <c r="I1498" i="3"/>
  <c r="H1498" i="3"/>
  <c r="G1498" i="3"/>
  <c r="I1497" i="3"/>
  <c r="H1497" i="3"/>
  <c r="G1497" i="3"/>
  <c r="I1496" i="3"/>
  <c r="H1496" i="3"/>
  <c r="G1496" i="3"/>
  <c r="I1495" i="3"/>
  <c r="H1495" i="3"/>
  <c r="G1495" i="3"/>
  <c r="I1494" i="3"/>
  <c r="H1494" i="3"/>
  <c r="G1494" i="3"/>
  <c r="I1493" i="3"/>
  <c r="H1493" i="3"/>
  <c r="G1493" i="3"/>
  <c r="I1492" i="3"/>
  <c r="H1492" i="3"/>
  <c r="G1492" i="3"/>
  <c r="I1491" i="3"/>
  <c r="H1491" i="3"/>
  <c r="G1491" i="3"/>
  <c r="I1490" i="3"/>
  <c r="H1490" i="3"/>
  <c r="G1490" i="3"/>
  <c r="I1489" i="3"/>
  <c r="H1489" i="3"/>
  <c r="G1489" i="3"/>
  <c r="I1488" i="3"/>
  <c r="H1488" i="3"/>
  <c r="G1488" i="3"/>
  <c r="I1487" i="3"/>
  <c r="H1487" i="3"/>
  <c r="G1487" i="3"/>
  <c r="I1486" i="3"/>
  <c r="H1486" i="3"/>
  <c r="G1486" i="3"/>
  <c r="I1485" i="3"/>
  <c r="H1485" i="3"/>
  <c r="G1485" i="3"/>
  <c r="I1484" i="3"/>
  <c r="H1484" i="3"/>
  <c r="G1484" i="3"/>
  <c r="I1483" i="3"/>
  <c r="H1483" i="3"/>
  <c r="G1483" i="3"/>
  <c r="I1482" i="3"/>
  <c r="H1482" i="3"/>
  <c r="G1482" i="3"/>
  <c r="I1481" i="3"/>
  <c r="H1481" i="3"/>
  <c r="G1481" i="3"/>
  <c r="I1480" i="3"/>
  <c r="H1480" i="3"/>
  <c r="G1480" i="3"/>
  <c r="I1479" i="3"/>
  <c r="H1479" i="3"/>
  <c r="G1479" i="3"/>
  <c r="I1478" i="3"/>
  <c r="H1478" i="3"/>
  <c r="G1478" i="3"/>
  <c r="I1477" i="3"/>
  <c r="H1477" i="3"/>
  <c r="G1477" i="3"/>
  <c r="I1476" i="3"/>
  <c r="H1476" i="3"/>
  <c r="G1476" i="3"/>
  <c r="I1475" i="3"/>
  <c r="H1475" i="3"/>
  <c r="G1475" i="3"/>
  <c r="I1474" i="3"/>
  <c r="H1474" i="3"/>
  <c r="G1474" i="3"/>
  <c r="I1473" i="3"/>
  <c r="H1473" i="3"/>
  <c r="G1473" i="3"/>
  <c r="I1472" i="3"/>
  <c r="H1472" i="3"/>
  <c r="G1472" i="3"/>
  <c r="I1471" i="3"/>
  <c r="H1471" i="3"/>
  <c r="G1471" i="3"/>
  <c r="I1470" i="3"/>
  <c r="H1470" i="3"/>
  <c r="G1470" i="3"/>
  <c r="I1469" i="3"/>
  <c r="H1469" i="3"/>
  <c r="G1469" i="3"/>
  <c r="I1468" i="3"/>
  <c r="H1468" i="3"/>
  <c r="G1468" i="3"/>
  <c r="I1467" i="3"/>
  <c r="H1467" i="3"/>
  <c r="G1467" i="3"/>
  <c r="I1466" i="3"/>
  <c r="H1466" i="3"/>
  <c r="G1466" i="3"/>
  <c r="I1465" i="3"/>
  <c r="H1465" i="3"/>
  <c r="G1465" i="3"/>
  <c r="I1464" i="3"/>
  <c r="H1464" i="3"/>
  <c r="G1464" i="3"/>
  <c r="I1463" i="3"/>
  <c r="H1463" i="3"/>
  <c r="G1463" i="3"/>
  <c r="I1462" i="3"/>
  <c r="H1462" i="3"/>
  <c r="G1462" i="3"/>
  <c r="I1461" i="3"/>
  <c r="H1461" i="3"/>
  <c r="G1461" i="3"/>
  <c r="I1460" i="3"/>
  <c r="H1460" i="3"/>
  <c r="G1460" i="3"/>
  <c r="I1459" i="3"/>
  <c r="H1459" i="3"/>
  <c r="G1459" i="3"/>
  <c r="I1458" i="3"/>
  <c r="H1458" i="3"/>
  <c r="G1458" i="3"/>
  <c r="I1457" i="3"/>
  <c r="H1457" i="3"/>
  <c r="G1457" i="3"/>
  <c r="I1456" i="3"/>
  <c r="H1456" i="3"/>
  <c r="G1456" i="3"/>
  <c r="I1455" i="3"/>
  <c r="H1455" i="3"/>
  <c r="G1455" i="3"/>
  <c r="I1454" i="3"/>
  <c r="H1454" i="3"/>
  <c r="G1454" i="3"/>
  <c r="I1453" i="3"/>
  <c r="H1453" i="3"/>
  <c r="G1453" i="3"/>
  <c r="I1452" i="3"/>
  <c r="H1452" i="3"/>
  <c r="G1452" i="3"/>
  <c r="I1451" i="3"/>
  <c r="H1451" i="3"/>
  <c r="G1451" i="3"/>
  <c r="I1450" i="3"/>
  <c r="H1450" i="3"/>
  <c r="G1450" i="3"/>
  <c r="I1449" i="3"/>
  <c r="H1449" i="3"/>
  <c r="G1449" i="3"/>
  <c r="I1448" i="3"/>
  <c r="H1448" i="3"/>
  <c r="G1448" i="3"/>
  <c r="I1447" i="3"/>
  <c r="H1447" i="3"/>
  <c r="G1447" i="3"/>
  <c r="I1446" i="3"/>
  <c r="H1446" i="3"/>
  <c r="G1446" i="3"/>
  <c r="I1445" i="3"/>
  <c r="H1445" i="3"/>
  <c r="G1445" i="3"/>
  <c r="I1444" i="3"/>
  <c r="H1444" i="3"/>
  <c r="G1444" i="3"/>
  <c r="I1443" i="3"/>
  <c r="H1443" i="3"/>
  <c r="G1443" i="3"/>
  <c r="I1442" i="3"/>
  <c r="H1442" i="3"/>
  <c r="G1442" i="3"/>
  <c r="I1441" i="3"/>
  <c r="H1441" i="3"/>
  <c r="G1441" i="3"/>
  <c r="I1440" i="3"/>
  <c r="H1440" i="3"/>
  <c r="G1440" i="3"/>
  <c r="I1439" i="3"/>
  <c r="H1439" i="3"/>
  <c r="G1439" i="3"/>
  <c r="I1438" i="3"/>
  <c r="H1438" i="3"/>
  <c r="G1438" i="3"/>
  <c r="I1437" i="3"/>
  <c r="H1437" i="3"/>
  <c r="G1437" i="3"/>
  <c r="I1436" i="3"/>
  <c r="H1436" i="3"/>
  <c r="G1436" i="3"/>
  <c r="I1435" i="3"/>
  <c r="H1435" i="3"/>
  <c r="G1435" i="3"/>
  <c r="I1434" i="3"/>
  <c r="H1434" i="3"/>
  <c r="G1434" i="3"/>
  <c r="I1433" i="3"/>
  <c r="H1433" i="3"/>
  <c r="G1433" i="3"/>
  <c r="I1432" i="3"/>
  <c r="H1432" i="3"/>
  <c r="G1432" i="3"/>
  <c r="I1431" i="3"/>
  <c r="H1431" i="3"/>
  <c r="G1431" i="3"/>
  <c r="I1430" i="3"/>
  <c r="H1430" i="3"/>
  <c r="G1430" i="3"/>
  <c r="I1429" i="3"/>
  <c r="H1429" i="3"/>
  <c r="G1429" i="3"/>
  <c r="I1428" i="3"/>
  <c r="H1428" i="3"/>
  <c r="G1428" i="3"/>
  <c r="I1427" i="3"/>
  <c r="H1427" i="3"/>
  <c r="G1427" i="3"/>
  <c r="I1426" i="3"/>
  <c r="H1426" i="3"/>
  <c r="G1426" i="3"/>
  <c r="I1425" i="3"/>
  <c r="H1425" i="3"/>
  <c r="G1425" i="3"/>
  <c r="I1424" i="3"/>
  <c r="H1424" i="3"/>
  <c r="G1424" i="3"/>
  <c r="I1423" i="3"/>
  <c r="H1423" i="3"/>
  <c r="G1423" i="3"/>
  <c r="I1422" i="3"/>
  <c r="H1422" i="3"/>
  <c r="G1422" i="3"/>
  <c r="I1421" i="3"/>
  <c r="H1421" i="3"/>
  <c r="G1421" i="3"/>
  <c r="I1420" i="3"/>
  <c r="H1420" i="3"/>
  <c r="G1420" i="3"/>
  <c r="I1419" i="3"/>
  <c r="H1419" i="3"/>
  <c r="G1419" i="3"/>
  <c r="I1418" i="3"/>
  <c r="H1418" i="3"/>
  <c r="G1418" i="3"/>
  <c r="I1417" i="3"/>
  <c r="H1417" i="3"/>
  <c r="G1417" i="3"/>
  <c r="I1416" i="3"/>
  <c r="H1416" i="3"/>
  <c r="G1416" i="3"/>
  <c r="I1415" i="3"/>
  <c r="H1415" i="3"/>
  <c r="G1415" i="3"/>
  <c r="I1414" i="3"/>
  <c r="H1414" i="3"/>
  <c r="G1414" i="3"/>
  <c r="I1413" i="3"/>
  <c r="H1413" i="3"/>
  <c r="G1413" i="3"/>
  <c r="I1412" i="3"/>
  <c r="H1412" i="3"/>
  <c r="G1412" i="3"/>
  <c r="I1411" i="3"/>
  <c r="H1411" i="3"/>
  <c r="G1411" i="3"/>
  <c r="I1410" i="3"/>
  <c r="H1410" i="3"/>
  <c r="G1410" i="3"/>
  <c r="I1409" i="3"/>
  <c r="H1409" i="3"/>
  <c r="G1409" i="3"/>
  <c r="I1408" i="3"/>
  <c r="H1408" i="3"/>
  <c r="G1408" i="3"/>
  <c r="I1407" i="3"/>
  <c r="H1407" i="3"/>
  <c r="G1407" i="3"/>
  <c r="I1406" i="3"/>
  <c r="H1406" i="3"/>
  <c r="G1406" i="3"/>
  <c r="I1405" i="3"/>
  <c r="H1405" i="3"/>
  <c r="G1405" i="3"/>
  <c r="I1404" i="3"/>
  <c r="H1404" i="3"/>
  <c r="G1404" i="3"/>
  <c r="I1403" i="3"/>
  <c r="H1403" i="3"/>
  <c r="G1403" i="3"/>
  <c r="I1402" i="3"/>
  <c r="H1402" i="3"/>
  <c r="G1402" i="3"/>
  <c r="I1401" i="3"/>
  <c r="H1401" i="3"/>
  <c r="G1401" i="3"/>
  <c r="I1400" i="3"/>
  <c r="H1400" i="3"/>
  <c r="G1400" i="3"/>
  <c r="I1399" i="3"/>
  <c r="H1399" i="3"/>
  <c r="G1399" i="3"/>
  <c r="I1398" i="3"/>
  <c r="H1398" i="3"/>
  <c r="G1398" i="3"/>
  <c r="I1397" i="3"/>
  <c r="H1397" i="3"/>
  <c r="G1397" i="3"/>
  <c r="I1396" i="3"/>
  <c r="H1396" i="3"/>
  <c r="G1396" i="3"/>
  <c r="I1395" i="3"/>
  <c r="H1395" i="3"/>
  <c r="G1395" i="3"/>
  <c r="I1394" i="3"/>
  <c r="H1394" i="3"/>
  <c r="G1394" i="3"/>
  <c r="I1393" i="3"/>
  <c r="H1393" i="3"/>
  <c r="G1393" i="3"/>
  <c r="I1392" i="3"/>
  <c r="H1392" i="3"/>
  <c r="G1392" i="3"/>
  <c r="I1391" i="3"/>
  <c r="H1391" i="3"/>
  <c r="G1391" i="3"/>
  <c r="I1390" i="3"/>
  <c r="H1390" i="3"/>
  <c r="G1390" i="3"/>
  <c r="I1389" i="3"/>
  <c r="H1389" i="3"/>
  <c r="G1389" i="3"/>
  <c r="I1388" i="3"/>
  <c r="H1388" i="3"/>
  <c r="G1388" i="3"/>
  <c r="I1387" i="3"/>
  <c r="H1387" i="3"/>
  <c r="G1387" i="3"/>
  <c r="I1386" i="3"/>
  <c r="H1386" i="3"/>
  <c r="G1386" i="3"/>
  <c r="I1385" i="3"/>
  <c r="H1385" i="3"/>
  <c r="G1385" i="3"/>
  <c r="I1384" i="3"/>
  <c r="H1384" i="3"/>
  <c r="G1384" i="3"/>
  <c r="I1383" i="3"/>
  <c r="H1383" i="3"/>
  <c r="G1383" i="3"/>
  <c r="I1382" i="3"/>
  <c r="H1382" i="3"/>
  <c r="G1382" i="3"/>
  <c r="I1381" i="3"/>
  <c r="H1381" i="3"/>
  <c r="G1381" i="3"/>
  <c r="I1380" i="3"/>
  <c r="H1380" i="3"/>
  <c r="G1380" i="3"/>
  <c r="I1379" i="3"/>
  <c r="H1379" i="3"/>
  <c r="G1379" i="3"/>
  <c r="I1378" i="3"/>
  <c r="H1378" i="3"/>
  <c r="G1378" i="3"/>
  <c r="I1377" i="3"/>
  <c r="H1377" i="3"/>
  <c r="G1377" i="3"/>
  <c r="I1376" i="3"/>
  <c r="H1376" i="3"/>
  <c r="G1376" i="3"/>
  <c r="I1375" i="3"/>
  <c r="H1375" i="3"/>
  <c r="G1375" i="3"/>
  <c r="I1374" i="3"/>
  <c r="H1374" i="3"/>
  <c r="G1374" i="3"/>
  <c r="I1373" i="3"/>
  <c r="H1373" i="3"/>
  <c r="G1373" i="3"/>
  <c r="I1372" i="3"/>
  <c r="H1372" i="3"/>
  <c r="G1372" i="3"/>
  <c r="I1371" i="3"/>
  <c r="H1371" i="3"/>
  <c r="G1371" i="3"/>
  <c r="I1370" i="3"/>
  <c r="H1370" i="3"/>
  <c r="G1370" i="3"/>
  <c r="I1369" i="3"/>
  <c r="H1369" i="3"/>
  <c r="G1369" i="3"/>
  <c r="I1368" i="3"/>
  <c r="H1368" i="3"/>
  <c r="G1368" i="3"/>
  <c r="I1367" i="3"/>
  <c r="H1367" i="3"/>
  <c r="G1367" i="3"/>
  <c r="I1366" i="3"/>
  <c r="H1366" i="3"/>
  <c r="G1366" i="3"/>
  <c r="I1365" i="3"/>
  <c r="H1365" i="3"/>
  <c r="G1365" i="3"/>
  <c r="I1364" i="3"/>
  <c r="H1364" i="3"/>
  <c r="G1364" i="3"/>
  <c r="I1363" i="3"/>
  <c r="H1363" i="3"/>
  <c r="G1363" i="3"/>
  <c r="I1362" i="3"/>
  <c r="H1362" i="3"/>
  <c r="G1362" i="3"/>
  <c r="I1361" i="3"/>
  <c r="H1361" i="3"/>
  <c r="G1361" i="3"/>
  <c r="I1360" i="3"/>
  <c r="H1360" i="3"/>
  <c r="G1360" i="3"/>
  <c r="I1359" i="3"/>
  <c r="H1359" i="3"/>
  <c r="G1359" i="3"/>
  <c r="I1358" i="3"/>
  <c r="H1358" i="3"/>
  <c r="G1358" i="3"/>
  <c r="I1357" i="3"/>
  <c r="H1357" i="3"/>
  <c r="G1357" i="3"/>
  <c r="I1356" i="3"/>
  <c r="H1356" i="3"/>
  <c r="G1356" i="3"/>
  <c r="I1355" i="3"/>
  <c r="H1355" i="3"/>
  <c r="G1355" i="3"/>
  <c r="I1354" i="3"/>
  <c r="H1354" i="3"/>
  <c r="G1354" i="3"/>
  <c r="I1353" i="3"/>
  <c r="H1353" i="3"/>
  <c r="G1353" i="3"/>
  <c r="I1352" i="3"/>
  <c r="H1352" i="3"/>
  <c r="G1352" i="3"/>
  <c r="I1351" i="3"/>
  <c r="H1351" i="3"/>
  <c r="G1351" i="3"/>
  <c r="I1350" i="3"/>
  <c r="H1350" i="3"/>
  <c r="G1350" i="3"/>
  <c r="I1349" i="3"/>
  <c r="H1349" i="3"/>
  <c r="G1349" i="3"/>
  <c r="I1348" i="3"/>
  <c r="H1348" i="3"/>
  <c r="G1348" i="3"/>
  <c r="I1347" i="3"/>
  <c r="H1347" i="3"/>
  <c r="G1347" i="3"/>
  <c r="I1346" i="3"/>
  <c r="H1346" i="3"/>
  <c r="G1346" i="3"/>
  <c r="I1345" i="3"/>
  <c r="H1345" i="3"/>
  <c r="G1345" i="3"/>
  <c r="I1344" i="3"/>
  <c r="H1344" i="3"/>
  <c r="G1344" i="3"/>
  <c r="I1343" i="3"/>
  <c r="H1343" i="3"/>
  <c r="G1343" i="3"/>
  <c r="I1342" i="3"/>
  <c r="H1342" i="3"/>
  <c r="G1342" i="3"/>
  <c r="I1341" i="3"/>
  <c r="H1341" i="3"/>
  <c r="G1341" i="3"/>
  <c r="I1340" i="3"/>
  <c r="H1340" i="3"/>
  <c r="G1340" i="3"/>
  <c r="I1339" i="3"/>
  <c r="H1339" i="3"/>
  <c r="G1339" i="3"/>
  <c r="I1338" i="3"/>
  <c r="H1338" i="3"/>
  <c r="G1338" i="3"/>
  <c r="I1337" i="3"/>
  <c r="H1337" i="3"/>
  <c r="G1337" i="3"/>
  <c r="I1336" i="3"/>
  <c r="H1336" i="3"/>
  <c r="G1336" i="3"/>
  <c r="I1335" i="3"/>
  <c r="H1335" i="3"/>
  <c r="G1335" i="3"/>
  <c r="I1334" i="3"/>
  <c r="H1334" i="3"/>
  <c r="G1334" i="3"/>
  <c r="I1333" i="3"/>
  <c r="H1333" i="3"/>
  <c r="G1333" i="3"/>
  <c r="I1332" i="3"/>
  <c r="H1332" i="3"/>
  <c r="G1332" i="3"/>
  <c r="I1331" i="3"/>
  <c r="H1331" i="3"/>
  <c r="G1331" i="3"/>
  <c r="I1330" i="3"/>
  <c r="H1330" i="3"/>
  <c r="G1330" i="3"/>
  <c r="I1329" i="3"/>
  <c r="H1329" i="3"/>
  <c r="G1329" i="3"/>
  <c r="I1328" i="3"/>
  <c r="H1328" i="3"/>
  <c r="G1328" i="3"/>
  <c r="I1327" i="3"/>
  <c r="H1327" i="3"/>
  <c r="G1327" i="3"/>
  <c r="I1326" i="3"/>
  <c r="H1326" i="3"/>
  <c r="G1326" i="3"/>
  <c r="I1325" i="3"/>
  <c r="H1325" i="3"/>
  <c r="G1325" i="3"/>
  <c r="I1324" i="3"/>
  <c r="H1324" i="3"/>
  <c r="G1324" i="3"/>
  <c r="I1323" i="3"/>
  <c r="H1323" i="3"/>
  <c r="G1323" i="3"/>
  <c r="I1322" i="3"/>
  <c r="H1322" i="3"/>
  <c r="G1322" i="3"/>
  <c r="I1321" i="3"/>
  <c r="H1321" i="3"/>
  <c r="G1321" i="3"/>
  <c r="I1320" i="3"/>
  <c r="H1320" i="3"/>
  <c r="G1320" i="3"/>
  <c r="I1319" i="3"/>
  <c r="H1319" i="3"/>
  <c r="G1319" i="3"/>
  <c r="I1318" i="3"/>
  <c r="H1318" i="3"/>
  <c r="G1318" i="3"/>
  <c r="I1317" i="3"/>
  <c r="H1317" i="3"/>
  <c r="G1317" i="3"/>
  <c r="I1316" i="3"/>
  <c r="H1316" i="3"/>
  <c r="G1316" i="3"/>
  <c r="I1315" i="3"/>
  <c r="H1315" i="3"/>
  <c r="G1315" i="3"/>
  <c r="I1314" i="3"/>
  <c r="H1314" i="3"/>
  <c r="G1314" i="3"/>
  <c r="I1313" i="3"/>
  <c r="H1313" i="3"/>
  <c r="G1313" i="3"/>
  <c r="I1312" i="3"/>
  <c r="H1312" i="3"/>
  <c r="G1312" i="3"/>
  <c r="I1311" i="3"/>
  <c r="H1311" i="3"/>
  <c r="G1311" i="3"/>
  <c r="I1310" i="3"/>
  <c r="H1310" i="3"/>
  <c r="G1310" i="3"/>
  <c r="I1309" i="3"/>
  <c r="H1309" i="3"/>
  <c r="G1309" i="3"/>
  <c r="I1308" i="3"/>
  <c r="H1308" i="3"/>
  <c r="G1308" i="3"/>
  <c r="I1307" i="3"/>
  <c r="H1307" i="3"/>
  <c r="G1307" i="3"/>
  <c r="I1306" i="3"/>
  <c r="H1306" i="3"/>
  <c r="G1306" i="3"/>
  <c r="I1305" i="3"/>
  <c r="H1305" i="3"/>
  <c r="G1305" i="3"/>
  <c r="I1304" i="3"/>
  <c r="H1304" i="3"/>
  <c r="G1304" i="3"/>
  <c r="I1303" i="3"/>
  <c r="H1303" i="3"/>
  <c r="G1303" i="3"/>
  <c r="I1302" i="3"/>
  <c r="H1302" i="3"/>
  <c r="G1302" i="3"/>
  <c r="I1301" i="3"/>
  <c r="H1301" i="3"/>
  <c r="G1301" i="3"/>
  <c r="I1300" i="3"/>
  <c r="H1300" i="3"/>
  <c r="G1300" i="3"/>
  <c r="I1299" i="3"/>
  <c r="H1299" i="3"/>
  <c r="G1299" i="3"/>
  <c r="I1298" i="3"/>
  <c r="H1298" i="3"/>
  <c r="G1298" i="3"/>
  <c r="I1297" i="3"/>
  <c r="H1297" i="3"/>
  <c r="G1297" i="3"/>
  <c r="I1296" i="3"/>
  <c r="H1296" i="3"/>
  <c r="G1296" i="3"/>
  <c r="I1295" i="3"/>
  <c r="H1295" i="3"/>
  <c r="G1295" i="3"/>
  <c r="I1294" i="3"/>
  <c r="H1294" i="3"/>
  <c r="G1294" i="3"/>
  <c r="I1293" i="3"/>
  <c r="H1293" i="3"/>
  <c r="G1293" i="3"/>
  <c r="I1292" i="3"/>
  <c r="H1292" i="3"/>
  <c r="G1292" i="3"/>
  <c r="I1291" i="3"/>
  <c r="H1291" i="3"/>
  <c r="G1291" i="3"/>
  <c r="I1290" i="3"/>
  <c r="H1290" i="3"/>
  <c r="G1290" i="3"/>
  <c r="I1289" i="3"/>
  <c r="H1289" i="3"/>
  <c r="G1289" i="3"/>
  <c r="I1288" i="3"/>
  <c r="H1288" i="3"/>
  <c r="G1288" i="3"/>
  <c r="I1287" i="3"/>
  <c r="H1287" i="3"/>
  <c r="G1287" i="3"/>
  <c r="I1286" i="3"/>
  <c r="H1286" i="3"/>
  <c r="G1286" i="3"/>
  <c r="I1285" i="3"/>
  <c r="H1285" i="3"/>
  <c r="G1285" i="3"/>
  <c r="I1284" i="3"/>
  <c r="H1284" i="3"/>
  <c r="G1284" i="3"/>
  <c r="I1283" i="3"/>
  <c r="H1283" i="3"/>
  <c r="G1283" i="3"/>
  <c r="I1282" i="3"/>
  <c r="H1282" i="3"/>
  <c r="G1282" i="3"/>
  <c r="I1281" i="3"/>
  <c r="H1281" i="3"/>
  <c r="G1281" i="3"/>
  <c r="I1280" i="3"/>
  <c r="H1280" i="3"/>
  <c r="G1280" i="3"/>
  <c r="I1279" i="3"/>
  <c r="H1279" i="3"/>
  <c r="G1279" i="3"/>
  <c r="I1278" i="3"/>
  <c r="H1278" i="3"/>
  <c r="G1278" i="3"/>
  <c r="I1277" i="3"/>
  <c r="H1277" i="3"/>
  <c r="G1277" i="3"/>
  <c r="I1276" i="3"/>
  <c r="H1276" i="3"/>
  <c r="G1276" i="3"/>
  <c r="I1275" i="3"/>
  <c r="H1275" i="3"/>
  <c r="G1275" i="3"/>
  <c r="I1274" i="3"/>
  <c r="H1274" i="3"/>
  <c r="G1274" i="3"/>
  <c r="I1273" i="3"/>
  <c r="H1273" i="3"/>
  <c r="G1273" i="3"/>
  <c r="I1272" i="3"/>
  <c r="H1272" i="3"/>
  <c r="G1272" i="3"/>
  <c r="I1271" i="3"/>
  <c r="H1271" i="3"/>
  <c r="G1271" i="3"/>
  <c r="I1270" i="3"/>
  <c r="H1270" i="3"/>
  <c r="G1270" i="3"/>
  <c r="I1269" i="3"/>
  <c r="H1269" i="3"/>
  <c r="G1269" i="3"/>
  <c r="I1268" i="3"/>
  <c r="H1268" i="3"/>
  <c r="G1268" i="3"/>
  <c r="I1267" i="3"/>
  <c r="H1267" i="3"/>
  <c r="G1267" i="3"/>
  <c r="I1266" i="3"/>
  <c r="H1266" i="3"/>
  <c r="G1266" i="3"/>
  <c r="I1265" i="3"/>
  <c r="H1265" i="3"/>
  <c r="G1265" i="3"/>
  <c r="I1264" i="3"/>
  <c r="H1264" i="3"/>
  <c r="G1264" i="3"/>
  <c r="I1263" i="3"/>
  <c r="H1263" i="3"/>
  <c r="G1263" i="3"/>
  <c r="I1262" i="3"/>
  <c r="H1262" i="3"/>
  <c r="G1262" i="3"/>
  <c r="I1261" i="3"/>
  <c r="H1261" i="3"/>
  <c r="G1261" i="3"/>
  <c r="I1260" i="3"/>
  <c r="H1260" i="3"/>
  <c r="G1260" i="3"/>
  <c r="I1259" i="3"/>
  <c r="H1259" i="3"/>
  <c r="G1259" i="3"/>
  <c r="I1258" i="3"/>
  <c r="H1258" i="3"/>
  <c r="G1258" i="3"/>
  <c r="I1257" i="3"/>
  <c r="H1257" i="3"/>
  <c r="G1257" i="3"/>
  <c r="I1256" i="3"/>
  <c r="H1256" i="3"/>
  <c r="G1256" i="3"/>
  <c r="I1255" i="3"/>
  <c r="H1255" i="3"/>
  <c r="G1255" i="3"/>
  <c r="I1254" i="3"/>
  <c r="H1254" i="3"/>
  <c r="G1254" i="3"/>
  <c r="I1253" i="3"/>
  <c r="H1253" i="3"/>
  <c r="G1253" i="3"/>
  <c r="I1252" i="3"/>
  <c r="H1252" i="3"/>
  <c r="G1252" i="3"/>
  <c r="I1251" i="3"/>
  <c r="H1251" i="3"/>
  <c r="G1251" i="3"/>
  <c r="I1250" i="3"/>
  <c r="H1250" i="3"/>
  <c r="G1250" i="3"/>
  <c r="I1249" i="3"/>
  <c r="H1249" i="3"/>
  <c r="G1249" i="3"/>
  <c r="I1248" i="3"/>
  <c r="H1248" i="3"/>
  <c r="G1248" i="3"/>
  <c r="I1247" i="3"/>
  <c r="H1247" i="3"/>
  <c r="G1247" i="3"/>
  <c r="I1246" i="3"/>
  <c r="H1246" i="3"/>
  <c r="G1246" i="3"/>
  <c r="I1245" i="3"/>
  <c r="H1245" i="3"/>
  <c r="G1245" i="3"/>
  <c r="I1244" i="3"/>
  <c r="H1244" i="3"/>
  <c r="G1244" i="3"/>
  <c r="I1243" i="3"/>
  <c r="H1243" i="3"/>
  <c r="G1243" i="3"/>
  <c r="I1242" i="3"/>
  <c r="H1242" i="3"/>
  <c r="G1242" i="3"/>
  <c r="I1241" i="3"/>
  <c r="H1241" i="3"/>
  <c r="G1241" i="3"/>
  <c r="I1240" i="3"/>
  <c r="H1240" i="3"/>
  <c r="G1240" i="3"/>
  <c r="I1239" i="3"/>
  <c r="H1239" i="3"/>
  <c r="G1239" i="3"/>
  <c r="I1238" i="3"/>
  <c r="H1238" i="3"/>
  <c r="G1238" i="3"/>
  <c r="I1237" i="3"/>
  <c r="H1237" i="3"/>
  <c r="G1237" i="3"/>
  <c r="I1236" i="3"/>
  <c r="H1236" i="3"/>
  <c r="G1236" i="3"/>
  <c r="I1235" i="3"/>
  <c r="H1235" i="3"/>
  <c r="G1235" i="3"/>
  <c r="I1234" i="3"/>
  <c r="H1234" i="3"/>
  <c r="G1234" i="3"/>
  <c r="I1233" i="3"/>
  <c r="H1233" i="3"/>
  <c r="G1233" i="3"/>
  <c r="I1232" i="3"/>
  <c r="H1232" i="3"/>
  <c r="G1232" i="3"/>
  <c r="I1231" i="3"/>
  <c r="H1231" i="3"/>
  <c r="G1231" i="3"/>
  <c r="I1230" i="3"/>
  <c r="H1230" i="3"/>
  <c r="G1230" i="3"/>
  <c r="I1229" i="3"/>
  <c r="H1229" i="3"/>
  <c r="G1229" i="3"/>
  <c r="I1228" i="3"/>
  <c r="H1228" i="3"/>
  <c r="G1228" i="3"/>
  <c r="I1227" i="3"/>
  <c r="H1227" i="3"/>
  <c r="G1227" i="3"/>
  <c r="I1226" i="3"/>
  <c r="H1226" i="3"/>
  <c r="G1226" i="3"/>
  <c r="I1225" i="3"/>
  <c r="H1225" i="3"/>
  <c r="G1225" i="3"/>
  <c r="I1224" i="3"/>
  <c r="H1224" i="3"/>
  <c r="G1224" i="3"/>
  <c r="I1223" i="3"/>
  <c r="H1223" i="3"/>
  <c r="G1223" i="3"/>
  <c r="I1222" i="3"/>
  <c r="H1222" i="3"/>
  <c r="G1222" i="3"/>
  <c r="I1221" i="3"/>
  <c r="H1221" i="3"/>
  <c r="G1221" i="3"/>
  <c r="I1220" i="3"/>
  <c r="H1220" i="3"/>
  <c r="G1220" i="3"/>
  <c r="I1219" i="3"/>
  <c r="H1219" i="3"/>
  <c r="G1219" i="3"/>
  <c r="I1218" i="3"/>
  <c r="H1218" i="3"/>
  <c r="G1218" i="3"/>
  <c r="I1217" i="3"/>
  <c r="H1217" i="3"/>
  <c r="G1217" i="3"/>
  <c r="I1216" i="3"/>
  <c r="H1216" i="3"/>
  <c r="G1216" i="3"/>
  <c r="I1215" i="3"/>
  <c r="H1215" i="3"/>
  <c r="G1215" i="3"/>
  <c r="I1214" i="3"/>
  <c r="H1214" i="3"/>
  <c r="G1214" i="3"/>
  <c r="I1213" i="3"/>
  <c r="H1213" i="3"/>
  <c r="G1213" i="3"/>
  <c r="I1212" i="3"/>
  <c r="H1212" i="3"/>
  <c r="G1212" i="3"/>
  <c r="I1211" i="3"/>
  <c r="H1211" i="3"/>
  <c r="G1211" i="3"/>
  <c r="I1210" i="3"/>
  <c r="H1210" i="3"/>
  <c r="G1210" i="3"/>
  <c r="I1209" i="3"/>
  <c r="H1209" i="3"/>
  <c r="G1209" i="3"/>
  <c r="I1208" i="3"/>
  <c r="H1208" i="3"/>
  <c r="G1208" i="3"/>
  <c r="I1207" i="3"/>
  <c r="H1207" i="3"/>
  <c r="G1207" i="3"/>
  <c r="I1206" i="3"/>
  <c r="H1206" i="3"/>
  <c r="G1206" i="3"/>
  <c r="I1205" i="3"/>
  <c r="H1205" i="3"/>
  <c r="G1205" i="3"/>
  <c r="I1204" i="3"/>
  <c r="H1204" i="3"/>
  <c r="G1204" i="3"/>
  <c r="I1203" i="3"/>
  <c r="H1203" i="3"/>
  <c r="G1203" i="3"/>
  <c r="I1202" i="3"/>
  <c r="H1202" i="3"/>
  <c r="G1202" i="3"/>
  <c r="I1201" i="3"/>
  <c r="H1201" i="3"/>
  <c r="G1201" i="3"/>
  <c r="I1200" i="3"/>
  <c r="H1200" i="3"/>
  <c r="G1200" i="3"/>
  <c r="I1199" i="3"/>
  <c r="H1199" i="3"/>
  <c r="G1199" i="3"/>
  <c r="I1198" i="3"/>
  <c r="H1198" i="3"/>
  <c r="G1198" i="3"/>
  <c r="I1197" i="3"/>
  <c r="H1197" i="3"/>
  <c r="G1197" i="3"/>
  <c r="I1196" i="3"/>
  <c r="H1196" i="3"/>
  <c r="G1196" i="3"/>
  <c r="I1195" i="3"/>
  <c r="H1195" i="3"/>
  <c r="G1195" i="3"/>
  <c r="I1194" i="3"/>
  <c r="H1194" i="3"/>
  <c r="G1194" i="3"/>
  <c r="I1193" i="3"/>
  <c r="H1193" i="3"/>
  <c r="G1193" i="3"/>
  <c r="I1192" i="3"/>
  <c r="H1192" i="3"/>
  <c r="G1192" i="3"/>
  <c r="I1191" i="3"/>
  <c r="H1191" i="3"/>
  <c r="G1191" i="3"/>
  <c r="I1190" i="3"/>
  <c r="H1190" i="3"/>
  <c r="G1190" i="3"/>
  <c r="I1189" i="3"/>
  <c r="H1189" i="3"/>
  <c r="G1189" i="3"/>
  <c r="I1188" i="3"/>
  <c r="H1188" i="3"/>
  <c r="G1188" i="3"/>
  <c r="I1187" i="3"/>
  <c r="H1187" i="3"/>
  <c r="G1187" i="3"/>
  <c r="I1186" i="3"/>
  <c r="H1186" i="3"/>
  <c r="G1186" i="3"/>
  <c r="I1185" i="3"/>
  <c r="H1185" i="3"/>
  <c r="G1185" i="3"/>
  <c r="I1184" i="3"/>
  <c r="H1184" i="3"/>
  <c r="G1184" i="3"/>
  <c r="I1183" i="3"/>
  <c r="H1183" i="3"/>
  <c r="G1183" i="3"/>
  <c r="I1182" i="3"/>
  <c r="H1182" i="3"/>
  <c r="G1182" i="3"/>
  <c r="I1181" i="3"/>
  <c r="H1181" i="3"/>
  <c r="G1181" i="3"/>
  <c r="I1180" i="3"/>
  <c r="H1180" i="3"/>
  <c r="G1180" i="3"/>
  <c r="I1179" i="3"/>
  <c r="H1179" i="3"/>
  <c r="G1179" i="3"/>
  <c r="I1178" i="3"/>
  <c r="H1178" i="3"/>
  <c r="G1178" i="3"/>
  <c r="I1177" i="3"/>
  <c r="H1177" i="3"/>
  <c r="G1177" i="3"/>
  <c r="I1176" i="3"/>
  <c r="H1176" i="3"/>
  <c r="G1176" i="3"/>
  <c r="I1175" i="3"/>
  <c r="H1175" i="3"/>
  <c r="G1175" i="3"/>
  <c r="I1174" i="3"/>
  <c r="H1174" i="3"/>
  <c r="G1174" i="3"/>
  <c r="I1173" i="3"/>
  <c r="H1173" i="3"/>
  <c r="G1173" i="3"/>
  <c r="I1172" i="3"/>
  <c r="H1172" i="3"/>
  <c r="G1172" i="3"/>
  <c r="I1171" i="3"/>
  <c r="H1171" i="3"/>
  <c r="G1171" i="3"/>
  <c r="I1170" i="3"/>
  <c r="H1170" i="3"/>
  <c r="G1170" i="3"/>
  <c r="I1169" i="3"/>
  <c r="H1169" i="3"/>
  <c r="G1169" i="3"/>
  <c r="I1168" i="3"/>
  <c r="H1168" i="3"/>
  <c r="G1168" i="3"/>
  <c r="I1167" i="3"/>
  <c r="H1167" i="3"/>
  <c r="G1167" i="3"/>
  <c r="I1166" i="3"/>
  <c r="H1166" i="3"/>
  <c r="G1166" i="3"/>
  <c r="I1165" i="3"/>
  <c r="H1165" i="3"/>
  <c r="G1165" i="3"/>
  <c r="I1164" i="3"/>
  <c r="H1164" i="3"/>
  <c r="G1164" i="3"/>
  <c r="I1163" i="3"/>
  <c r="H1163" i="3"/>
  <c r="G1163" i="3"/>
  <c r="I1162" i="3"/>
  <c r="H1162" i="3"/>
  <c r="G1162" i="3"/>
  <c r="I1161" i="3"/>
  <c r="H1161" i="3"/>
  <c r="G1161" i="3"/>
  <c r="I1160" i="3"/>
  <c r="H1160" i="3"/>
  <c r="G1160" i="3"/>
  <c r="I1159" i="3"/>
  <c r="H1159" i="3"/>
  <c r="G1159" i="3"/>
  <c r="I1158" i="3"/>
  <c r="H1158" i="3"/>
  <c r="G1158" i="3"/>
  <c r="I1157" i="3"/>
  <c r="H1157" i="3"/>
  <c r="G1157" i="3"/>
  <c r="I1156" i="3"/>
  <c r="H1156" i="3"/>
  <c r="G1156" i="3"/>
  <c r="I1155" i="3"/>
  <c r="H1155" i="3"/>
  <c r="G1155" i="3"/>
  <c r="I1154" i="3"/>
  <c r="H1154" i="3"/>
  <c r="G1154" i="3"/>
  <c r="I1153" i="3"/>
  <c r="H1153" i="3"/>
  <c r="G1153" i="3"/>
  <c r="I1152" i="3"/>
  <c r="H1152" i="3"/>
  <c r="G1152" i="3"/>
  <c r="I1151" i="3"/>
  <c r="H1151" i="3"/>
  <c r="G1151" i="3"/>
  <c r="I1150" i="3"/>
  <c r="H1150" i="3"/>
  <c r="G1150" i="3"/>
  <c r="I1149" i="3"/>
  <c r="H1149" i="3"/>
  <c r="G1149" i="3"/>
  <c r="I1148" i="3"/>
  <c r="H1148" i="3"/>
  <c r="G1148" i="3"/>
  <c r="I1147" i="3"/>
  <c r="H1147" i="3"/>
  <c r="G1147" i="3"/>
  <c r="I1146" i="3"/>
  <c r="H1146" i="3"/>
  <c r="G1146" i="3"/>
  <c r="I1145" i="3"/>
  <c r="H1145" i="3"/>
  <c r="G1145" i="3"/>
  <c r="I1144" i="3"/>
  <c r="H1144" i="3"/>
  <c r="G1144" i="3"/>
  <c r="I1143" i="3"/>
  <c r="H1143" i="3"/>
  <c r="G1143" i="3"/>
  <c r="I1142" i="3"/>
  <c r="H1142" i="3"/>
  <c r="G1142" i="3"/>
  <c r="I1141" i="3"/>
  <c r="H1141" i="3"/>
  <c r="G1141" i="3"/>
  <c r="I1140" i="3"/>
  <c r="H1140" i="3"/>
  <c r="G1140" i="3"/>
  <c r="I1139" i="3"/>
  <c r="H1139" i="3"/>
  <c r="G1139" i="3"/>
  <c r="I1138" i="3"/>
  <c r="H1138" i="3"/>
  <c r="G1138" i="3"/>
  <c r="I1137" i="3"/>
  <c r="H1137" i="3"/>
  <c r="G1137" i="3"/>
  <c r="I1136" i="3"/>
  <c r="H1136" i="3"/>
  <c r="G1136" i="3"/>
  <c r="I1135" i="3"/>
  <c r="H1135" i="3"/>
  <c r="G1135" i="3"/>
  <c r="I1134" i="3"/>
  <c r="H1134" i="3"/>
  <c r="G1134" i="3"/>
  <c r="I1133" i="3"/>
  <c r="H1133" i="3"/>
  <c r="G1133" i="3"/>
  <c r="I1132" i="3"/>
  <c r="H1132" i="3"/>
  <c r="G1132" i="3"/>
  <c r="I1131" i="3"/>
  <c r="H1131" i="3"/>
  <c r="G1131" i="3"/>
  <c r="I1130" i="3"/>
  <c r="H1130" i="3"/>
  <c r="G1130" i="3"/>
  <c r="I1129" i="3"/>
  <c r="H1129" i="3"/>
  <c r="G1129" i="3"/>
  <c r="I1128" i="3"/>
  <c r="H1128" i="3"/>
  <c r="G1128" i="3"/>
  <c r="I1127" i="3"/>
  <c r="H1127" i="3"/>
  <c r="G1127" i="3"/>
  <c r="I1126" i="3"/>
  <c r="H1126" i="3"/>
  <c r="G1126" i="3"/>
  <c r="I1125" i="3"/>
  <c r="H1125" i="3"/>
  <c r="G1125" i="3"/>
  <c r="I1124" i="3"/>
  <c r="H1124" i="3"/>
  <c r="G1124" i="3"/>
  <c r="I1123" i="3"/>
  <c r="H1123" i="3"/>
  <c r="G1123" i="3"/>
  <c r="I1122" i="3"/>
  <c r="H1122" i="3"/>
  <c r="G1122" i="3"/>
  <c r="I1121" i="3"/>
  <c r="H1121" i="3"/>
  <c r="G1121" i="3"/>
  <c r="I1120" i="3"/>
  <c r="H1120" i="3"/>
  <c r="G1120" i="3"/>
  <c r="I1119" i="3"/>
  <c r="H1119" i="3"/>
  <c r="G1119" i="3"/>
  <c r="I1118" i="3"/>
  <c r="H1118" i="3"/>
  <c r="G1118" i="3"/>
  <c r="I1117" i="3"/>
  <c r="H1117" i="3"/>
  <c r="G1117" i="3"/>
  <c r="I1116" i="3"/>
  <c r="H1116" i="3"/>
  <c r="G1116" i="3"/>
  <c r="I1115" i="3"/>
  <c r="H1115" i="3"/>
  <c r="G1115" i="3"/>
  <c r="I1114" i="3"/>
  <c r="H1114" i="3"/>
  <c r="G1114" i="3"/>
  <c r="I1113" i="3"/>
  <c r="H1113" i="3"/>
  <c r="G1113" i="3"/>
  <c r="I1112" i="3"/>
  <c r="H1112" i="3"/>
  <c r="G1112" i="3"/>
  <c r="I1111" i="3"/>
  <c r="H1111" i="3"/>
  <c r="G1111" i="3"/>
  <c r="I1110" i="3"/>
  <c r="H1110" i="3"/>
  <c r="G1110" i="3"/>
  <c r="I1109" i="3"/>
  <c r="H1109" i="3"/>
  <c r="G1109" i="3"/>
  <c r="I1108" i="3"/>
  <c r="H1108" i="3"/>
  <c r="G1108" i="3"/>
  <c r="I1107" i="3"/>
  <c r="H1107" i="3"/>
  <c r="G1107" i="3"/>
  <c r="I1106" i="3"/>
  <c r="H1106" i="3"/>
  <c r="G1106" i="3"/>
  <c r="I1105" i="3"/>
  <c r="H1105" i="3"/>
  <c r="G1105" i="3"/>
  <c r="I1104" i="3"/>
  <c r="H1104" i="3"/>
  <c r="G1104" i="3"/>
  <c r="I1103" i="3"/>
  <c r="H1103" i="3"/>
  <c r="G1103" i="3"/>
  <c r="I1102" i="3"/>
  <c r="H1102" i="3"/>
  <c r="G1102" i="3"/>
  <c r="I1101" i="3"/>
  <c r="H1101" i="3"/>
  <c r="G1101" i="3"/>
  <c r="I1100" i="3"/>
  <c r="H1100" i="3"/>
  <c r="G1100" i="3"/>
  <c r="I1099" i="3"/>
  <c r="H1099" i="3"/>
  <c r="G1099" i="3"/>
  <c r="I1098" i="3"/>
  <c r="H1098" i="3"/>
  <c r="G1098" i="3"/>
  <c r="I1097" i="3"/>
  <c r="H1097" i="3"/>
  <c r="G1097" i="3"/>
  <c r="I1096" i="3"/>
  <c r="H1096" i="3"/>
  <c r="G1096" i="3"/>
  <c r="I1095" i="3"/>
  <c r="H1095" i="3"/>
  <c r="G1095" i="3"/>
  <c r="I1094" i="3"/>
  <c r="H1094" i="3"/>
  <c r="G1094" i="3"/>
  <c r="I1093" i="3"/>
  <c r="H1093" i="3"/>
  <c r="G1093" i="3"/>
  <c r="I1092" i="3"/>
  <c r="H1092" i="3"/>
  <c r="G1092" i="3"/>
  <c r="I1091" i="3"/>
  <c r="H1091" i="3"/>
  <c r="G1091" i="3"/>
  <c r="I1090" i="3"/>
  <c r="H1090" i="3"/>
  <c r="G1090" i="3"/>
  <c r="I1089" i="3"/>
  <c r="H1089" i="3"/>
  <c r="G1089" i="3"/>
  <c r="I1088" i="3"/>
  <c r="H1088" i="3"/>
  <c r="G1088" i="3"/>
  <c r="I1087" i="3"/>
  <c r="H1087" i="3"/>
  <c r="G1087" i="3"/>
  <c r="I1086" i="3"/>
  <c r="H1086" i="3"/>
  <c r="G1086" i="3"/>
  <c r="I1085" i="3"/>
  <c r="H1085" i="3"/>
  <c r="G1085" i="3"/>
  <c r="I1084" i="3"/>
  <c r="H1084" i="3"/>
  <c r="G1084" i="3"/>
  <c r="I1083" i="3"/>
  <c r="H1083" i="3"/>
  <c r="G1083" i="3"/>
  <c r="I1082" i="3"/>
  <c r="H1082" i="3"/>
  <c r="G1082" i="3"/>
  <c r="I1081" i="3"/>
  <c r="H1081" i="3"/>
  <c r="G1081" i="3"/>
  <c r="I1080" i="3"/>
  <c r="H1080" i="3"/>
  <c r="G1080" i="3"/>
  <c r="I1079" i="3"/>
  <c r="H1079" i="3"/>
  <c r="G1079" i="3"/>
  <c r="I1078" i="3"/>
  <c r="H1078" i="3"/>
  <c r="G1078" i="3"/>
  <c r="I1077" i="3"/>
  <c r="H1077" i="3"/>
  <c r="G1077" i="3"/>
  <c r="I1076" i="3"/>
  <c r="H1076" i="3"/>
  <c r="G1076" i="3"/>
  <c r="I1075" i="3"/>
  <c r="H1075" i="3"/>
  <c r="G1075" i="3"/>
  <c r="I1074" i="3"/>
  <c r="H1074" i="3"/>
  <c r="G1074" i="3"/>
  <c r="I1073" i="3"/>
  <c r="H1073" i="3"/>
  <c r="G1073" i="3"/>
  <c r="I1072" i="3"/>
  <c r="H1072" i="3"/>
  <c r="G1072" i="3"/>
  <c r="I1071" i="3"/>
  <c r="H1071" i="3"/>
  <c r="G1071" i="3"/>
  <c r="I1070" i="3"/>
  <c r="H1070" i="3"/>
  <c r="G1070" i="3"/>
  <c r="I1069" i="3"/>
  <c r="H1069" i="3"/>
  <c r="G1069" i="3"/>
  <c r="I1068" i="3"/>
  <c r="H1068" i="3"/>
  <c r="G1068" i="3"/>
  <c r="I1067" i="3"/>
  <c r="H1067" i="3"/>
  <c r="G1067" i="3"/>
  <c r="I1066" i="3"/>
  <c r="H1066" i="3"/>
  <c r="G1066" i="3"/>
  <c r="I1065" i="3"/>
  <c r="H1065" i="3"/>
  <c r="G1065" i="3"/>
  <c r="I1064" i="3"/>
  <c r="H1064" i="3"/>
  <c r="G1064" i="3"/>
  <c r="I1063" i="3"/>
  <c r="H1063" i="3"/>
  <c r="G1063" i="3"/>
  <c r="I1062" i="3"/>
  <c r="H1062" i="3"/>
  <c r="G1062" i="3"/>
  <c r="I1061" i="3"/>
  <c r="H1061" i="3"/>
  <c r="G1061" i="3"/>
  <c r="I1060" i="3"/>
  <c r="H1060" i="3"/>
  <c r="G1060" i="3"/>
  <c r="I1059" i="3"/>
  <c r="H1059" i="3"/>
  <c r="G1059" i="3"/>
  <c r="I1058" i="3"/>
  <c r="H1058" i="3"/>
  <c r="G1058" i="3"/>
  <c r="I1057" i="3"/>
  <c r="H1057" i="3"/>
  <c r="G1057" i="3"/>
  <c r="I1056" i="3"/>
  <c r="H1056" i="3"/>
  <c r="G1056" i="3"/>
  <c r="I1055" i="3"/>
  <c r="H1055" i="3"/>
  <c r="G1055" i="3"/>
  <c r="I1054" i="3"/>
  <c r="H1054" i="3"/>
  <c r="G1054" i="3"/>
  <c r="I1053" i="3"/>
  <c r="H1053" i="3"/>
  <c r="G1053" i="3"/>
  <c r="I1052" i="3"/>
  <c r="H1052" i="3"/>
  <c r="G1052" i="3"/>
  <c r="I1051" i="3"/>
  <c r="H1051" i="3"/>
  <c r="G1051" i="3"/>
  <c r="I1050" i="3"/>
  <c r="H1050" i="3"/>
  <c r="G1050" i="3"/>
  <c r="I1049" i="3"/>
  <c r="H1049" i="3"/>
  <c r="G1049" i="3"/>
  <c r="I1048" i="3"/>
  <c r="H1048" i="3"/>
  <c r="G1048" i="3"/>
  <c r="I1047" i="3"/>
  <c r="H1047" i="3"/>
  <c r="G1047" i="3"/>
  <c r="I1046" i="3"/>
  <c r="H1046" i="3"/>
  <c r="G1046" i="3"/>
  <c r="I1045" i="3"/>
  <c r="H1045" i="3"/>
  <c r="G1045" i="3"/>
  <c r="I1044" i="3"/>
  <c r="H1044" i="3"/>
  <c r="G1044" i="3"/>
  <c r="I1043" i="3"/>
  <c r="H1043" i="3"/>
  <c r="G1043" i="3"/>
  <c r="I1042" i="3"/>
  <c r="H1042" i="3"/>
  <c r="G1042" i="3"/>
  <c r="I1041" i="3"/>
  <c r="H1041" i="3"/>
  <c r="G1041" i="3"/>
  <c r="I1040" i="3"/>
  <c r="H1040" i="3"/>
  <c r="G1040" i="3"/>
  <c r="I1039" i="3"/>
  <c r="H1039" i="3"/>
  <c r="G1039" i="3"/>
  <c r="I1038" i="3"/>
  <c r="H1038" i="3"/>
  <c r="G1038" i="3"/>
  <c r="I1037" i="3"/>
  <c r="H1037" i="3"/>
  <c r="G1037" i="3"/>
  <c r="I1036" i="3"/>
  <c r="H1036" i="3"/>
  <c r="G1036" i="3"/>
  <c r="I1035" i="3"/>
  <c r="H1035" i="3"/>
  <c r="G1035" i="3"/>
  <c r="I1034" i="3"/>
  <c r="H1034" i="3"/>
  <c r="G1034" i="3"/>
  <c r="I1033" i="3"/>
  <c r="H1033" i="3"/>
  <c r="G1033" i="3"/>
  <c r="I1032" i="3"/>
  <c r="H1032" i="3"/>
  <c r="G1032" i="3"/>
  <c r="I1031" i="3"/>
  <c r="H1031" i="3"/>
  <c r="G1031" i="3"/>
  <c r="I1030" i="3"/>
  <c r="H1030" i="3"/>
  <c r="G1030" i="3"/>
  <c r="I1029" i="3"/>
  <c r="H1029" i="3"/>
  <c r="G1029" i="3"/>
  <c r="I1028" i="3"/>
  <c r="H1028" i="3"/>
  <c r="G1028" i="3"/>
  <c r="I1027" i="3"/>
  <c r="H1027" i="3"/>
  <c r="G1027" i="3"/>
  <c r="I1026" i="3"/>
  <c r="H1026" i="3"/>
  <c r="G1026" i="3"/>
  <c r="I1025" i="3"/>
  <c r="H1025" i="3"/>
  <c r="G1025" i="3"/>
  <c r="I1024" i="3"/>
  <c r="H1024" i="3"/>
  <c r="G1024" i="3"/>
  <c r="I1023" i="3"/>
  <c r="H1023" i="3"/>
  <c r="G1023" i="3"/>
  <c r="I1022" i="3"/>
  <c r="H1022" i="3"/>
  <c r="G1022" i="3"/>
  <c r="I1021" i="3"/>
  <c r="H1021" i="3"/>
  <c r="G1021" i="3"/>
  <c r="I1020" i="3"/>
  <c r="H1020" i="3"/>
  <c r="G1020" i="3"/>
  <c r="I1019" i="3"/>
  <c r="H1019" i="3"/>
  <c r="G1019" i="3"/>
  <c r="I1018" i="3"/>
  <c r="H1018" i="3"/>
  <c r="G1018" i="3"/>
  <c r="I1017" i="3"/>
  <c r="H1017" i="3"/>
  <c r="G1017" i="3"/>
  <c r="I1016" i="3"/>
  <c r="H1016" i="3"/>
  <c r="G1016" i="3"/>
  <c r="I1015" i="3"/>
  <c r="H1015" i="3"/>
  <c r="G1015" i="3"/>
  <c r="I1014" i="3"/>
  <c r="H1014" i="3"/>
  <c r="G1014" i="3"/>
  <c r="I1013" i="3"/>
  <c r="H1013" i="3"/>
  <c r="G1013" i="3"/>
  <c r="I1012" i="3"/>
  <c r="H1012" i="3"/>
  <c r="G1012" i="3"/>
  <c r="I1011" i="3"/>
  <c r="H1011" i="3"/>
  <c r="G1011" i="3"/>
  <c r="I1010" i="3"/>
  <c r="H1010" i="3"/>
  <c r="G1010" i="3"/>
  <c r="I1009" i="3"/>
  <c r="H1009" i="3"/>
  <c r="G1009" i="3"/>
  <c r="I1008" i="3"/>
  <c r="H1008" i="3"/>
  <c r="G1008" i="3"/>
  <c r="I1007" i="3"/>
  <c r="H1007" i="3"/>
  <c r="G1007" i="3"/>
  <c r="I1006" i="3"/>
  <c r="H1006" i="3"/>
  <c r="G1006" i="3"/>
  <c r="I1005" i="3"/>
  <c r="H1005" i="3"/>
  <c r="G1005" i="3"/>
  <c r="I1004" i="3"/>
  <c r="H1004" i="3"/>
  <c r="G1004" i="3"/>
  <c r="I1003" i="3"/>
  <c r="H1003" i="3"/>
  <c r="G1003" i="3"/>
  <c r="I1002" i="3"/>
  <c r="H1002" i="3"/>
  <c r="G1002" i="3"/>
  <c r="I1001" i="3"/>
  <c r="H1001" i="3"/>
  <c r="G1001" i="3"/>
  <c r="I1000" i="3"/>
  <c r="H1000" i="3"/>
  <c r="G1000" i="3"/>
  <c r="I999" i="3"/>
  <c r="H999" i="3"/>
  <c r="G999" i="3"/>
  <c r="I998" i="3"/>
  <c r="H998" i="3"/>
  <c r="G998" i="3"/>
  <c r="I997" i="3"/>
  <c r="H997" i="3"/>
  <c r="G997" i="3"/>
  <c r="I996" i="3"/>
  <c r="H996" i="3"/>
  <c r="G996" i="3"/>
  <c r="I995" i="3"/>
  <c r="H995" i="3"/>
  <c r="G995" i="3"/>
  <c r="I994" i="3"/>
  <c r="H994" i="3"/>
  <c r="G994" i="3"/>
  <c r="I993" i="3"/>
  <c r="H993" i="3"/>
  <c r="G993" i="3"/>
  <c r="I992" i="3"/>
  <c r="H992" i="3"/>
  <c r="G992" i="3"/>
  <c r="I991" i="3"/>
  <c r="H991" i="3"/>
  <c r="G991" i="3"/>
  <c r="I990" i="3"/>
  <c r="H990" i="3"/>
  <c r="G990" i="3"/>
  <c r="I989" i="3"/>
  <c r="H989" i="3"/>
  <c r="G989" i="3"/>
  <c r="I988" i="3"/>
  <c r="H988" i="3"/>
  <c r="G988" i="3"/>
  <c r="I987" i="3"/>
  <c r="H987" i="3"/>
  <c r="G987" i="3"/>
  <c r="I986" i="3"/>
  <c r="H986" i="3"/>
  <c r="G986" i="3"/>
  <c r="I985" i="3"/>
  <c r="H985" i="3"/>
  <c r="G985" i="3"/>
  <c r="I984" i="3"/>
  <c r="H984" i="3"/>
  <c r="G984" i="3"/>
  <c r="I983" i="3"/>
  <c r="H983" i="3"/>
  <c r="G983" i="3"/>
  <c r="I982" i="3"/>
  <c r="H982" i="3"/>
  <c r="G982" i="3"/>
  <c r="I981" i="3"/>
  <c r="H981" i="3"/>
  <c r="G981" i="3"/>
  <c r="I980" i="3"/>
  <c r="H980" i="3"/>
  <c r="G980" i="3"/>
  <c r="I979" i="3"/>
  <c r="H979" i="3"/>
  <c r="G979" i="3"/>
  <c r="I978" i="3"/>
  <c r="H978" i="3"/>
  <c r="G978" i="3"/>
  <c r="I977" i="3"/>
  <c r="H977" i="3"/>
  <c r="G977" i="3"/>
  <c r="I976" i="3"/>
  <c r="H976" i="3"/>
  <c r="G976" i="3"/>
  <c r="I975" i="3"/>
  <c r="H975" i="3"/>
  <c r="G975" i="3"/>
  <c r="I974" i="3"/>
  <c r="H974" i="3"/>
  <c r="G974" i="3"/>
  <c r="I973" i="3"/>
  <c r="H973" i="3"/>
  <c r="G973" i="3"/>
  <c r="I972" i="3"/>
  <c r="H972" i="3"/>
  <c r="G972" i="3"/>
  <c r="I971" i="3"/>
  <c r="H971" i="3"/>
  <c r="G971" i="3"/>
  <c r="I970" i="3"/>
  <c r="H970" i="3"/>
  <c r="G970" i="3"/>
  <c r="I969" i="3"/>
  <c r="H969" i="3"/>
  <c r="G969" i="3"/>
  <c r="I968" i="3"/>
  <c r="H968" i="3"/>
  <c r="G968" i="3"/>
  <c r="I967" i="3"/>
  <c r="H967" i="3"/>
  <c r="G967" i="3"/>
  <c r="I966" i="3"/>
  <c r="H966" i="3"/>
  <c r="G966" i="3"/>
  <c r="I965" i="3"/>
  <c r="H965" i="3"/>
  <c r="G965" i="3"/>
  <c r="I964" i="3"/>
  <c r="H964" i="3"/>
  <c r="G964" i="3"/>
  <c r="I963" i="3"/>
  <c r="H963" i="3"/>
  <c r="G963" i="3"/>
  <c r="I962" i="3"/>
  <c r="H962" i="3"/>
  <c r="G962" i="3"/>
  <c r="I961" i="3"/>
  <c r="H961" i="3"/>
  <c r="G961" i="3"/>
  <c r="I960" i="3"/>
  <c r="H960" i="3"/>
  <c r="G960" i="3"/>
  <c r="I959" i="3"/>
  <c r="H959" i="3"/>
  <c r="G959" i="3"/>
  <c r="I958" i="3"/>
  <c r="H958" i="3"/>
  <c r="G958" i="3"/>
  <c r="I957" i="3"/>
  <c r="H957" i="3"/>
  <c r="G957" i="3"/>
  <c r="I956" i="3"/>
  <c r="H956" i="3"/>
  <c r="G956" i="3"/>
  <c r="I955" i="3"/>
  <c r="H955" i="3"/>
  <c r="G955" i="3"/>
  <c r="I954" i="3"/>
  <c r="H954" i="3"/>
  <c r="G954" i="3"/>
  <c r="I953" i="3"/>
  <c r="H953" i="3"/>
  <c r="G953" i="3"/>
  <c r="I952" i="3"/>
  <c r="H952" i="3"/>
  <c r="G952" i="3"/>
  <c r="I951" i="3"/>
  <c r="H951" i="3"/>
  <c r="G951" i="3"/>
  <c r="I950" i="3"/>
  <c r="H950" i="3"/>
  <c r="G950" i="3"/>
  <c r="I949" i="3"/>
  <c r="H949" i="3"/>
  <c r="G949" i="3"/>
  <c r="I948" i="3"/>
  <c r="H948" i="3"/>
  <c r="G948" i="3"/>
  <c r="I947" i="3"/>
  <c r="H947" i="3"/>
  <c r="G947" i="3"/>
  <c r="I946" i="3"/>
  <c r="H946" i="3"/>
  <c r="G946" i="3"/>
  <c r="I945" i="3"/>
  <c r="H945" i="3"/>
  <c r="G945" i="3"/>
  <c r="I944" i="3"/>
  <c r="H944" i="3"/>
  <c r="G944" i="3"/>
  <c r="I943" i="3"/>
  <c r="H943" i="3"/>
  <c r="G943" i="3"/>
  <c r="I942" i="3"/>
  <c r="H942" i="3"/>
  <c r="G942" i="3"/>
  <c r="I941" i="3"/>
  <c r="H941" i="3"/>
  <c r="G941" i="3"/>
  <c r="I940" i="3"/>
  <c r="H940" i="3"/>
  <c r="G940" i="3"/>
  <c r="I939" i="3"/>
  <c r="H939" i="3"/>
  <c r="G939" i="3"/>
  <c r="I938" i="3"/>
  <c r="H938" i="3"/>
  <c r="G938" i="3"/>
  <c r="I937" i="3"/>
  <c r="H937" i="3"/>
  <c r="G937" i="3"/>
  <c r="I936" i="3"/>
  <c r="H936" i="3"/>
  <c r="G936" i="3"/>
  <c r="I935" i="3"/>
  <c r="H935" i="3"/>
  <c r="G935" i="3"/>
  <c r="I934" i="3"/>
  <c r="H934" i="3"/>
  <c r="G934" i="3"/>
  <c r="I933" i="3"/>
  <c r="H933" i="3"/>
  <c r="G933" i="3"/>
  <c r="I932" i="3"/>
  <c r="H932" i="3"/>
  <c r="G932" i="3"/>
  <c r="I931" i="3"/>
  <c r="H931" i="3"/>
  <c r="G931" i="3"/>
  <c r="I930" i="3"/>
  <c r="H930" i="3"/>
  <c r="G930" i="3"/>
  <c r="I929" i="3"/>
  <c r="H929" i="3"/>
  <c r="G929" i="3"/>
  <c r="I928" i="3"/>
  <c r="H928" i="3"/>
  <c r="G928" i="3"/>
  <c r="I927" i="3"/>
  <c r="H927" i="3"/>
  <c r="G927" i="3"/>
  <c r="I926" i="3"/>
  <c r="H926" i="3"/>
  <c r="G926" i="3"/>
  <c r="I925" i="3"/>
  <c r="H925" i="3"/>
  <c r="G925" i="3"/>
  <c r="I924" i="3"/>
  <c r="H924" i="3"/>
  <c r="G924" i="3"/>
  <c r="I923" i="3"/>
  <c r="H923" i="3"/>
  <c r="G923" i="3"/>
  <c r="I922" i="3"/>
  <c r="H922" i="3"/>
  <c r="G922" i="3"/>
  <c r="I921" i="3"/>
  <c r="H921" i="3"/>
  <c r="G921" i="3"/>
  <c r="I920" i="3"/>
  <c r="H920" i="3"/>
  <c r="G920" i="3"/>
  <c r="I919" i="3"/>
  <c r="H919" i="3"/>
  <c r="G919" i="3"/>
  <c r="I918" i="3"/>
  <c r="H918" i="3"/>
  <c r="G918" i="3"/>
  <c r="I917" i="3"/>
  <c r="H917" i="3"/>
  <c r="G917" i="3"/>
  <c r="I916" i="3"/>
  <c r="H916" i="3"/>
  <c r="G916" i="3"/>
  <c r="I915" i="3"/>
  <c r="H915" i="3"/>
  <c r="G915" i="3"/>
  <c r="I914" i="3"/>
  <c r="H914" i="3"/>
  <c r="G914" i="3"/>
  <c r="I913" i="3"/>
  <c r="H913" i="3"/>
  <c r="G913" i="3"/>
  <c r="I912" i="3"/>
  <c r="H912" i="3"/>
  <c r="G912" i="3"/>
  <c r="I911" i="3"/>
  <c r="H911" i="3"/>
  <c r="G911" i="3"/>
  <c r="I910" i="3"/>
  <c r="H910" i="3"/>
  <c r="G910" i="3"/>
  <c r="I909" i="3"/>
  <c r="H909" i="3"/>
  <c r="G909" i="3"/>
  <c r="I908" i="3"/>
  <c r="H908" i="3"/>
  <c r="G908" i="3"/>
  <c r="I907" i="3"/>
  <c r="H907" i="3"/>
  <c r="G907" i="3"/>
  <c r="I906" i="3"/>
  <c r="H906" i="3"/>
  <c r="G906" i="3"/>
  <c r="I905" i="3"/>
  <c r="H905" i="3"/>
  <c r="G905" i="3"/>
  <c r="I904" i="3"/>
  <c r="H904" i="3"/>
  <c r="G904" i="3"/>
  <c r="I903" i="3"/>
  <c r="H903" i="3"/>
  <c r="G903" i="3"/>
  <c r="I902" i="3"/>
  <c r="H902" i="3"/>
  <c r="G902" i="3"/>
  <c r="I901" i="3"/>
  <c r="H901" i="3"/>
  <c r="G901" i="3"/>
  <c r="I900" i="3"/>
  <c r="H900" i="3"/>
  <c r="G900" i="3"/>
  <c r="I899" i="3"/>
  <c r="H899" i="3"/>
  <c r="G899" i="3"/>
  <c r="I898" i="3"/>
  <c r="H898" i="3"/>
  <c r="G898" i="3"/>
  <c r="I897" i="3"/>
  <c r="H897" i="3"/>
  <c r="G897" i="3"/>
  <c r="I896" i="3"/>
  <c r="H896" i="3"/>
  <c r="G896" i="3"/>
  <c r="I895" i="3"/>
  <c r="H895" i="3"/>
  <c r="G895" i="3"/>
  <c r="I894" i="3"/>
  <c r="H894" i="3"/>
  <c r="G894" i="3"/>
  <c r="I893" i="3"/>
  <c r="H893" i="3"/>
  <c r="G893" i="3"/>
  <c r="I892" i="3"/>
  <c r="H892" i="3"/>
  <c r="G892" i="3"/>
  <c r="I891" i="3"/>
  <c r="H891" i="3"/>
  <c r="G891" i="3"/>
  <c r="I890" i="3"/>
  <c r="H890" i="3"/>
  <c r="G890" i="3"/>
  <c r="I889" i="3"/>
  <c r="H889" i="3"/>
  <c r="G889" i="3"/>
  <c r="I888" i="3"/>
  <c r="H888" i="3"/>
  <c r="G888" i="3"/>
  <c r="I887" i="3"/>
  <c r="H887" i="3"/>
  <c r="G887" i="3"/>
  <c r="I886" i="3"/>
  <c r="H886" i="3"/>
  <c r="G886" i="3"/>
  <c r="I885" i="3"/>
  <c r="H885" i="3"/>
  <c r="G885" i="3"/>
  <c r="I884" i="3"/>
  <c r="H884" i="3"/>
  <c r="G884" i="3"/>
  <c r="I883" i="3"/>
  <c r="H883" i="3"/>
  <c r="G883" i="3"/>
  <c r="I882" i="3"/>
  <c r="H882" i="3"/>
  <c r="G882" i="3"/>
  <c r="I881" i="3"/>
  <c r="H881" i="3"/>
  <c r="G881" i="3"/>
  <c r="I880" i="3"/>
  <c r="H880" i="3"/>
  <c r="G880" i="3"/>
  <c r="I879" i="3"/>
  <c r="H879" i="3"/>
  <c r="G879" i="3"/>
  <c r="I878" i="3"/>
  <c r="H878" i="3"/>
  <c r="G878" i="3"/>
  <c r="I877" i="3"/>
  <c r="H877" i="3"/>
  <c r="G877" i="3"/>
  <c r="I876" i="3"/>
  <c r="H876" i="3"/>
  <c r="G876" i="3"/>
  <c r="I875" i="3"/>
  <c r="H875" i="3"/>
  <c r="G875" i="3"/>
  <c r="I874" i="3"/>
  <c r="H874" i="3"/>
  <c r="G874" i="3"/>
  <c r="I873" i="3"/>
  <c r="H873" i="3"/>
  <c r="G873" i="3"/>
  <c r="I872" i="3"/>
  <c r="H872" i="3"/>
  <c r="G872" i="3"/>
  <c r="I871" i="3"/>
  <c r="H871" i="3"/>
  <c r="G871" i="3"/>
  <c r="I870" i="3"/>
  <c r="H870" i="3"/>
  <c r="G870" i="3"/>
  <c r="I869" i="3"/>
  <c r="H869" i="3"/>
  <c r="G869" i="3"/>
  <c r="I868" i="3"/>
  <c r="H868" i="3"/>
  <c r="G868" i="3"/>
  <c r="I867" i="3"/>
  <c r="H867" i="3"/>
  <c r="G867" i="3"/>
  <c r="I866" i="3"/>
  <c r="H866" i="3"/>
  <c r="G866" i="3"/>
  <c r="I865" i="3"/>
  <c r="H865" i="3"/>
  <c r="G865" i="3"/>
  <c r="I864" i="3"/>
  <c r="H864" i="3"/>
  <c r="G864" i="3"/>
  <c r="I863" i="3"/>
  <c r="H863" i="3"/>
  <c r="G863" i="3"/>
  <c r="I862" i="3"/>
  <c r="H862" i="3"/>
  <c r="G862" i="3"/>
  <c r="I861" i="3"/>
  <c r="H861" i="3"/>
  <c r="G861" i="3"/>
  <c r="I860" i="3"/>
  <c r="H860" i="3"/>
  <c r="G860" i="3"/>
  <c r="I859" i="3"/>
  <c r="H859" i="3"/>
  <c r="G859" i="3"/>
  <c r="I858" i="3"/>
  <c r="H858" i="3"/>
  <c r="G858" i="3"/>
  <c r="I857" i="3"/>
  <c r="H857" i="3"/>
  <c r="G857" i="3"/>
  <c r="I856" i="3"/>
  <c r="H856" i="3"/>
  <c r="G856" i="3"/>
  <c r="I855" i="3"/>
  <c r="H855" i="3"/>
  <c r="G855" i="3"/>
  <c r="I854" i="3"/>
  <c r="H854" i="3"/>
  <c r="G854" i="3"/>
  <c r="I853" i="3"/>
  <c r="H853" i="3"/>
  <c r="G853" i="3"/>
  <c r="I852" i="3"/>
  <c r="H852" i="3"/>
  <c r="G852" i="3"/>
  <c r="I851" i="3"/>
  <c r="H851" i="3"/>
  <c r="G851" i="3"/>
  <c r="I850" i="3"/>
  <c r="H850" i="3"/>
  <c r="G850" i="3"/>
  <c r="I849" i="3"/>
  <c r="H849" i="3"/>
  <c r="G849" i="3"/>
  <c r="I848" i="3"/>
  <c r="H848" i="3"/>
  <c r="G848" i="3"/>
  <c r="I847" i="3"/>
  <c r="H847" i="3"/>
  <c r="G847" i="3"/>
  <c r="I846" i="3"/>
  <c r="H846" i="3"/>
  <c r="G846" i="3"/>
  <c r="I845" i="3"/>
  <c r="H845" i="3"/>
  <c r="G845" i="3"/>
  <c r="I844" i="3"/>
  <c r="H844" i="3"/>
  <c r="G844" i="3"/>
  <c r="I843" i="3"/>
  <c r="H843" i="3"/>
  <c r="G843" i="3"/>
  <c r="I842" i="3"/>
  <c r="H842" i="3"/>
  <c r="G842" i="3"/>
  <c r="I841" i="3"/>
  <c r="H841" i="3"/>
  <c r="G841" i="3"/>
  <c r="I840" i="3"/>
  <c r="H840" i="3"/>
  <c r="G840" i="3"/>
  <c r="I839" i="3"/>
  <c r="H839" i="3"/>
  <c r="G839" i="3"/>
  <c r="I838" i="3"/>
  <c r="H838" i="3"/>
  <c r="G838" i="3"/>
  <c r="I837" i="3"/>
  <c r="H837" i="3"/>
  <c r="G837" i="3"/>
  <c r="I836" i="3"/>
  <c r="H836" i="3"/>
  <c r="G836" i="3"/>
  <c r="I835" i="3"/>
  <c r="H835" i="3"/>
  <c r="G835" i="3"/>
  <c r="I834" i="3"/>
  <c r="H834" i="3"/>
  <c r="G834" i="3"/>
  <c r="I833" i="3"/>
  <c r="H833" i="3"/>
  <c r="G833" i="3"/>
  <c r="I832" i="3"/>
  <c r="H832" i="3"/>
  <c r="G832" i="3"/>
  <c r="I831" i="3"/>
  <c r="H831" i="3"/>
  <c r="G831" i="3"/>
  <c r="I830" i="3"/>
  <c r="H830" i="3"/>
  <c r="G830" i="3"/>
  <c r="I829" i="3"/>
  <c r="H829" i="3"/>
  <c r="G829" i="3"/>
  <c r="I828" i="3"/>
  <c r="H828" i="3"/>
  <c r="G828" i="3"/>
  <c r="I827" i="3"/>
  <c r="H827" i="3"/>
  <c r="G827" i="3"/>
  <c r="I826" i="3"/>
  <c r="H826" i="3"/>
  <c r="G826" i="3"/>
  <c r="I825" i="3"/>
  <c r="H825" i="3"/>
  <c r="G825" i="3"/>
  <c r="I824" i="3"/>
  <c r="H824" i="3"/>
  <c r="G824" i="3"/>
  <c r="I823" i="3"/>
  <c r="H823" i="3"/>
  <c r="G823" i="3"/>
  <c r="I822" i="3"/>
  <c r="H822" i="3"/>
  <c r="G822" i="3"/>
  <c r="I821" i="3"/>
  <c r="H821" i="3"/>
  <c r="G821" i="3"/>
  <c r="I820" i="3"/>
  <c r="H820" i="3"/>
  <c r="G820" i="3"/>
  <c r="I819" i="3"/>
  <c r="H819" i="3"/>
  <c r="G819" i="3"/>
  <c r="I818" i="3"/>
  <c r="H818" i="3"/>
  <c r="G818" i="3"/>
  <c r="I817" i="3"/>
  <c r="H817" i="3"/>
  <c r="G817" i="3"/>
  <c r="I816" i="3"/>
  <c r="H816" i="3"/>
  <c r="G816" i="3"/>
  <c r="I815" i="3"/>
  <c r="H815" i="3"/>
  <c r="G815" i="3"/>
  <c r="I814" i="3"/>
  <c r="H814" i="3"/>
  <c r="G814" i="3"/>
  <c r="I813" i="3"/>
  <c r="H813" i="3"/>
  <c r="G813" i="3"/>
  <c r="I812" i="3"/>
  <c r="H812" i="3"/>
  <c r="G812" i="3"/>
  <c r="I811" i="3"/>
  <c r="H811" i="3"/>
  <c r="G811" i="3"/>
  <c r="I810" i="3"/>
  <c r="H810" i="3"/>
  <c r="G810" i="3"/>
  <c r="I809" i="3"/>
  <c r="H809" i="3"/>
  <c r="G809" i="3"/>
  <c r="I808" i="3"/>
  <c r="H808" i="3"/>
  <c r="G808" i="3"/>
  <c r="I807" i="3"/>
  <c r="H807" i="3"/>
  <c r="G807" i="3"/>
  <c r="I806" i="3"/>
  <c r="H806" i="3"/>
  <c r="G806" i="3"/>
  <c r="I805" i="3"/>
  <c r="H805" i="3"/>
  <c r="G805" i="3"/>
  <c r="I804" i="3"/>
  <c r="H804" i="3"/>
  <c r="G804" i="3"/>
  <c r="I803" i="3"/>
  <c r="H803" i="3"/>
  <c r="G803" i="3"/>
  <c r="I802" i="3"/>
  <c r="H802" i="3"/>
  <c r="G802" i="3"/>
  <c r="I801" i="3"/>
  <c r="H801" i="3"/>
  <c r="G801" i="3"/>
  <c r="I800" i="3"/>
  <c r="H800" i="3"/>
  <c r="G800" i="3"/>
  <c r="I799" i="3"/>
  <c r="H799" i="3"/>
  <c r="G799" i="3"/>
  <c r="I798" i="3"/>
  <c r="H798" i="3"/>
  <c r="G798" i="3"/>
  <c r="I797" i="3"/>
  <c r="H797" i="3"/>
  <c r="G797" i="3"/>
  <c r="I796" i="3"/>
  <c r="H796" i="3"/>
  <c r="G796" i="3"/>
  <c r="I795" i="3"/>
  <c r="H795" i="3"/>
  <c r="G795" i="3"/>
  <c r="I794" i="3"/>
  <c r="H794" i="3"/>
  <c r="G794" i="3"/>
  <c r="I793" i="3"/>
  <c r="H793" i="3"/>
  <c r="G793" i="3"/>
  <c r="I792" i="3"/>
  <c r="H792" i="3"/>
  <c r="G792" i="3"/>
  <c r="I791" i="3"/>
  <c r="H791" i="3"/>
  <c r="G791" i="3"/>
  <c r="I790" i="3"/>
  <c r="H790" i="3"/>
  <c r="G790" i="3"/>
  <c r="I789" i="3"/>
  <c r="H789" i="3"/>
  <c r="G789" i="3"/>
  <c r="I788" i="3"/>
  <c r="H788" i="3"/>
  <c r="G788" i="3"/>
  <c r="I787" i="3"/>
  <c r="H787" i="3"/>
  <c r="G787" i="3"/>
  <c r="I786" i="3"/>
  <c r="H786" i="3"/>
  <c r="G786" i="3"/>
  <c r="I785" i="3"/>
  <c r="H785" i="3"/>
  <c r="G785" i="3"/>
  <c r="I784" i="3"/>
  <c r="H784" i="3"/>
  <c r="G784" i="3"/>
  <c r="I783" i="3"/>
  <c r="H783" i="3"/>
  <c r="G783" i="3"/>
  <c r="I782" i="3"/>
  <c r="H782" i="3"/>
  <c r="G782" i="3"/>
  <c r="I781" i="3"/>
  <c r="H781" i="3"/>
  <c r="G781" i="3"/>
  <c r="I780" i="3"/>
  <c r="H780" i="3"/>
  <c r="G780" i="3"/>
  <c r="I779" i="3"/>
  <c r="H779" i="3"/>
  <c r="G779" i="3"/>
  <c r="I778" i="3"/>
  <c r="H778" i="3"/>
  <c r="G778" i="3"/>
  <c r="I777" i="3"/>
  <c r="H777" i="3"/>
  <c r="G777" i="3"/>
  <c r="I776" i="3"/>
  <c r="H776" i="3"/>
  <c r="G776" i="3"/>
  <c r="I775" i="3"/>
  <c r="H775" i="3"/>
  <c r="G775" i="3"/>
  <c r="I774" i="3"/>
  <c r="H774" i="3"/>
  <c r="G774" i="3"/>
  <c r="I773" i="3"/>
  <c r="H773" i="3"/>
  <c r="G773" i="3"/>
  <c r="I772" i="3"/>
  <c r="H772" i="3"/>
  <c r="G772" i="3"/>
  <c r="I771" i="3"/>
  <c r="H771" i="3"/>
  <c r="G771" i="3"/>
  <c r="I770" i="3"/>
  <c r="H770" i="3"/>
  <c r="G770" i="3"/>
  <c r="I769" i="3"/>
  <c r="H769" i="3"/>
  <c r="G769" i="3"/>
  <c r="I768" i="3"/>
  <c r="H768" i="3"/>
  <c r="G768" i="3"/>
  <c r="I767" i="3"/>
  <c r="H767" i="3"/>
  <c r="G767" i="3"/>
  <c r="I766" i="3"/>
  <c r="H766" i="3"/>
  <c r="G766" i="3"/>
  <c r="I765" i="3"/>
  <c r="H765" i="3"/>
  <c r="G765" i="3"/>
  <c r="I764" i="3"/>
  <c r="H764" i="3"/>
  <c r="G764" i="3"/>
  <c r="I763" i="3"/>
  <c r="H763" i="3"/>
  <c r="G763" i="3"/>
  <c r="I762" i="3"/>
  <c r="H762" i="3"/>
  <c r="G762" i="3"/>
  <c r="I761" i="3"/>
  <c r="H761" i="3"/>
  <c r="G761" i="3"/>
  <c r="I760" i="3"/>
  <c r="H760" i="3"/>
  <c r="G760" i="3"/>
  <c r="I759" i="3"/>
  <c r="H759" i="3"/>
  <c r="G759" i="3"/>
  <c r="I758" i="3"/>
  <c r="H758" i="3"/>
  <c r="G758" i="3"/>
  <c r="I757" i="3"/>
  <c r="H757" i="3"/>
  <c r="G757" i="3"/>
  <c r="I756" i="3"/>
  <c r="H756" i="3"/>
  <c r="G756" i="3"/>
  <c r="I755" i="3"/>
  <c r="H755" i="3"/>
  <c r="G755" i="3"/>
  <c r="I754" i="3"/>
  <c r="H754" i="3"/>
  <c r="G754" i="3"/>
  <c r="I753" i="3"/>
  <c r="H753" i="3"/>
  <c r="G753" i="3"/>
  <c r="I752" i="3"/>
  <c r="H752" i="3"/>
  <c r="G752" i="3"/>
  <c r="I751" i="3"/>
  <c r="H751" i="3"/>
  <c r="G751" i="3"/>
  <c r="I750" i="3"/>
  <c r="H750" i="3"/>
  <c r="G750" i="3"/>
  <c r="I749" i="3"/>
  <c r="H749" i="3"/>
  <c r="G749" i="3"/>
  <c r="I748" i="3"/>
  <c r="H748" i="3"/>
  <c r="G748" i="3"/>
  <c r="I747" i="3"/>
  <c r="H747" i="3"/>
  <c r="G747" i="3"/>
  <c r="I746" i="3"/>
  <c r="H746" i="3"/>
  <c r="G746" i="3"/>
  <c r="I745" i="3"/>
  <c r="H745" i="3"/>
  <c r="G745" i="3"/>
  <c r="I744" i="3"/>
  <c r="H744" i="3"/>
  <c r="G744" i="3"/>
  <c r="I743" i="3"/>
  <c r="H743" i="3"/>
  <c r="G743" i="3"/>
  <c r="I742" i="3"/>
  <c r="H742" i="3"/>
  <c r="G742" i="3"/>
  <c r="I741" i="3"/>
  <c r="H741" i="3"/>
  <c r="G741" i="3"/>
  <c r="I740" i="3"/>
  <c r="H740" i="3"/>
  <c r="G740" i="3"/>
  <c r="I739" i="3"/>
  <c r="H739" i="3"/>
  <c r="G739" i="3"/>
  <c r="I738" i="3"/>
  <c r="H738" i="3"/>
  <c r="G738" i="3"/>
  <c r="I737" i="3"/>
  <c r="H737" i="3"/>
  <c r="G737" i="3"/>
  <c r="I736" i="3"/>
  <c r="H736" i="3"/>
  <c r="G736" i="3"/>
  <c r="I735" i="3"/>
  <c r="H735" i="3"/>
  <c r="G735" i="3"/>
  <c r="I734" i="3"/>
  <c r="H734" i="3"/>
  <c r="G734" i="3"/>
  <c r="I733" i="3"/>
  <c r="H733" i="3"/>
  <c r="G733" i="3"/>
  <c r="I732" i="3"/>
  <c r="H732" i="3"/>
  <c r="G732" i="3"/>
  <c r="I731" i="3"/>
  <c r="H731" i="3"/>
  <c r="G731" i="3"/>
  <c r="I730" i="3"/>
  <c r="H730" i="3"/>
  <c r="G730" i="3"/>
  <c r="I729" i="3"/>
  <c r="H729" i="3"/>
  <c r="G729" i="3"/>
  <c r="I728" i="3"/>
  <c r="H728" i="3"/>
  <c r="G728" i="3"/>
  <c r="I727" i="3"/>
  <c r="H727" i="3"/>
  <c r="G727" i="3"/>
  <c r="I726" i="3"/>
  <c r="H726" i="3"/>
  <c r="G726" i="3"/>
  <c r="I725" i="3"/>
  <c r="H725" i="3"/>
  <c r="G725" i="3"/>
  <c r="I724" i="3"/>
  <c r="H724" i="3"/>
  <c r="G724" i="3"/>
  <c r="I723" i="3"/>
  <c r="H723" i="3"/>
  <c r="G723" i="3"/>
  <c r="I722" i="3"/>
  <c r="H722" i="3"/>
  <c r="G722" i="3"/>
  <c r="I721" i="3"/>
  <c r="H721" i="3"/>
  <c r="G721" i="3"/>
  <c r="I720" i="3"/>
  <c r="H720" i="3"/>
  <c r="G720" i="3"/>
  <c r="I719" i="3"/>
  <c r="H719" i="3"/>
  <c r="G719" i="3"/>
  <c r="I718" i="3"/>
  <c r="H718" i="3"/>
  <c r="G718" i="3"/>
  <c r="I717" i="3"/>
  <c r="H717" i="3"/>
  <c r="G717" i="3"/>
  <c r="I716" i="3"/>
  <c r="H716" i="3"/>
  <c r="G716" i="3"/>
  <c r="I715" i="3"/>
  <c r="H715" i="3"/>
  <c r="G715" i="3"/>
  <c r="I714" i="3"/>
  <c r="H714" i="3"/>
  <c r="G714" i="3"/>
  <c r="I713" i="3"/>
  <c r="H713" i="3"/>
  <c r="G713" i="3"/>
  <c r="I712" i="3"/>
  <c r="H712" i="3"/>
  <c r="G712" i="3"/>
  <c r="I711" i="3"/>
  <c r="H711" i="3"/>
  <c r="G711" i="3"/>
  <c r="I710" i="3"/>
  <c r="H710" i="3"/>
  <c r="G710" i="3"/>
  <c r="I709" i="3"/>
  <c r="H709" i="3"/>
  <c r="G709" i="3"/>
  <c r="I708" i="3"/>
  <c r="H708" i="3"/>
  <c r="G708" i="3"/>
  <c r="I707" i="3"/>
  <c r="H707" i="3"/>
  <c r="G707" i="3"/>
  <c r="I706" i="3"/>
  <c r="H706" i="3"/>
  <c r="G706" i="3"/>
  <c r="I705" i="3"/>
  <c r="H705" i="3"/>
  <c r="G705" i="3"/>
  <c r="I704" i="3"/>
  <c r="H704" i="3"/>
  <c r="G704" i="3"/>
  <c r="I703" i="3"/>
  <c r="H703" i="3"/>
  <c r="G703" i="3"/>
  <c r="I702" i="3"/>
  <c r="H702" i="3"/>
  <c r="G702" i="3"/>
  <c r="I701" i="3"/>
  <c r="H701" i="3"/>
  <c r="G701" i="3"/>
  <c r="I700" i="3"/>
  <c r="H700" i="3"/>
  <c r="G700" i="3"/>
  <c r="I699" i="3"/>
  <c r="H699" i="3"/>
  <c r="G699" i="3"/>
  <c r="I698" i="3"/>
  <c r="H698" i="3"/>
  <c r="G698" i="3"/>
  <c r="I697" i="3"/>
  <c r="H697" i="3"/>
  <c r="G697" i="3"/>
  <c r="I696" i="3"/>
  <c r="H696" i="3"/>
  <c r="G696" i="3"/>
  <c r="I695" i="3"/>
  <c r="H695" i="3"/>
  <c r="G695" i="3"/>
  <c r="I694" i="3"/>
  <c r="H694" i="3"/>
  <c r="G694" i="3"/>
  <c r="I693" i="3"/>
  <c r="H693" i="3"/>
  <c r="G693" i="3"/>
  <c r="I692" i="3"/>
  <c r="H692" i="3"/>
  <c r="G692" i="3"/>
  <c r="I691" i="3"/>
  <c r="H691" i="3"/>
  <c r="G691" i="3"/>
  <c r="I690" i="3"/>
  <c r="H690" i="3"/>
  <c r="G690" i="3"/>
  <c r="I689" i="3"/>
  <c r="H689" i="3"/>
  <c r="G689" i="3"/>
  <c r="I688" i="3"/>
  <c r="H688" i="3"/>
  <c r="G688" i="3"/>
  <c r="I687" i="3"/>
  <c r="H687" i="3"/>
  <c r="G687" i="3"/>
  <c r="I686" i="3"/>
  <c r="H686" i="3"/>
  <c r="G686" i="3"/>
  <c r="I685" i="3"/>
  <c r="H685" i="3"/>
  <c r="G685" i="3"/>
  <c r="I684" i="3"/>
  <c r="H684" i="3"/>
  <c r="G684" i="3"/>
  <c r="I683" i="3"/>
  <c r="H683" i="3"/>
  <c r="G683" i="3"/>
  <c r="I682" i="3"/>
  <c r="H682" i="3"/>
  <c r="G682" i="3"/>
  <c r="I681" i="3"/>
  <c r="H681" i="3"/>
  <c r="G681" i="3"/>
  <c r="I680" i="3"/>
  <c r="H680" i="3"/>
  <c r="G680" i="3"/>
  <c r="I679" i="3"/>
  <c r="H679" i="3"/>
  <c r="G679" i="3"/>
  <c r="I678" i="3"/>
  <c r="H678" i="3"/>
  <c r="G678" i="3"/>
  <c r="I677" i="3"/>
  <c r="H677" i="3"/>
  <c r="G677" i="3"/>
  <c r="I676" i="3"/>
  <c r="H676" i="3"/>
  <c r="G676" i="3"/>
  <c r="I675" i="3"/>
  <c r="H675" i="3"/>
  <c r="G675" i="3"/>
  <c r="I674" i="3"/>
  <c r="H674" i="3"/>
  <c r="G674" i="3"/>
  <c r="I673" i="3"/>
  <c r="H673" i="3"/>
  <c r="G673" i="3"/>
  <c r="I672" i="3"/>
  <c r="H672" i="3"/>
  <c r="G672" i="3"/>
  <c r="I671" i="3"/>
  <c r="H671" i="3"/>
  <c r="G671" i="3"/>
  <c r="I670" i="3"/>
  <c r="H670" i="3"/>
  <c r="G670" i="3"/>
  <c r="I669" i="3"/>
  <c r="H669" i="3"/>
  <c r="G669" i="3"/>
  <c r="I668" i="3"/>
  <c r="H668" i="3"/>
  <c r="G668" i="3"/>
  <c r="I667" i="3"/>
  <c r="H667" i="3"/>
  <c r="G667" i="3"/>
  <c r="I666" i="3"/>
  <c r="H666" i="3"/>
  <c r="G666" i="3"/>
  <c r="I665" i="3"/>
  <c r="H665" i="3"/>
  <c r="G665" i="3"/>
  <c r="I664" i="3"/>
  <c r="H664" i="3"/>
  <c r="G664" i="3"/>
  <c r="I663" i="3"/>
  <c r="H663" i="3"/>
  <c r="G663" i="3"/>
  <c r="I662" i="3"/>
  <c r="H662" i="3"/>
  <c r="G662" i="3"/>
  <c r="I661" i="3"/>
  <c r="H661" i="3"/>
  <c r="G661" i="3"/>
  <c r="I660" i="3"/>
  <c r="H660" i="3"/>
  <c r="G660" i="3"/>
  <c r="I659" i="3"/>
  <c r="H659" i="3"/>
  <c r="G659" i="3"/>
  <c r="I658" i="3"/>
  <c r="H658" i="3"/>
  <c r="G658" i="3"/>
  <c r="I657" i="3"/>
  <c r="H657" i="3"/>
  <c r="G657" i="3"/>
  <c r="I656" i="3"/>
  <c r="H656" i="3"/>
  <c r="G656" i="3"/>
  <c r="I655" i="3"/>
  <c r="H655" i="3"/>
  <c r="G655" i="3"/>
  <c r="I654" i="3"/>
  <c r="H654" i="3"/>
  <c r="G654" i="3"/>
  <c r="I653" i="3"/>
  <c r="H653" i="3"/>
  <c r="G653" i="3"/>
  <c r="I652" i="3"/>
  <c r="H652" i="3"/>
  <c r="G652" i="3"/>
  <c r="I651" i="3"/>
  <c r="H651" i="3"/>
  <c r="G651" i="3"/>
  <c r="I650" i="3"/>
  <c r="H650" i="3"/>
  <c r="G650" i="3"/>
  <c r="I649" i="3"/>
  <c r="H649" i="3"/>
  <c r="G649" i="3"/>
  <c r="I648" i="3"/>
  <c r="H648" i="3"/>
  <c r="G648" i="3"/>
  <c r="I647" i="3"/>
  <c r="H647" i="3"/>
  <c r="G647" i="3"/>
  <c r="I646" i="3"/>
  <c r="H646" i="3"/>
  <c r="G646" i="3"/>
  <c r="I645" i="3"/>
  <c r="H645" i="3"/>
  <c r="G645" i="3"/>
  <c r="I644" i="3"/>
  <c r="H644" i="3"/>
  <c r="G644" i="3"/>
  <c r="I643" i="3"/>
  <c r="H643" i="3"/>
  <c r="G643" i="3"/>
  <c r="I642" i="3"/>
  <c r="H642" i="3"/>
  <c r="G642" i="3"/>
  <c r="I641" i="3"/>
  <c r="H641" i="3"/>
  <c r="G641" i="3"/>
  <c r="I640" i="3"/>
  <c r="H640" i="3"/>
  <c r="G640" i="3"/>
  <c r="I639" i="3"/>
  <c r="H639" i="3"/>
  <c r="G639" i="3"/>
  <c r="I638" i="3"/>
  <c r="H638" i="3"/>
  <c r="G638" i="3"/>
  <c r="I637" i="3"/>
  <c r="H637" i="3"/>
  <c r="G637" i="3"/>
  <c r="I636" i="3"/>
  <c r="H636" i="3"/>
  <c r="G636" i="3"/>
  <c r="I635" i="3"/>
  <c r="H635" i="3"/>
  <c r="G635" i="3"/>
  <c r="I634" i="3"/>
  <c r="H634" i="3"/>
  <c r="G634" i="3"/>
  <c r="I633" i="3"/>
  <c r="H633" i="3"/>
  <c r="G633" i="3"/>
  <c r="I632" i="3"/>
  <c r="H632" i="3"/>
  <c r="G632" i="3"/>
  <c r="I631" i="3"/>
  <c r="H631" i="3"/>
  <c r="G631" i="3"/>
  <c r="I630" i="3"/>
  <c r="H630" i="3"/>
  <c r="G630" i="3"/>
  <c r="I629" i="3"/>
  <c r="H629" i="3"/>
  <c r="G629" i="3"/>
  <c r="I628" i="3"/>
  <c r="H628" i="3"/>
  <c r="G628" i="3"/>
  <c r="I627" i="3"/>
  <c r="H627" i="3"/>
  <c r="G627" i="3"/>
  <c r="I626" i="3"/>
  <c r="H626" i="3"/>
  <c r="G626" i="3"/>
  <c r="I625" i="3"/>
  <c r="H625" i="3"/>
  <c r="G625" i="3"/>
  <c r="I624" i="3"/>
  <c r="H624" i="3"/>
  <c r="G624" i="3"/>
  <c r="I623" i="3"/>
  <c r="H623" i="3"/>
  <c r="G623" i="3"/>
  <c r="I622" i="3"/>
  <c r="H622" i="3"/>
  <c r="G622" i="3"/>
  <c r="I621" i="3"/>
  <c r="H621" i="3"/>
  <c r="G621" i="3"/>
  <c r="I620" i="3"/>
  <c r="H620" i="3"/>
  <c r="G620" i="3"/>
  <c r="I619" i="3"/>
  <c r="H619" i="3"/>
  <c r="G619" i="3"/>
  <c r="I618" i="3"/>
  <c r="H618" i="3"/>
  <c r="G618" i="3"/>
  <c r="I617" i="3"/>
  <c r="H617" i="3"/>
  <c r="G617" i="3"/>
  <c r="I616" i="3"/>
  <c r="H616" i="3"/>
  <c r="G616" i="3"/>
  <c r="I615" i="3"/>
  <c r="H615" i="3"/>
  <c r="G615" i="3"/>
  <c r="I614" i="3"/>
  <c r="H614" i="3"/>
  <c r="G614" i="3"/>
  <c r="I613" i="3"/>
  <c r="H613" i="3"/>
  <c r="G613" i="3"/>
  <c r="I612" i="3"/>
  <c r="H612" i="3"/>
  <c r="G612" i="3"/>
  <c r="I611" i="3"/>
  <c r="H611" i="3"/>
  <c r="G611" i="3"/>
  <c r="I610" i="3"/>
  <c r="H610" i="3"/>
  <c r="G610" i="3"/>
  <c r="I609" i="3"/>
  <c r="H609" i="3"/>
  <c r="G609" i="3"/>
  <c r="I608" i="3"/>
  <c r="H608" i="3"/>
  <c r="G608" i="3"/>
  <c r="I607" i="3"/>
  <c r="H607" i="3"/>
  <c r="G607" i="3"/>
  <c r="I606" i="3"/>
  <c r="H606" i="3"/>
  <c r="G606" i="3"/>
  <c r="I605" i="3"/>
  <c r="H605" i="3"/>
  <c r="G605" i="3"/>
  <c r="I604" i="3"/>
  <c r="H604" i="3"/>
  <c r="G604" i="3"/>
  <c r="I603" i="3"/>
  <c r="H603" i="3"/>
  <c r="G603" i="3"/>
  <c r="I602" i="3"/>
  <c r="H602" i="3"/>
  <c r="G602" i="3"/>
  <c r="I601" i="3"/>
  <c r="H601" i="3"/>
  <c r="G601" i="3"/>
  <c r="I600" i="3"/>
  <c r="H600" i="3"/>
  <c r="G600" i="3"/>
  <c r="I599" i="3"/>
  <c r="H599" i="3"/>
  <c r="G599" i="3"/>
  <c r="I598" i="3"/>
  <c r="H598" i="3"/>
  <c r="G598" i="3"/>
  <c r="I597" i="3"/>
  <c r="H597" i="3"/>
  <c r="G597" i="3"/>
  <c r="I596" i="3"/>
  <c r="H596" i="3"/>
  <c r="G596" i="3"/>
  <c r="I595" i="3"/>
  <c r="H595" i="3"/>
  <c r="G595" i="3"/>
  <c r="I594" i="3"/>
  <c r="H594" i="3"/>
  <c r="G594" i="3"/>
  <c r="I593" i="3"/>
  <c r="H593" i="3"/>
  <c r="G593" i="3"/>
  <c r="I592" i="3"/>
  <c r="H592" i="3"/>
  <c r="G592" i="3"/>
  <c r="I591" i="3"/>
  <c r="H591" i="3"/>
  <c r="G591" i="3"/>
  <c r="I590" i="3"/>
  <c r="H590" i="3"/>
  <c r="G590" i="3"/>
  <c r="I589" i="3"/>
  <c r="H589" i="3"/>
  <c r="G589" i="3"/>
  <c r="I588" i="3"/>
  <c r="H588" i="3"/>
  <c r="G588" i="3"/>
  <c r="I587" i="3"/>
  <c r="H587" i="3"/>
  <c r="G587" i="3"/>
  <c r="I586" i="3"/>
  <c r="H586" i="3"/>
  <c r="G586" i="3"/>
  <c r="I585" i="3"/>
  <c r="H585" i="3"/>
  <c r="G585" i="3"/>
  <c r="I584" i="3"/>
  <c r="H584" i="3"/>
  <c r="G584" i="3"/>
  <c r="I583" i="3"/>
  <c r="H583" i="3"/>
  <c r="G583" i="3"/>
  <c r="I582" i="3"/>
  <c r="H582" i="3"/>
  <c r="G582" i="3"/>
  <c r="I581" i="3"/>
  <c r="H581" i="3"/>
  <c r="G581" i="3"/>
  <c r="I580" i="3"/>
  <c r="H580" i="3"/>
  <c r="G580" i="3"/>
  <c r="I579" i="3"/>
  <c r="H579" i="3"/>
  <c r="G579" i="3"/>
  <c r="I578" i="3"/>
  <c r="H578" i="3"/>
  <c r="G578" i="3"/>
  <c r="I577" i="3"/>
  <c r="H577" i="3"/>
  <c r="G577" i="3"/>
  <c r="I576" i="3"/>
  <c r="H576" i="3"/>
  <c r="G576" i="3"/>
  <c r="I575" i="3"/>
  <c r="H575" i="3"/>
  <c r="G575" i="3"/>
  <c r="I574" i="3"/>
  <c r="H574" i="3"/>
  <c r="G574" i="3"/>
  <c r="I573" i="3"/>
  <c r="H573" i="3"/>
  <c r="G573" i="3"/>
  <c r="I572" i="3"/>
  <c r="H572" i="3"/>
  <c r="G572" i="3"/>
  <c r="I571" i="3"/>
  <c r="H571" i="3"/>
  <c r="G571" i="3"/>
  <c r="I570" i="3"/>
  <c r="H570" i="3"/>
  <c r="G570" i="3"/>
  <c r="I569" i="3"/>
  <c r="H569" i="3"/>
  <c r="G569" i="3"/>
  <c r="I568" i="3"/>
  <c r="H568" i="3"/>
  <c r="G568" i="3"/>
  <c r="I567" i="3"/>
  <c r="H567" i="3"/>
  <c r="G567" i="3"/>
  <c r="I566" i="3"/>
  <c r="H566" i="3"/>
  <c r="G566" i="3"/>
  <c r="I565" i="3"/>
  <c r="H565" i="3"/>
  <c r="G565" i="3"/>
  <c r="I564" i="3"/>
  <c r="H564" i="3"/>
  <c r="G564" i="3"/>
  <c r="I563" i="3"/>
  <c r="H563" i="3"/>
  <c r="G563" i="3"/>
  <c r="I562" i="3"/>
  <c r="H562" i="3"/>
  <c r="G562" i="3"/>
  <c r="I561" i="3"/>
  <c r="H561" i="3"/>
  <c r="G561" i="3"/>
  <c r="I560" i="3"/>
  <c r="H560" i="3"/>
  <c r="G560" i="3"/>
  <c r="I559" i="3"/>
  <c r="H559" i="3"/>
  <c r="G559" i="3"/>
  <c r="I558" i="3"/>
  <c r="H558" i="3"/>
  <c r="G558" i="3"/>
  <c r="I557" i="3"/>
  <c r="H557" i="3"/>
  <c r="G557" i="3"/>
  <c r="I556" i="3"/>
  <c r="H556" i="3"/>
  <c r="G556" i="3"/>
  <c r="I555" i="3"/>
  <c r="H555" i="3"/>
  <c r="G555" i="3"/>
  <c r="I554" i="3"/>
  <c r="H554" i="3"/>
  <c r="G554" i="3"/>
  <c r="I553" i="3"/>
  <c r="H553" i="3"/>
  <c r="G553" i="3"/>
  <c r="I552" i="3"/>
  <c r="H552" i="3"/>
  <c r="G552" i="3"/>
  <c r="I551" i="3"/>
  <c r="H551" i="3"/>
  <c r="G551" i="3"/>
  <c r="I550" i="3"/>
  <c r="H550" i="3"/>
  <c r="G550" i="3"/>
  <c r="I549" i="3"/>
  <c r="H549" i="3"/>
  <c r="G549" i="3"/>
  <c r="I548" i="3"/>
  <c r="H548" i="3"/>
  <c r="G548" i="3"/>
  <c r="I547" i="3"/>
  <c r="H547" i="3"/>
  <c r="G547" i="3"/>
  <c r="I546" i="3"/>
  <c r="H546" i="3"/>
  <c r="G546" i="3"/>
  <c r="I545" i="3"/>
  <c r="H545" i="3"/>
  <c r="G545" i="3"/>
  <c r="I544" i="3"/>
  <c r="H544" i="3"/>
  <c r="G544" i="3"/>
  <c r="I543" i="3"/>
  <c r="H543" i="3"/>
  <c r="G543" i="3"/>
  <c r="I542" i="3"/>
  <c r="H542" i="3"/>
  <c r="G542" i="3"/>
  <c r="I541" i="3"/>
  <c r="H541" i="3"/>
  <c r="G541" i="3"/>
  <c r="I540" i="3"/>
  <c r="H540" i="3"/>
  <c r="G540" i="3"/>
  <c r="I539" i="3"/>
  <c r="H539" i="3"/>
  <c r="G539" i="3"/>
  <c r="I538" i="3"/>
  <c r="H538" i="3"/>
  <c r="G538" i="3"/>
  <c r="I537" i="3"/>
  <c r="H537" i="3"/>
  <c r="G537" i="3"/>
  <c r="I536" i="3"/>
  <c r="H536" i="3"/>
  <c r="G536" i="3"/>
  <c r="I535" i="3"/>
  <c r="H535" i="3"/>
  <c r="G535" i="3"/>
  <c r="I534" i="3"/>
  <c r="H534" i="3"/>
  <c r="G534" i="3"/>
  <c r="I533" i="3"/>
  <c r="H533" i="3"/>
  <c r="G533" i="3"/>
  <c r="I532" i="3"/>
  <c r="H532" i="3"/>
  <c r="G532" i="3"/>
  <c r="I531" i="3"/>
  <c r="H531" i="3"/>
  <c r="G531" i="3"/>
  <c r="I530" i="3"/>
  <c r="H530" i="3"/>
  <c r="G530" i="3"/>
  <c r="I529" i="3"/>
  <c r="H529" i="3"/>
  <c r="G529" i="3"/>
  <c r="I528" i="3"/>
  <c r="H528" i="3"/>
  <c r="G528" i="3"/>
  <c r="I527" i="3"/>
  <c r="H527" i="3"/>
  <c r="G527" i="3"/>
  <c r="I526" i="3"/>
  <c r="H526" i="3"/>
  <c r="G526" i="3"/>
  <c r="I525" i="3"/>
  <c r="H525" i="3"/>
  <c r="G525" i="3"/>
  <c r="I524" i="3"/>
  <c r="H524" i="3"/>
  <c r="G524" i="3"/>
  <c r="I523" i="3"/>
  <c r="H523" i="3"/>
  <c r="G523" i="3"/>
  <c r="I522" i="3"/>
  <c r="H522" i="3"/>
  <c r="G522" i="3"/>
  <c r="I521" i="3"/>
  <c r="H521" i="3"/>
  <c r="G521" i="3"/>
  <c r="I520" i="3"/>
  <c r="H520" i="3"/>
  <c r="G520" i="3"/>
  <c r="I519" i="3"/>
  <c r="H519" i="3"/>
  <c r="G519" i="3"/>
  <c r="I518" i="3"/>
  <c r="H518" i="3"/>
  <c r="G518" i="3"/>
  <c r="I517" i="3"/>
  <c r="H517" i="3"/>
  <c r="G517" i="3"/>
  <c r="I516" i="3"/>
  <c r="H516" i="3"/>
  <c r="G516" i="3"/>
  <c r="I515" i="3"/>
  <c r="H515" i="3"/>
  <c r="G515" i="3"/>
  <c r="I514" i="3"/>
  <c r="H514" i="3"/>
  <c r="G514" i="3"/>
  <c r="I513" i="3"/>
  <c r="H513" i="3"/>
  <c r="G513" i="3"/>
  <c r="I512" i="3"/>
  <c r="H512" i="3"/>
  <c r="G512" i="3"/>
  <c r="I511" i="3"/>
  <c r="H511" i="3"/>
  <c r="G511" i="3"/>
  <c r="I510" i="3"/>
  <c r="H510" i="3"/>
  <c r="G510" i="3"/>
  <c r="I509" i="3"/>
  <c r="H509" i="3"/>
  <c r="G509" i="3"/>
  <c r="I508" i="3"/>
  <c r="H508" i="3"/>
  <c r="G508" i="3"/>
  <c r="I507" i="3"/>
  <c r="H507" i="3"/>
  <c r="G507" i="3"/>
  <c r="I506" i="3"/>
  <c r="H506" i="3"/>
  <c r="G506" i="3"/>
  <c r="I505" i="3"/>
  <c r="H505" i="3"/>
  <c r="G505" i="3"/>
  <c r="I504" i="3"/>
  <c r="H504" i="3"/>
  <c r="G504" i="3"/>
  <c r="I503" i="3"/>
  <c r="H503" i="3"/>
  <c r="G503" i="3"/>
  <c r="I502" i="3"/>
  <c r="H502" i="3"/>
  <c r="G502" i="3"/>
  <c r="I501" i="3"/>
  <c r="H501" i="3"/>
  <c r="G501" i="3"/>
  <c r="I500" i="3"/>
  <c r="H500" i="3"/>
  <c r="G500" i="3"/>
  <c r="I499" i="3"/>
  <c r="H499" i="3"/>
  <c r="G499" i="3"/>
  <c r="I498" i="3"/>
  <c r="H498" i="3"/>
  <c r="G498" i="3"/>
  <c r="I497" i="3"/>
  <c r="H497" i="3"/>
  <c r="G497" i="3"/>
  <c r="I496" i="3"/>
  <c r="H496" i="3"/>
  <c r="G496" i="3"/>
  <c r="I495" i="3"/>
  <c r="H495" i="3"/>
  <c r="G495" i="3"/>
  <c r="I494" i="3"/>
  <c r="H494" i="3"/>
  <c r="G494" i="3"/>
  <c r="I493" i="3"/>
  <c r="H493" i="3"/>
  <c r="G493" i="3"/>
  <c r="I492" i="3"/>
  <c r="H492" i="3"/>
  <c r="G492" i="3"/>
  <c r="I491" i="3"/>
  <c r="H491" i="3"/>
  <c r="G491" i="3"/>
  <c r="I490" i="3"/>
  <c r="H490" i="3"/>
  <c r="G490" i="3"/>
  <c r="I489" i="3"/>
  <c r="H489" i="3"/>
  <c r="G489" i="3"/>
  <c r="I488" i="3"/>
  <c r="H488" i="3"/>
  <c r="G488" i="3"/>
  <c r="I487" i="3"/>
  <c r="H487" i="3"/>
  <c r="G487" i="3"/>
  <c r="I486" i="3"/>
  <c r="H486" i="3"/>
  <c r="G486" i="3"/>
  <c r="I485" i="3"/>
  <c r="H485" i="3"/>
  <c r="G485" i="3"/>
  <c r="I484" i="3"/>
  <c r="H484" i="3"/>
  <c r="G484" i="3"/>
  <c r="I483" i="3"/>
  <c r="H483" i="3"/>
  <c r="G483" i="3"/>
  <c r="I482" i="3"/>
  <c r="H482" i="3"/>
  <c r="G482" i="3"/>
  <c r="I481" i="3"/>
  <c r="H481" i="3"/>
  <c r="G481" i="3"/>
  <c r="I480" i="3"/>
  <c r="H480" i="3"/>
  <c r="G480" i="3"/>
  <c r="I479" i="3"/>
  <c r="H479" i="3"/>
  <c r="G479" i="3"/>
  <c r="I478" i="3"/>
  <c r="H478" i="3"/>
  <c r="G478" i="3"/>
  <c r="I477" i="3"/>
  <c r="H477" i="3"/>
  <c r="G477" i="3"/>
  <c r="I476" i="3"/>
  <c r="H476" i="3"/>
  <c r="G476" i="3"/>
  <c r="I475" i="3"/>
  <c r="H475" i="3"/>
  <c r="G475" i="3"/>
  <c r="I474" i="3"/>
  <c r="H474" i="3"/>
  <c r="G474" i="3"/>
  <c r="I473" i="3"/>
  <c r="H473" i="3"/>
  <c r="G473" i="3"/>
  <c r="I472" i="3"/>
  <c r="H472" i="3"/>
  <c r="G472" i="3"/>
  <c r="I471" i="3"/>
  <c r="H471" i="3"/>
  <c r="G471" i="3"/>
  <c r="I470" i="3"/>
  <c r="H470" i="3"/>
  <c r="G470" i="3"/>
  <c r="I469" i="3"/>
  <c r="H469" i="3"/>
  <c r="G469" i="3"/>
  <c r="I468" i="3"/>
  <c r="H468" i="3"/>
  <c r="G468" i="3"/>
  <c r="I467" i="3"/>
  <c r="H467" i="3"/>
  <c r="G467" i="3"/>
  <c r="I466" i="3"/>
  <c r="H466" i="3"/>
  <c r="G466" i="3"/>
  <c r="I465" i="3"/>
  <c r="H465" i="3"/>
  <c r="G465" i="3"/>
  <c r="I464" i="3"/>
  <c r="H464" i="3"/>
  <c r="G464" i="3"/>
  <c r="I463" i="3"/>
  <c r="H463" i="3"/>
  <c r="G463" i="3"/>
  <c r="I462" i="3"/>
  <c r="H462" i="3"/>
  <c r="G462" i="3"/>
  <c r="I461" i="3"/>
  <c r="H461" i="3"/>
  <c r="G461" i="3"/>
  <c r="I460" i="3"/>
  <c r="H460" i="3"/>
  <c r="G460" i="3"/>
  <c r="I459" i="3"/>
  <c r="H459" i="3"/>
  <c r="G459" i="3"/>
  <c r="I458" i="3"/>
  <c r="H458" i="3"/>
  <c r="G458" i="3"/>
  <c r="I457" i="3"/>
  <c r="H457" i="3"/>
  <c r="G457" i="3"/>
  <c r="I456" i="3"/>
  <c r="H456" i="3"/>
  <c r="G456" i="3"/>
  <c r="I455" i="3"/>
  <c r="H455" i="3"/>
  <c r="G455" i="3"/>
  <c r="I454" i="3"/>
  <c r="H454" i="3"/>
  <c r="G454" i="3"/>
  <c r="I453" i="3"/>
  <c r="H453" i="3"/>
  <c r="G453" i="3"/>
  <c r="I452" i="3"/>
  <c r="H452" i="3"/>
  <c r="G452" i="3"/>
  <c r="I451" i="3"/>
  <c r="H451" i="3"/>
  <c r="G451" i="3"/>
  <c r="I450" i="3"/>
  <c r="H450" i="3"/>
  <c r="G450" i="3"/>
  <c r="I449" i="3"/>
  <c r="H449" i="3"/>
  <c r="G449" i="3"/>
  <c r="I448" i="3"/>
  <c r="H448" i="3"/>
  <c r="G448" i="3"/>
  <c r="I447" i="3"/>
  <c r="H447" i="3"/>
  <c r="G447" i="3"/>
  <c r="I446" i="3"/>
  <c r="H446" i="3"/>
  <c r="G446" i="3"/>
  <c r="I445" i="3"/>
  <c r="H445" i="3"/>
  <c r="G445" i="3"/>
  <c r="I444" i="3"/>
  <c r="H444" i="3"/>
  <c r="G444" i="3"/>
  <c r="I443" i="3"/>
  <c r="H443" i="3"/>
  <c r="G443" i="3"/>
  <c r="I442" i="3"/>
  <c r="H442" i="3"/>
  <c r="G442" i="3"/>
  <c r="I441" i="3"/>
  <c r="H441" i="3"/>
  <c r="G441" i="3"/>
  <c r="I440" i="3"/>
  <c r="H440" i="3"/>
  <c r="G440" i="3"/>
  <c r="I439" i="3"/>
  <c r="H439" i="3"/>
  <c r="G439" i="3"/>
  <c r="I438" i="3"/>
  <c r="H438" i="3"/>
  <c r="G438" i="3"/>
  <c r="I437" i="3"/>
  <c r="H437" i="3"/>
  <c r="G437" i="3"/>
  <c r="I436" i="3"/>
  <c r="H436" i="3"/>
  <c r="G436" i="3"/>
  <c r="I435" i="3"/>
  <c r="H435" i="3"/>
  <c r="G435" i="3"/>
  <c r="I434" i="3"/>
  <c r="H434" i="3"/>
  <c r="G434" i="3"/>
  <c r="I433" i="3"/>
  <c r="H433" i="3"/>
  <c r="G433" i="3"/>
  <c r="I432" i="3"/>
  <c r="H432" i="3"/>
  <c r="G432" i="3"/>
  <c r="I431" i="3"/>
  <c r="H431" i="3"/>
  <c r="G431" i="3"/>
  <c r="I430" i="3"/>
  <c r="H430" i="3"/>
  <c r="G430" i="3"/>
  <c r="I429" i="3"/>
  <c r="H429" i="3"/>
  <c r="G429" i="3"/>
  <c r="I428" i="3"/>
  <c r="H428" i="3"/>
  <c r="G428" i="3"/>
  <c r="I427" i="3"/>
  <c r="H427" i="3"/>
  <c r="G427" i="3"/>
  <c r="I426" i="3"/>
  <c r="H426" i="3"/>
  <c r="G426" i="3"/>
  <c r="I425" i="3"/>
  <c r="H425" i="3"/>
  <c r="G425" i="3"/>
  <c r="I424" i="3"/>
  <c r="H424" i="3"/>
  <c r="G424" i="3"/>
  <c r="I423" i="3"/>
  <c r="H423" i="3"/>
  <c r="G423" i="3"/>
  <c r="I422" i="3"/>
  <c r="H422" i="3"/>
  <c r="G422" i="3"/>
  <c r="I421" i="3"/>
  <c r="H421" i="3"/>
  <c r="G421" i="3"/>
  <c r="I420" i="3"/>
  <c r="H420" i="3"/>
  <c r="G420" i="3"/>
  <c r="I419" i="3"/>
  <c r="H419" i="3"/>
  <c r="G419" i="3"/>
  <c r="I418" i="3"/>
  <c r="H418" i="3"/>
  <c r="G418" i="3"/>
  <c r="I417" i="3"/>
  <c r="H417" i="3"/>
  <c r="G417" i="3"/>
  <c r="I416" i="3"/>
  <c r="H416" i="3"/>
  <c r="G416" i="3"/>
  <c r="I415" i="3"/>
  <c r="H415" i="3"/>
  <c r="G415" i="3"/>
  <c r="I414" i="3"/>
  <c r="H414" i="3"/>
  <c r="G414" i="3"/>
  <c r="I413" i="3"/>
  <c r="H413" i="3"/>
  <c r="G413" i="3"/>
  <c r="I412" i="3"/>
  <c r="H412" i="3"/>
  <c r="G412" i="3"/>
  <c r="I411" i="3"/>
  <c r="H411" i="3"/>
  <c r="G411" i="3"/>
  <c r="I410" i="3"/>
  <c r="H410" i="3"/>
  <c r="G410" i="3"/>
  <c r="I409" i="3"/>
  <c r="H409" i="3"/>
  <c r="G409" i="3"/>
  <c r="I408" i="3"/>
  <c r="H408" i="3"/>
  <c r="G408" i="3"/>
  <c r="I407" i="3"/>
  <c r="H407" i="3"/>
  <c r="G407" i="3"/>
  <c r="I406" i="3"/>
  <c r="H406" i="3"/>
  <c r="G406" i="3"/>
  <c r="I405" i="3"/>
  <c r="H405" i="3"/>
  <c r="G405" i="3"/>
  <c r="I404" i="3"/>
  <c r="H404" i="3"/>
  <c r="G404" i="3"/>
  <c r="I403" i="3"/>
  <c r="H403" i="3"/>
  <c r="G403" i="3"/>
  <c r="I402" i="3"/>
  <c r="H402" i="3"/>
  <c r="G402" i="3"/>
  <c r="I401" i="3"/>
  <c r="H401" i="3"/>
  <c r="G401" i="3"/>
  <c r="I400" i="3"/>
  <c r="H400" i="3"/>
  <c r="G400" i="3"/>
  <c r="I399" i="3"/>
  <c r="H399" i="3"/>
  <c r="G399" i="3"/>
  <c r="I398" i="3"/>
  <c r="H398" i="3"/>
  <c r="G398" i="3"/>
  <c r="I397" i="3"/>
  <c r="H397" i="3"/>
  <c r="G397" i="3"/>
  <c r="I396" i="3"/>
  <c r="H396" i="3"/>
  <c r="G396" i="3"/>
  <c r="I395" i="3"/>
  <c r="H395" i="3"/>
  <c r="G395" i="3"/>
  <c r="I394" i="3"/>
  <c r="H394" i="3"/>
  <c r="G394" i="3"/>
  <c r="I393" i="3"/>
  <c r="H393" i="3"/>
  <c r="G393" i="3"/>
  <c r="I392" i="3"/>
  <c r="H392" i="3"/>
  <c r="G392" i="3"/>
  <c r="I391" i="3"/>
  <c r="H391" i="3"/>
  <c r="G391" i="3"/>
  <c r="I390" i="3"/>
  <c r="H390" i="3"/>
  <c r="G390" i="3"/>
  <c r="I389" i="3"/>
  <c r="H389" i="3"/>
  <c r="G389" i="3"/>
  <c r="I388" i="3"/>
  <c r="H388" i="3"/>
  <c r="G388" i="3"/>
  <c r="I387" i="3"/>
  <c r="H387" i="3"/>
  <c r="G387" i="3"/>
  <c r="I386" i="3"/>
  <c r="H386" i="3"/>
  <c r="G386" i="3"/>
  <c r="I385" i="3"/>
  <c r="H385" i="3"/>
  <c r="G385" i="3"/>
  <c r="I384" i="3"/>
  <c r="H384" i="3"/>
  <c r="G384" i="3"/>
  <c r="I383" i="3"/>
  <c r="H383" i="3"/>
  <c r="G383" i="3"/>
  <c r="I382" i="3"/>
  <c r="H382" i="3"/>
  <c r="G382" i="3"/>
  <c r="I381" i="3"/>
  <c r="H381" i="3"/>
  <c r="G381" i="3"/>
  <c r="I380" i="3"/>
  <c r="H380" i="3"/>
  <c r="G380" i="3"/>
  <c r="I379" i="3"/>
  <c r="H379" i="3"/>
  <c r="G379" i="3"/>
  <c r="I378" i="3"/>
  <c r="H378" i="3"/>
  <c r="G378" i="3"/>
  <c r="I377" i="3"/>
  <c r="H377" i="3"/>
  <c r="G377" i="3"/>
  <c r="I376" i="3"/>
  <c r="H376" i="3"/>
  <c r="G376" i="3"/>
  <c r="I375" i="3"/>
  <c r="H375" i="3"/>
  <c r="G375" i="3"/>
  <c r="I374" i="3"/>
  <c r="H374" i="3"/>
  <c r="G374" i="3"/>
  <c r="I373" i="3"/>
  <c r="H373" i="3"/>
  <c r="G373" i="3"/>
  <c r="I372" i="3"/>
  <c r="H372" i="3"/>
  <c r="G372" i="3"/>
  <c r="I371" i="3"/>
  <c r="H371" i="3"/>
  <c r="G371" i="3"/>
  <c r="I370" i="3"/>
  <c r="H370" i="3"/>
  <c r="G370" i="3"/>
  <c r="I369" i="3"/>
  <c r="H369" i="3"/>
  <c r="G369" i="3"/>
  <c r="I368" i="3"/>
  <c r="H368" i="3"/>
  <c r="G368" i="3"/>
  <c r="I367" i="3"/>
  <c r="H367" i="3"/>
  <c r="G367" i="3"/>
  <c r="I366" i="3"/>
  <c r="H366" i="3"/>
  <c r="G366" i="3"/>
  <c r="I365" i="3"/>
  <c r="H365" i="3"/>
  <c r="G365" i="3"/>
  <c r="I364" i="3"/>
  <c r="H364" i="3"/>
  <c r="G364" i="3"/>
  <c r="I363" i="3"/>
  <c r="H363" i="3"/>
  <c r="G363" i="3"/>
  <c r="I362" i="3"/>
  <c r="H362" i="3"/>
  <c r="G362" i="3"/>
  <c r="I361" i="3"/>
  <c r="H361" i="3"/>
  <c r="G361" i="3"/>
  <c r="I360" i="3"/>
  <c r="H360" i="3"/>
  <c r="G360" i="3"/>
  <c r="I359" i="3"/>
  <c r="H359" i="3"/>
  <c r="G359" i="3"/>
  <c r="I358" i="3"/>
  <c r="H358" i="3"/>
  <c r="G358" i="3"/>
  <c r="I357" i="3"/>
  <c r="H357" i="3"/>
  <c r="G357" i="3"/>
  <c r="I356" i="3"/>
  <c r="H356" i="3"/>
  <c r="G356" i="3"/>
  <c r="I355" i="3"/>
  <c r="H355" i="3"/>
  <c r="G355" i="3"/>
  <c r="I354" i="3"/>
  <c r="H354" i="3"/>
  <c r="G354" i="3"/>
  <c r="I353" i="3"/>
  <c r="H353" i="3"/>
  <c r="G353" i="3"/>
  <c r="I352" i="3"/>
  <c r="H352" i="3"/>
  <c r="G352" i="3"/>
  <c r="I351" i="3"/>
  <c r="H351" i="3"/>
  <c r="G351" i="3"/>
  <c r="I350" i="3"/>
  <c r="H350" i="3"/>
  <c r="G350" i="3"/>
  <c r="I349" i="3"/>
  <c r="H349" i="3"/>
  <c r="G349" i="3"/>
  <c r="I348" i="3"/>
  <c r="H348" i="3"/>
  <c r="G348" i="3"/>
  <c r="I347" i="3"/>
  <c r="H347" i="3"/>
  <c r="G347" i="3"/>
  <c r="I346" i="3"/>
  <c r="H346" i="3"/>
  <c r="G346" i="3"/>
  <c r="I345" i="3"/>
  <c r="H345" i="3"/>
  <c r="G345" i="3"/>
  <c r="I344" i="3"/>
  <c r="H344" i="3"/>
  <c r="G344" i="3"/>
  <c r="I343" i="3"/>
  <c r="H343" i="3"/>
  <c r="G343" i="3"/>
  <c r="I342" i="3"/>
  <c r="H342" i="3"/>
  <c r="G342" i="3"/>
  <c r="I341" i="3"/>
  <c r="H341" i="3"/>
  <c r="G341" i="3"/>
  <c r="I340" i="3"/>
  <c r="H340" i="3"/>
  <c r="G340" i="3"/>
  <c r="I339" i="3"/>
  <c r="H339" i="3"/>
  <c r="G339" i="3"/>
  <c r="I338" i="3"/>
  <c r="H338" i="3"/>
  <c r="G338" i="3"/>
  <c r="I337" i="3"/>
  <c r="H337" i="3"/>
  <c r="G337" i="3"/>
  <c r="I336" i="3"/>
  <c r="H336" i="3"/>
  <c r="G336" i="3"/>
  <c r="I335" i="3"/>
  <c r="H335" i="3"/>
  <c r="G335" i="3"/>
  <c r="I334" i="3"/>
  <c r="H334" i="3"/>
  <c r="G334" i="3"/>
  <c r="I333" i="3"/>
  <c r="H333" i="3"/>
  <c r="G333" i="3"/>
  <c r="I332" i="3"/>
  <c r="H332" i="3"/>
  <c r="G332" i="3"/>
  <c r="I331" i="3"/>
  <c r="H331" i="3"/>
  <c r="G331" i="3"/>
  <c r="I330" i="3"/>
  <c r="H330" i="3"/>
  <c r="G330" i="3"/>
  <c r="I329" i="3"/>
  <c r="H329" i="3"/>
  <c r="G329" i="3"/>
  <c r="I328" i="3"/>
  <c r="H328" i="3"/>
  <c r="G328" i="3"/>
  <c r="I327" i="3"/>
  <c r="H327" i="3"/>
  <c r="G327" i="3"/>
  <c r="I326" i="3"/>
  <c r="H326" i="3"/>
  <c r="G326" i="3"/>
  <c r="I325" i="3"/>
  <c r="H325" i="3"/>
  <c r="G325" i="3"/>
  <c r="I324" i="3"/>
  <c r="H324" i="3"/>
  <c r="G324" i="3"/>
  <c r="I323" i="3"/>
  <c r="H323" i="3"/>
  <c r="G323" i="3"/>
  <c r="I322" i="3"/>
  <c r="H322" i="3"/>
  <c r="G322" i="3"/>
  <c r="I321" i="3"/>
  <c r="H321" i="3"/>
  <c r="G321" i="3"/>
  <c r="I320" i="3"/>
  <c r="H320" i="3"/>
  <c r="G320" i="3"/>
  <c r="I319" i="3"/>
  <c r="H319" i="3"/>
  <c r="G319" i="3"/>
  <c r="I318" i="3"/>
  <c r="H318" i="3"/>
  <c r="G318" i="3"/>
  <c r="I317" i="3"/>
  <c r="H317" i="3"/>
  <c r="G317" i="3"/>
  <c r="I316" i="3"/>
  <c r="H316" i="3"/>
  <c r="G316" i="3"/>
  <c r="I315" i="3"/>
  <c r="H315" i="3"/>
  <c r="G315" i="3"/>
  <c r="I314" i="3"/>
  <c r="H314" i="3"/>
  <c r="G314" i="3"/>
  <c r="I313" i="3"/>
  <c r="H313" i="3"/>
  <c r="G313" i="3"/>
  <c r="I312" i="3"/>
  <c r="H312" i="3"/>
  <c r="G312" i="3"/>
  <c r="I311" i="3"/>
  <c r="H311" i="3"/>
  <c r="G311" i="3"/>
  <c r="I310" i="3"/>
  <c r="H310" i="3"/>
  <c r="G310" i="3"/>
  <c r="I309" i="3"/>
  <c r="H309" i="3"/>
  <c r="G309" i="3"/>
  <c r="I308" i="3"/>
  <c r="H308" i="3"/>
  <c r="G308" i="3"/>
  <c r="I307" i="3"/>
  <c r="H307" i="3"/>
  <c r="G307" i="3"/>
  <c r="I306" i="3"/>
  <c r="H306" i="3"/>
  <c r="G306" i="3"/>
  <c r="I305" i="3"/>
  <c r="H305" i="3"/>
  <c r="G305" i="3"/>
  <c r="I304" i="3"/>
  <c r="H304" i="3"/>
  <c r="G304" i="3"/>
  <c r="I303" i="3"/>
  <c r="H303" i="3"/>
  <c r="G303" i="3"/>
  <c r="I302" i="3"/>
  <c r="H302" i="3"/>
  <c r="G302" i="3"/>
  <c r="I301" i="3"/>
  <c r="H301" i="3"/>
  <c r="G301" i="3"/>
  <c r="I300" i="3"/>
  <c r="H300" i="3"/>
  <c r="G300" i="3"/>
  <c r="I299" i="3"/>
  <c r="H299" i="3"/>
  <c r="G299" i="3"/>
  <c r="I298" i="3"/>
  <c r="H298" i="3"/>
  <c r="G298" i="3"/>
  <c r="I297" i="3"/>
  <c r="H297" i="3"/>
  <c r="G297" i="3"/>
  <c r="I296" i="3"/>
  <c r="H296" i="3"/>
  <c r="G296" i="3"/>
  <c r="I295" i="3"/>
  <c r="H295" i="3"/>
  <c r="G295" i="3"/>
  <c r="I294" i="3"/>
  <c r="H294" i="3"/>
  <c r="G294" i="3"/>
  <c r="I293" i="3"/>
  <c r="H293" i="3"/>
  <c r="G293" i="3"/>
  <c r="I292" i="3"/>
  <c r="H292" i="3"/>
  <c r="G292" i="3"/>
  <c r="I291" i="3"/>
  <c r="H291" i="3"/>
  <c r="G291" i="3"/>
  <c r="I290" i="3"/>
  <c r="H290" i="3"/>
  <c r="G290" i="3"/>
  <c r="I289" i="3"/>
  <c r="H289" i="3"/>
  <c r="G289" i="3"/>
  <c r="I288" i="3"/>
  <c r="H288" i="3"/>
  <c r="G288" i="3"/>
  <c r="I287" i="3"/>
  <c r="H287" i="3"/>
  <c r="G287" i="3"/>
  <c r="I286" i="3"/>
  <c r="H286" i="3"/>
  <c r="G286" i="3"/>
  <c r="I285" i="3"/>
  <c r="H285" i="3"/>
  <c r="G285" i="3"/>
  <c r="I284" i="3"/>
  <c r="H284" i="3"/>
  <c r="G284" i="3"/>
  <c r="I283" i="3"/>
  <c r="H283" i="3"/>
  <c r="G283" i="3"/>
  <c r="I282" i="3"/>
  <c r="H282" i="3"/>
  <c r="G282" i="3"/>
  <c r="I281" i="3"/>
  <c r="H281" i="3"/>
  <c r="G281" i="3"/>
  <c r="I280" i="3"/>
  <c r="H280" i="3"/>
  <c r="G280" i="3"/>
  <c r="I279" i="3"/>
  <c r="H279" i="3"/>
  <c r="G279" i="3"/>
  <c r="I278" i="3"/>
  <c r="H278" i="3"/>
  <c r="G278" i="3"/>
  <c r="I277" i="3"/>
  <c r="H277" i="3"/>
  <c r="G277" i="3"/>
  <c r="I276" i="3"/>
  <c r="H276" i="3"/>
  <c r="G276" i="3"/>
  <c r="I275" i="3"/>
  <c r="H275" i="3"/>
  <c r="G275" i="3"/>
  <c r="I274" i="3"/>
  <c r="H274" i="3"/>
  <c r="G274" i="3"/>
  <c r="I273" i="3"/>
  <c r="H273" i="3"/>
  <c r="G273" i="3"/>
  <c r="I272" i="3"/>
  <c r="H272" i="3"/>
  <c r="G272" i="3"/>
  <c r="I271" i="3"/>
  <c r="H271" i="3"/>
  <c r="G271" i="3"/>
  <c r="I270" i="3"/>
  <c r="H270" i="3"/>
  <c r="G270" i="3"/>
  <c r="I269" i="3"/>
  <c r="H269" i="3"/>
  <c r="G269" i="3"/>
  <c r="I268" i="3"/>
  <c r="H268" i="3"/>
  <c r="G268" i="3"/>
  <c r="I267" i="3"/>
  <c r="H267" i="3"/>
  <c r="G267" i="3"/>
  <c r="I266" i="3"/>
  <c r="H266" i="3"/>
  <c r="G266" i="3"/>
  <c r="I265" i="3"/>
  <c r="H265" i="3"/>
  <c r="G265" i="3"/>
  <c r="I264" i="3"/>
  <c r="H264" i="3"/>
  <c r="G264" i="3"/>
  <c r="I263" i="3"/>
  <c r="H263" i="3"/>
  <c r="G263" i="3"/>
  <c r="I262" i="3"/>
  <c r="H262" i="3"/>
  <c r="G262" i="3"/>
  <c r="I261" i="3"/>
  <c r="H261" i="3"/>
  <c r="G261" i="3"/>
  <c r="I260" i="3"/>
  <c r="H260" i="3"/>
  <c r="G260" i="3"/>
  <c r="I259" i="3"/>
  <c r="H259" i="3"/>
  <c r="G259" i="3"/>
  <c r="I258" i="3"/>
  <c r="H258" i="3"/>
  <c r="G258" i="3"/>
  <c r="I257" i="3"/>
  <c r="H257" i="3"/>
  <c r="G257" i="3"/>
  <c r="I256" i="3"/>
  <c r="H256" i="3"/>
  <c r="G256" i="3"/>
  <c r="I255" i="3"/>
  <c r="H255" i="3"/>
  <c r="G255" i="3"/>
  <c r="I254" i="3"/>
  <c r="H254" i="3"/>
  <c r="G254" i="3"/>
  <c r="I253" i="3"/>
  <c r="H253" i="3"/>
  <c r="G253" i="3"/>
  <c r="I252" i="3"/>
  <c r="H252" i="3"/>
  <c r="G252" i="3"/>
  <c r="I251" i="3"/>
  <c r="H251" i="3"/>
  <c r="G251" i="3"/>
  <c r="I250" i="3"/>
  <c r="H250" i="3"/>
  <c r="G250" i="3"/>
  <c r="I249" i="3"/>
  <c r="H249" i="3"/>
  <c r="G249" i="3"/>
  <c r="I248" i="3"/>
  <c r="H248" i="3"/>
  <c r="G248" i="3"/>
  <c r="I247" i="3"/>
  <c r="H247" i="3"/>
  <c r="G247" i="3"/>
  <c r="I246" i="3"/>
  <c r="H246" i="3"/>
  <c r="G246" i="3"/>
  <c r="I245" i="3"/>
  <c r="H245" i="3"/>
  <c r="G245" i="3"/>
  <c r="I244" i="3"/>
  <c r="H244" i="3"/>
  <c r="G244" i="3"/>
  <c r="I243" i="3"/>
  <c r="H243" i="3"/>
  <c r="G243" i="3"/>
  <c r="I242" i="3"/>
  <c r="H242" i="3"/>
  <c r="G242" i="3"/>
  <c r="I241" i="3"/>
  <c r="H241" i="3"/>
  <c r="G241" i="3"/>
  <c r="I240" i="3"/>
  <c r="H240" i="3"/>
  <c r="G240" i="3"/>
  <c r="I239" i="3"/>
  <c r="H239" i="3"/>
  <c r="G239" i="3"/>
  <c r="I238" i="3"/>
  <c r="H238" i="3"/>
  <c r="G238" i="3"/>
  <c r="I237" i="3"/>
  <c r="H237" i="3"/>
  <c r="G237" i="3"/>
  <c r="I236" i="3"/>
  <c r="H236" i="3"/>
  <c r="G236" i="3"/>
  <c r="I235" i="3"/>
  <c r="H235" i="3"/>
  <c r="G235" i="3"/>
  <c r="I234" i="3"/>
  <c r="H234" i="3"/>
  <c r="G234" i="3"/>
  <c r="I233" i="3"/>
  <c r="H233" i="3"/>
  <c r="G233" i="3"/>
  <c r="I232" i="3"/>
  <c r="H232" i="3"/>
  <c r="G232" i="3"/>
  <c r="I231" i="3"/>
  <c r="H231" i="3"/>
  <c r="G231" i="3"/>
  <c r="I230" i="3"/>
  <c r="H230" i="3"/>
  <c r="G230" i="3"/>
  <c r="I229" i="3"/>
  <c r="H229" i="3"/>
  <c r="G229" i="3"/>
  <c r="I228" i="3"/>
  <c r="H228" i="3"/>
  <c r="G228" i="3"/>
  <c r="I227" i="3"/>
  <c r="H227" i="3"/>
  <c r="G227" i="3"/>
  <c r="I226" i="3"/>
  <c r="H226" i="3"/>
  <c r="G226" i="3"/>
  <c r="I225" i="3"/>
  <c r="H225" i="3"/>
  <c r="G225" i="3"/>
  <c r="I224" i="3"/>
  <c r="H224" i="3"/>
  <c r="G224" i="3"/>
  <c r="I223" i="3"/>
  <c r="H223" i="3"/>
  <c r="G223" i="3"/>
  <c r="I222" i="3"/>
  <c r="H222" i="3"/>
  <c r="G222" i="3"/>
  <c r="I221" i="3"/>
  <c r="H221" i="3"/>
  <c r="G221" i="3"/>
  <c r="I220" i="3"/>
  <c r="H220" i="3"/>
  <c r="G220" i="3"/>
  <c r="I219" i="3"/>
  <c r="H219" i="3"/>
  <c r="G219" i="3"/>
  <c r="I218" i="3"/>
  <c r="H218" i="3"/>
  <c r="G218" i="3"/>
  <c r="I217" i="3"/>
  <c r="H217" i="3"/>
  <c r="G217" i="3"/>
  <c r="I216" i="3"/>
  <c r="H216" i="3"/>
  <c r="G216" i="3"/>
  <c r="I215" i="3"/>
  <c r="H215" i="3"/>
  <c r="G215" i="3"/>
  <c r="I214" i="3"/>
  <c r="H214" i="3"/>
  <c r="G214" i="3"/>
  <c r="I213" i="3"/>
  <c r="H213" i="3"/>
  <c r="G213" i="3"/>
  <c r="I212" i="3"/>
  <c r="H212" i="3"/>
  <c r="G212" i="3"/>
  <c r="I211" i="3"/>
  <c r="H211" i="3"/>
  <c r="G211" i="3"/>
  <c r="I210" i="3"/>
  <c r="H210" i="3"/>
  <c r="G210" i="3"/>
  <c r="I209" i="3"/>
  <c r="H209" i="3"/>
  <c r="G209" i="3"/>
  <c r="I208" i="3"/>
  <c r="H208" i="3"/>
  <c r="G208" i="3"/>
  <c r="I207" i="3"/>
  <c r="H207" i="3"/>
  <c r="G207" i="3"/>
  <c r="I206" i="3"/>
  <c r="H206" i="3"/>
  <c r="G206" i="3"/>
  <c r="I205" i="3"/>
  <c r="H205" i="3"/>
  <c r="G205" i="3"/>
  <c r="I204" i="3"/>
  <c r="H204" i="3"/>
  <c r="G204" i="3"/>
  <c r="I203" i="3"/>
  <c r="H203" i="3"/>
  <c r="G203" i="3"/>
  <c r="I202" i="3"/>
  <c r="H202" i="3"/>
  <c r="G202" i="3"/>
  <c r="I201" i="3"/>
  <c r="H201" i="3"/>
  <c r="G201" i="3"/>
  <c r="I200" i="3"/>
  <c r="H200" i="3"/>
  <c r="G200" i="3"/>
  <c r="I199" i="3"/>
  <c r="H199" i="3"/>
  <c r="G199" i="3"/>
  <c r="I198" i="3"/>
  <c r="H198" i="3"/>
  <c r="G198" i="3"/>
  <c r="I197" i="3"/>
  <c r="H197" i="3"/>
  <c r="G197" i="3"/>
  <c r="I196" i="3"/>
  <c r="H196" i="3"/>
  <c r="G196" i="3"/>
  <c r="I195" i="3"/>
  <c r="H195" i="3"/>
  <c r="G195" i="3"/>
  <c r="I194" i="3"/>
  <c r="H194" i="3"/>
  <c r="G194" i="3"/>
  <c r="I193" i="3"/>
  <c r="H193" i="3"/>
  <c r="G193" i="3"/>
  <c r="I192" i="3"/>
  <c r="H192" i="3"/>
  <c r="G192" i="3"/>
  <c r="I191" i="3"/>
  <c r="H191" i="3"/>
  <c r="G191" i="3"/>
  <c r="I190" i="3"/>
  <c r="H190" i="3"/>
  <c r="G190" i="3"/>
  <c r="I189" i="3"/>
  <c r="H189" i="3"/>
  <c r="G189" i="3"/>
  <c r="I188" i="3"/>
  <c r="H188" i="3"/>
  <c r="G188" i="3"/>
  <c r="I187" i="3"/>
  <c r="H187" i="3"/>
  <c r="G187" i="3"/>
  <c r="I186" i="3"/>
  <c r="H186" i="3"/>
  <c r="G186" i="3"/>
  <c r="I185" i="3"/>
  <c r="H185" i="3"/>
  <c r="G185" i="3"/>
  <c r="I184" i="3"/>
  <c r="H184" i="3"/>
  <c r="G184" i="3"/>
  <c r="I183" i="3"/>
  <c r="H183" i="3"/>
  <c r="G183" i="3"/>
  <c r="I182" i="3"/>
  <c r="H182" i="3"/>
  <c r="G182" i="3"/>
  <c r="I181" i="3"/>
  <c r="H181" i="3"/>
  <c r="G181" i="3"/>
  <c r="I180" i="3"/>
  <c r="H180" i="3"/>
  <c r="G180" i="3"/>
  <c r="I179" i="3"/>
  <c r="H179" i="3"/>
  <c r="G179" i="3"/>
  <c r="I178" i="3"/>
  <c r="H178" i="3"/>
  <c r="G178" i="3"/>
  <c r="I177" i="3"/>
  <c r="H177" i="3"/>
  <c r="G177" i="3"/>
  <c r="I176" i="3"/>
  <c r="H176" i="3"/>
  <c r="G176" i="3"/>
  <c r="I175" i="3"/>
  <c r="H175" i="3"/>
  <c r="G175" i="3"/>
  <c r="I174" i="3"/>
  <c r="H174" i="3"/>
  <c r="G174" i="3"/>
  <c r="I173" i="3"/>
  <c r="H173" i="3"/>
  <c r="G173" i="3"/>
  <c r="I172" i="3"/>
  <c r="H172" i="3"/>
  <c r="G172" i="3"/>
  <c r="I171" i="3"/>
  <c r="H171" i="3"/>
  <c r="G171" i="3"/>
  <c r="I170" i="3"/>
  <c r="H170" i="3"/>
  <c r="G170" i="3"/>
  <c r="I169" i="3"/>
  <c r="H169" i="3"/>
  <c r="G169" i="3"/>
  <c r="I168" i="3"/>
  <c r="H168" i="3"/>
  <c r="G168" i="3"/>
  <c r="I167" i="3"/>
  <c r="H167" i="3"/>
  <c r="G167" i="3"/>
  <c r="I166" i="3"/>
  <c r="H166" i="3"/>
  <c r="G166" i="3"/>
  <c r="I165" i="3"/>
  <c r="H165" i="3"/>
  <c r="G165" i="3"/>
  <c r="I164" i="3"/>
  <c r="H164" i="3"/>
  <c r="G164" i="3"/>
  <c r="I163" i="3"/>
  <c r="H163" i="3"/>
  <c r="G163" i="3"/>
  <c r="I162" i="3"/>
  <c r="H162" i="3"/>
  <c r="G162" i="3"/>
  <c r="I161" i="3"/>
  <c r="H161" i="3"/>
  <c r="G161" i="3"/>
  <c r="I160" i="3"/>
  <c r="H160" i="3"/>
  <c r="G160" i="3"/>
  <c r="I159" i="3"/>
  <c r="H159" i="3"/>
  <c r="G159" i="3"/>
  <c r="I158" i="3"/>
  <c r="H158" i="3"/>
  <c r="G158" i="3"/>
  <c r="I157" i="3"/>
  <c r="H157" i="3"/>
  <c r="G157" i="3"/>
  <c r="I156" i="3"/>
  <c r="H156" i="3"/>
  <c r="G156" i="3"/>
  <c r="I155" i="3"/>
  <c r="H155" i="3"/>
  <c r="G155" i="3"/>
  <c r="I154" i="3"/>
  <c r="H154" i="3"/>
  <c r="G154" i="3"/>
  <c r="I153" i="3"/>
  <c r="H153" i="3"/>
  <c r="G153" i="3"/>
  <c r="I152" i="3"/>
  <c r="H152" i="3"/>
  <c r="G152" i="3"/>
  <c r="I151" i="3"/>
  <c r="H151" i="3"/>
  <c r="G151" i="3"/>
  <c r="I150" i="3"/>
  <c r="H150" i="3"/>
  <c r="G150" i="3"/>
  <c r="I149" i="3"/>
  <c r="H149" i="3"/>
  <c r="G149" i="3"/>
  <c r="I148" i="3"/>
  <c r="H148" i="3"/>
  <c r="G148" i="3"/>
  <c r="I147" i="3"/>
  <c r="H147" i="3"/>
  <c r="G147" i="3"/>
  <c r="I146" i="3"/>
  <c r="H146" i="3"/>
  <c r="G146" i="3"/>
  <c r="I145" i="3"/>
  <c r="H145" i="3"/>
  <c r="G145" i="3"/>
  <c r="I144" i="3"/>
  <c r="H144" i="3"/>
  <c r="G144" i="3"/>
  <c r="I143" i="3"/>
  <c r="H143" i="3"/>
  <c r="G143" i="3"/>
  <c r="I142" i="3"/>
  <c r="H142" i="3"/>
  <c r="G142" i="3"/>
  <c r="I141" i="3"/>
  <c r="H141" i="3"/>
  <c r="G141" i="3"/>
  <c r="I140" i="3"/>
  <c r="H140" i="3"/>
  <c r="G140" i="3"/>
  <c r="I139" i="3"/>
  <c r="H139" i="3"/>
  <c r="G139" i="3"/>
  <c r="I138" i="3"/>
  <c r="H138" i="3"/>
  <c r="G138" i="3"/>
  <c r="I137" i="3"/>
  <c r="H137" i="3"/>
  <c r="G137" i="3"/>
  <c r="I136" i="3"/>
  <c r="H136" i="3"/>
  <c r="G136" i="3"/>
  <c r="I135" i="3"/>
  <c r="H135" i="3"/>
  <c r="G135" i="3"/>
  <c r="I134" i="3"/>
  <c r="H134" i="3"/>
  <c r="G134" i="3"/>
  <c r="I133" i="3"/>
  <c r="H133" i="3"/>
  <c r="G133" i="3"/>
  <c r="I132" i="3"/>
  <c r="H132" i="3"/>
  <c r="G132" i="3"/>
  <c r="I131" i="3"/>
  <c r="H131" i="3"/>
  <c r="G131" i="3"/>
  <c r="I130" i="3"/>
  <c r="H130" i="3"/>
  <c r="G130" i="3"/>
  <c r="I129" i="3"/>
  <c r="H129" i="3"/>
  <c r="G129" i="3"/>
  <c r="I128" i="3"/>
  <c r="H128" i="3"/>
  <c r="G128" i="3"/>
  <c r="I127" i="3"/>
  <c r="H127" i="3"/>
  <c r="G127" i="3"/>
  <c r="I126" i="3"/>
  <c r="H126" i="3"/>
  <c r="G126" i="3"/>
  <c r="I125" i="3"/>
  <c r="H125" i="3"/>
  <c r="G125" i="3"/>
  <c r="I124" i="3"/>
  <c r="H124" i="3"/>
  <c r="G124" i="3"/>
  <c r="I123" i="3"/>
  <c r="H123" i="3"/>
  <c r="G123" i="3"/>
  <c r="I122" i="3"/>
  <c r="H122" i="3"/>
  <c r="G122" i="3"/>
  <c r="I121" i="3"/>
  <c r="H121" i="3"/>
  <c r="G121" i="3"/>
  <c r="I120" i="3"/>
  <c r="H120" i="3"/>
  <c r="G120" i="3"/>
  <c r="I119" i="3"/>
  <c r="H119" i="3"/>
  <c r="G119" i="3"/>
  <c r="I118" i="3"/>
  <c r="H118" i="3"/>
  <c r="G118" i="3"/>
  <c r="I117" i="3"/>
  <c r="H117" i="3"/>
  <c r="G117" i="3"/>
  <c r="I116" i="3"/>
  <c r="H116" i="3"/>
  <c r="G116" i="3"/>
  <c r="I115" i="3"/>
  <c r="H115" i="3"/>
  <c r="G115" i="3"/>
  <c r="I114" i="3"/>
  <c r="H114" i="3"/>
  <c r="G114" i="3"/>
  <c r="I113" i="3"/>
  <c r="H113" i="3"/>
  <c r="G113" i="3"/>
  <c r="I112" i="3"/>
  <c r="H112" i="3"/>
  <c r="G112" i="3"/>
  <c r="I111" i="3"/>
  <c r="H111" i="3"/>
  <c r="G111" i="3"/>
  <c r="I110" i="3"/>
  <c r="H110" i="3"/>
  <c r="G110" i="3"/>
  <c r="I109" i="3"/>
  <c r="H109" i="3"/>
  <c r="G109" i="3"/>
  <c r="I108" i="3"/>
  <c r="H108" i="3"/>
  <c r="G108" i="3"/>
  <c r="I107" i="3"/>
  <c r="H107" i="3"/>
  <c r="G107" i="3"/>
  <c r="I106" i="3"/>
  <c r="H106" i="3"/>
  <c r="G106" i="3"/>
  <c r="I105" i="3"/>
  <c r="H105" i="3"/>
  <c r="G105" i="3"/>
  <c r="I104" i="3"/>
  <c r="H104" i="3"/>
  <c r="G104" i="3"/>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8" i="3"/>
  <c r="H58" i="3"/>
  <c r="G58" i="3"/>
  <c r="I57" i="3"/>
  <c r="H57" i="3"/>
  <c r="G57" i="3"/>
  <c r="I56" i="3"/>
  <c r="H56" i="3"/>
  <c r="G56" i="3"/>
  <c r="I55" i="3"/>
  <c r="H55" i="3"/>
  <c r="G55" i="3"/>
  <c r="I54" i="3"/>
  <c r="H54" i="3"/>
  <c r="G54" i="3"/>
  <c r="I53" i="3"/>
  <c r="H53" i="3"/>
  <c r="G53" i="3"/>
  <c r="I52" i="3"/>
  <c r="H52" i="3"/>
  <c r="G52" i="3"/>
  <c r="I51" i="3"/>
  <c r="H51" i="3"/>
  <c r="G51" i="3"/>
  <c r="I50" i="3"/>
  <c r="H50" i="3"/>
  <c r="G50" i="3"/>
  <c r="I49" i="3"/>
  <c r="H49" i="3"/>
  <c r="G49"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I24" i="3"/>
  <c r="H24" i="3"/>
  <c r="I23" i="3"/>
  <c r="H23"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I6" i="3"/>
  <c r="H6" i="3"/>
  <c r="I5" i="3"/>
  <c r="H5" i="3"/>
  <c r="N6" i="3"/>
  <c r="I4" i="3"/>
  <c r="H4" i="3"/>
  <c r="I3" i="3"/>
  <c r="H3" i="3"/>
  <c r="I2" i="3"/>
  <c r="H2" i="3"/>
  <c r="M5" i="1"/>
  <c r="L5" i="1" s="1"/>
  <c r="N5" i="1" s="1"/>
  <c r="G771" i="1"/>
  <c r="H771" i="1"/>
  <c r="I771" i="1"/>
  <c r="G772" i="1"/>
  <c r="H772" i="1"/>
  <c r="I772" i="1"/>
  <c r="G773" i="1"/>
  <c r="H773" i="1"/>
  <c r="I773" i="1"/>
  <c r="G774" i="1"/>
  <c r="H774" i="1"/>
  <c r="I774" i="1"/>
  <c r="G775" i="1"/>
  <c r="H775" i="1"/>
  <c r="I775" i="1"/>
  <c r="G776" i="1"/>
  <c r="H776" i="1"/>
  <c r="I776" i="1"/>
  <c r="G777" i="1"/>
  <c r="H777" i="1"/>
  <c r="I777" i="1"/>
  <c r="G778" i="1"/>
  <c r="H778" i="1"/>
  <c r="I778" i="1"/>
  <c r="G779" i="1"/>
  <c r="H779" i="1"/>
  <c r="I779" i="1"/>
  <c r="G780" i="1"/>
  <c r="H780" i="1"/>
  <c r="I780" i="1"/>
  <c r="G781" i="1"/>
  <c r="H781" i="1"/>
  <c r="I781" i="1"/>
  <c r="G782" i="1"/>
  <c r="H782" i="1"/>
  <c r="I782" i="1"/>
  <c r="G783" i="1"/>
  <c r="H783" i="1"/>
  <c r="I783" i="1"/>
  <c r="G784" i="1"/>
  <c r="H784" i="1"/>
  <c r="I784" i="1"/>
  <c r="G785" i="1"/>
  <c r="H785" i="1"/>
  <c r="I785" i="1"/>
  <c r="G786" i="1"/>
  <c r="H786" i="1"/>
  <c r="I786" i="1"/>
  <c r="G787" i="1"/>
  <c r="H787" i="1"/>
  <c r="I787" i="1"/>
  <c r="G788" i="1"/>
  <c r="H788" i="1"/>
  <c r="I788" i="1"/>
  <c r="G789" i="1"/>
  <c r="H789" i="1"/>
  <c r="I789" i="1"/>
  <c r="G790" i="1"/>
  <c r="H790" i="1"/>
  <c r="I790" i="1"/>
  <c r="G791" i="1"/>
  <c r="H791" i="1"/>
  <c r="I791" i="1"/>
  <c r="G792" i="1"/>
  <c r="H792" i="1"/>
  <c r="I792" i="1"/>
  <c r="G793" i="1"/>
  <c r="H793" i="1"/>
  <c r="I793" i="1"/>
  <c r="G794" i="1"/>
  <c r="H794" i="1"/>
  <c r="I794" i="1"/>
  <c r="G795" i="1"/>
  <c r="H795" i="1"/>
  <c r="I795" i="1"/>
  <c r="G796" i="1"/>
  <c r="H796" i="1"/>
  <c r="I796" i="1"/>
  <c r="G797" i="1"/>
  <c r="H797" i="1"/>
  <c r="I797" i="1"/>
  <c r="G798" i="1"/>
  <c r="H798" i="1"/>
  <c r="I798" i="1"/>
  <c r="G799" i="1"/>
  <c r="H799" i="1"/>
  <c r="I799" i="1"/>
  <c r="G800" i="1"/>
  <c r="H800" i="1"/>
  <c r="I800" i="1"/>
  <c r="G801" i="1"/>
  <c r="H801" i="1"/>
  <c r="I801" i="1"/>
  <c r="G802" i="1"/>
  <c r="H802" i="1"/>
  <c r="I802" i="1"/>
  <c r="G803" i="1"/>
  <c r="H803" i="1"/>
  <c r="I803" i="1"/>
  <c r="G804" i="1"/>
  <c r="H804" i="1"/>
  <c r="I804" i="1"/>
  <c r="G805" i="1"/>
  <c r="H805" i="1"/>
  <c r="I805" i="1"/>
  <c r="G806" i="1"/>
  <c r="H806" i="1"/>
  <c r="I806" i="1"/>
  <c r="G807" i="1"/>
  <c r="H807" i="1"/>
  <c r="I807" i="1"/>
  <c r="G808" i="1"/>
  <c r="H808" i="1"/>
  <c r="I808" i="1"/>
  <c r="G809" i="1"/>
  <c r="H809" i="1"/>
  <c r="I809" i="1"/>
  <c r="G810" i="1"/>
  <c r="H810" i="1"/>
  <c r="I810" i="1"/>
  <c r="G811" i="1"/>
  <c r="H811" i="1"/>
  <c r="I811" i="1"/>
  <c r="G812" i="1"/>
  <c r="H812" i="1"/>
  <c r="I812" i="1"/>
  <c r="G813" i="1"/>
  <c r="H813" i="1"/>
  <c r="I813" i="1"/>
  <c r="G814" i="1"/>
  <c r="H814" i="1"/>
  <c r="I814" i="1"/>
  <c r="G815" i="1"/>
  <c r="H815" i="1"/>
  <c r="I815" i="1"/>
  <c r="G816" i="1"/>
  <c r="H816" i="1"/>
  <c r="I816" i="1"/>
  <c r="G817" i="1"/>
  <c r="H817" i="1"/>
  <c r="I817" i="1"/>
  <c r="G818" i="1"/>
  <c r="H818" i="1"/>
  <c r="I818" i="1"/>
  <c r="G819" i="1"/>
  <c r="H819" i="1"/>
  <c r="I819" i="1"/>
  <c r="G820" i="1"/>
  <c r="H820" i="1"/>
  <c r="I820" i="1"/>
  <c r="G821" i="1"/>
  <c r="H821" i="1"/>
  <c r="I821" i="1"/>
  <c r="G822" i="1"/>
  <c r="H822" i="1"/>
  <c r="I822" i="1"/>
  <c r="G823" i="1"/>
  <c r="H823" i="1"/>
  <c r="I823" i="1"/>
  <c r="G824" i="1"/>
  <c r="H824" i="1"/>
  <c r="I824" i="1"/>
  <c r="G825" i="1"/>
  <c r="H825" i="1"/>
  <c r="I825" i="1"/>
  <c r="G826" i="1"/>
  <c r="H826" i="1"/>
  <c r="I826" i="1"/>
  <c r="G827" i="1"/>
  <c r="H827" i="1"/>
  <c r="I827" i="1"/>
  <c r="G828" i="1"/>
  <c r="H828" i="1"/>
  <c r="I828" i="1"/>
  <c r="G829" i="1"/>
  <c r="H829" i="1"/>
  <c r="I829" i="1"/>
  <c r="G830" i="1"/>
  <c r="H830" i="1"/>
  <c r="I830" i="1"/>
  <c r="G831" i="1"/>
  <c r="H831" i="1"/>
  <c r="I831" i="1"/>
  <c r="G832" i="1"/>
  <c r="H832" i="1"/>
  <c r="I832" i="1"/>
  <c r="G833" i="1"/>
  <c r="H833" i="1"/>
  <c r="I833" i="1"/>
  <c r="G834" i="1"/>
  <c r="H834" i="1"/>
  <c r="I834" i="1"/>
  <c r="G835" i="1"/>
  <c r="H835" i="1"/>
  <c r="I835" i="1"/>
  <c r="G836" i="1"/>
  <c r="H836" i="1"/>
  <c r="I836" i="1"/>
  <c r="G837" i="1"/>
  <c r="H837" i="1"/>
  <c r="I837" i="1"/>
  <c r="G838" i="1"/>
  <c r="H838" i="1"/>
  <c r="I838" i="1"/>
  <c r="G839" i="1"/>
  <c r="H839" i="1"/>
  <c r="I839" i="1"/>
  <c r="G840" i="1"/>
  <c r="H840" i="1"/>
  <c r="I840" i="1"/>
  <c r="G841" i="1"/>
  <c r="H841" i="1"/>
  <c r="I841" i="1"/>
  <c r="G842" i="1"/>
  <c r="H842" i="1"/>
  <c r="I842" i="1"/>
  <c r="G843" i="1"/>
  <c r="H843" i="1"/>
  <c r="I843" i="1"/>
  <c r="G844" i="1"/>
  <c r="H844" i="1"/>
  <c r="I844" i="1"/>
  <c r="G845" i="1"/>
  <c r="H845" i="1"/>
  <c r="I845" i="1"/>
  <c r="G846" i="1"/>
  <c r="H846" i="1"/>
  <c r="I846" i="1"/>
  <c r="G847" i="1"/>
  <c r="H847" i="1"/>
  <c r="I847" i="1"/>
  <c r="G848" i="1"/>
  <c r="H848" i="1"/>
  <c r="I848" i="1"/>
  <c r="G849" i="1"/>
  <c r="H849" i="1"/>
  <c r="I849" i="1"/>
  <c r="G850" i="1"/>
  <c r="H850" i="1"/>
  <c r="I850" i="1"/>
  <c r="G851" i="1"/>
  <c r="H851" i="1"/>
  <c r="I851" i="1"/>
  <c r="G852" i="1"/>
  <c r="H852" i="1"/>
  <c r="I852" i="1"/>
  <c r="G853" i="1"/>
  <c r="H853" i="1"/>
  <c r="I853" i="1"/>
  <c r="G854" i="1"/>
  <c r="H854" i="1"/>
  <c r="I854" i="1"/>
  <c r="G855" i="1"/>
  <c r="H855" i="1"/>
  <c r="I855" i="1"/>
  <c r="G856" i="1"/>
  <c r="H856" i="1"/>
  <c r="I856" i="1"/>
  <c r="G857" i="1"/>
  <c r="H857" i="1"/>
  <c r="I857" i="1"/>
  <c r="G858" i="1"/>
  <c r="H858" i="1"/>
  <c r="I858" i="1"/>
  <c r="G859" i="1"/>
  <c r="H859" i="1"/>
  <c r="I859" i="1"/>
  <c r="G860" i="1"/>
  <c r="H860" i="1"/>
  <c r="I860" i="1"/>
  <c r="G861" i="1"/>
  <c r="H861" i="1"/>
  <c r="I861" i="1"/>
  <c r="G862" i="1"/>
  <c r="H862" i="1"/>
  <c r="I862" i="1"/>
  <c r="G863" i="1"/>
  <c r="H863" i="1"/>
  <c r="I863" i="1"/>
  <c r="G864" i="1"/>
  <c r="H864" i="1"/>
  <c r="I864" i="1"/>
  <c r="G865" i="1"/>
  <c r="H865" i="1"/>
  <c r="I865" i="1"/>
  <c r="G866" i="1"/>
  <c r="H866" i="1"/>
  <c r="I866" i="1"/>
  <c r="G867" i="1"/>
  <c r="H867" i="1"/>
  <c r="I867" i="1"/>
  <c r="G868" i="1"/>
  <c r="H868" i="1"/>
  <c r="I868" i="1"/>
  <c r="G869" i="1"/>
  <c r="H869" i="1"/>
  <c r="I869" i="1"/>
  <c r="G870" i="1"/>
  <c r="H870" i="1"/>
  <c r="I870" i="1"/>
  <c r="G871" i="1"/>
  <c r="H871" i="1"/>
  <c r="I871" i="1"/>
  <c r="G872" i="1"/>
  <c r="H872" i="1"/>
  <c r="I872" i="1"/>
  <c r="G873" i="1"/>
  <c r="H873" i="1"/>
  <c r="I873" i="1"/>
  <c r="G874" i="1"/>
  <c r="H874" i="1"/>
  <c r="I874" i="1"/>
  <c r="G875" i="1"/>
  <c r="H875" i="1"/>
  <c r="I875" i="1"/>
  <c r="G876" i="1"/>
  <c r="H876" i="1"/>
  <c r="I876" i="1"/>
  <c r="G877" i="1"/>
  <c r="H877" i="1"/>
  <c r="I877" i="1"/>
  <c r="G878" i="1"/>
  <c r="H878" i="1"/>
  <c r="I878" i="1"/>
  <c r="G879" i="1"/>
  <c r="H879" i="1"/>
  <c r="I879" i="1"/>
  <c r="G880" i="1"/>
  <c r="H880" i="1"/>
  <c r="I880" i="1"/>
  <c r="G881" i="1"/>
  <c r="H881" i="1"/>
  <c r="I881" i="1"/>
  <c r="G882" i="1"/>
  <c r="H882" i="1"/>
  <c r="I882" i="1"/>
  <c r="G883" i="1"/>
  <c r="H883" i="1"/>
  <c r="I883" i="1"/>
  <c r="G884" i="1"/>
  <c r="H884" i="1"/>
  <c r="I884" i="1"/>
  <c r="G885" i="1"/>
  <c r="H885" i="1"/>
  <c r="I885" i="1"/>
  <c r="G886" i="1"/>
  <c r="H886" i="1"/>
  <c r="I886" i="1"/>
  <c r="G887" i="1"/>
  <c r="H887" i="1"/>
  <c r="I887" i="1"/>
  <c r="G888" i="1"/>
  <c r="H888" i="1"/>
  <c r="I888" i="1"/>
  <c r="G889" i="1"/>
  <c r="H889" i="1"/>
  <c r="I889" i="1"/>
  <c r="G890" i="1"/>
  <c r="H890" i="1"/>
  <c r="I890" i="1"/>
  <c r="G891" i="1"/>
  <c r="H891" i="1"/>
  <c r="I891" i="1"/>
  <c r="G892" i="1"/>
  <c r="H892" i="1"/>
  <c r="I892" i="1"/>
  <c r="G893" i="1"/>
  <c r="H893" i="1"/>
  <c r="I893" i="1"/>
  <c r="G894" i="1"/>
  <c r="H894" i="1"/>
  <c r="I894" i="1"/>
  <c r="G895" i="1"/>
  <c r="H895" i="1"/>
  <c r="I895" i="1"/>
  <c r="G896" i="1"/>
  <c r="H896" i="1"/>
  <c r="I896" i="1"/>
  <c r="G897" i="1"/>
  <c r="H897" i="1"/>
  <c r="I897" i="1"/>
  <c r="G898" i="1"/>
  <c r="H898" i="1"/>
  <c r="I898" i="1"/>
  <c r="G899" i="1"/>
  <c r="H899" i="1"/>
  <c r="I899" i="1"/>
  <c r="G900" i="1"/>
  <c r="H900" i="1"/>
  <c r="I900" i="1"/>
  <c r="G901" i="1"/>
  <c r="H901" i="1"/>
  <c r="I901" i="1"/>
  <c r="G902" i="1"/>
  <c r="H902" i="1"/>
  <c r="I902" i="1"/>
  <c r="G903" i="1"/>
  <c r="H903" i="1"/>
  <c r="I903" i="1"/>
  <c r="G904" i="1"/>
  <c r="H904" i="1"/>
  <c r="I904" i="1"/>
  <c r="G905" i="1"/>
  <c r="H905" i="1"/>
  <c r="I905" i="1"/>
  <c r="G906" i="1"/>
  <c r="H906" i="1"/>
  <c r="I906" i="1"/>
  <c r="G907" i="1"/>
  <c r="H907" i="1"/>
  <c r="I907" i="1"/>
  <c r="G908" i="1"/>
  <c r="H908" i="1"/>
  <c r="I908" i="1"/>
  <c r="G909" i="1"/>
  <c r="H909" i="1"/>
  <c r="I909" i="1"/>
  <c r="G910" i="1"/>
  <c r="H910" i="1"/>
  <c r="I910" i="1"/>
  <c r="G911" i="1"/>
  <c r="H911" i="1"/>
  <c r="I911" i="1"/>
  <c r="G912" i="1"/>
  <c r="H912" i="1"/>
  <c r="I912" i="1"/>
  <c r="G913" i="1"/>
  <c r="H913" i="1"/>
  <c r="I913" i="1"/>
  <c r="G914" i="1"/>
  <c r="H914" i="1"/>
  <c r="I914" i="1"/>
  <c r="G915" i="1"/>
  <c r="H915" i="1"/>
  <c r="I915" i="1"/>
  <c r="G916" i="1"/>
  <c r="H916" i="1"/>
  <c r="I916" i="1"/>
  <c r="G917" i="1"/>
  <c r="H917" i="1"/>
  <c r="I917" i="1"/>
  <c r="G918" i="1"/>
  <c r="H918" i="1"/>
  <c r="I918" i="1"/>
  <c r="G919" i="1"/>
  <c r="H919" i="1"/>
  <c r="I919" i="1"/>
  <c r="G920" i="1"/>
  <c r="H920" i="1"/>
  <c r="I920" i="1"/>
  <c r="G921" i="1"/>
  <c r="H921" i="1"/>
  <c r="I921" i="1"/>
  <c r="G922" i="1"/>
  <c r="H922" i="1"/>
  <c r="I922" i="1"/>
  <c r="G923" i="1"/>
  <c r="H923" i="1"/>
  <c r="I923" i="1"/>
  <c r="G924" i="1"/>
  <c r="H924" i="1"/>
  <c r="I924" i="1"/>
  <c r="G925" i="1"/>
  <c r="H925" i="1"/>
  <c r="I925" i="1"/>
  <c r="G926" i="1"/>
  <c r="H926" i="1"/>
  <c r="I926" i="1"/>
  <c r="G927" i="1"/>
  <c r="H927" i="1"/>
  <c r="I927" i="1"/>
  <c r="G928" i="1"/>
  <c r="H928" i="1"/>
  <c r="I928" i="1"/>
  <c r="G929" i="1"/>
  <c r="H929" i="1"/>
  <c r="I929" i="1"/>
  <c r="G930" i="1"/>
  <c r="H930" i="1"/>
  <c r="I930" i="1"/>
  <c r="G931" i="1"/>
  <c r="H931" i="1"/>
  <c r="I931" i="1"/>
  <c r="G932" i="1"/>
  <c r="H932" i="1"/>
  <c r="I932" i="1"/>
  <c r="G933" i="1"/>
  <c r="H933" i="1"/>
  <c r="I933" i="1"/>
  <c r="G934" i="1"/>
  <c r="H934" i="1"/>
  <c r="I934" i="1"/>
  <c r="G935" i="1"/>
  <c r="H935" i="1"/>
  <c r="I935" i="1"/>
  <c r="G936" i="1"/>
  <c r="H936" i="1"/>
  <c r="I936" i="1"/>
  <c r="G937" i="1"/>
  <c r="H937" i="1"/>
  <c r="I937" i="1"/>
  <c r="G938" i="1"/>
  <c r="H938" i="1"/>
  <c r="I938" i="1"/>
  <c r="G939" i="1"/>
  <c r="H939" i="1"/>
  <c r="I939" i="1"/>
  <c r="G940" i="1"/>
  <c r="H940" i="1"/>
  <c r="I940" i="1"/>
  <c r="G941" i="1"/>
  <c r="H941" i="1"/>
  <c r="I941" i="1"/>
  <c r="G942" i="1"/>
  <c r="H942" i="1"/>
  <c r="I942" i="1"/>
  <c r="G943" i="1"/>
  <c r="H943" i="1"/>
  <c r="I943" i="1"/>
  <c r="G944" i="1"/>
  <c r="H944" i="1"/>
  <c r="I944" i="1"/>
  <c r="G945" i="1"/>
  <c r="H945" i="1"/>
  <c r="I945" i="1"/>
  <c r="G946" i="1"/>
  <c r="H946" i="1"/>
  <c r="I946" i="1"/>
  <c r="G947" i="1"/>
  <c r="H947" i="1"/>
  <c r="I947" i="1"/>
  <c r="G948" i="1"/>
  <c r="H948" i="1"/>
  <c r="I948" i="1"/>
  <c r="G949" i="1"/>
  <c r="H949" i="1"/>
  <c r="I949" i="1"/>
  <c r="G950" i="1"/>
  <c r="H950" i="1"/>
  <c r="I950" i="1"/>
  <c r="G951" i="1"/>
  <c r="H951" i="1"/>
  <c r="I951" i="1"/>
  <c r="G952" i="1"/>
  <c r="H952" i="1"/>
  <c r="I952" i="1"/>
  <c r="G953" i="1"/>
  <c r="H953" i="1"/>
  <c r="I953" i="1"/>
  <c r="G954" i="1"/>
  <c r="H954" i="1"/>
  <c r="I954" i="1"/>
  <c r="G955" i="1"/>
  <c r="H955" i="1"/>
  <c r="I955" i="1"/>
  <c r="G956" i="1"/>
  <c r="H956" i="1"/>
  <c r="I956" i="1"/>
  <c r="G957" i="1"/>
  <c r="H957" i="1"/>
  <c r="I957" i="1"/>
  <c r="G958" i="1"/>
  <c r="H958" i="1"/>
  <c r="I958" i="1"/>
  <c r="G959" i="1"/>
  <c r="H959" i="1"/>
  <c r="I959" i="1"/>
  <c r="G960" i="1"/>
  <c r="H960" i="1"/>
  <c r="I960" i="1"/>
  <c r="G961" i="1"/>
  <c r="H961" i="1"/>
  <c r="I961" i="1"/>
  <c r="G962" i="1"/>
  <c r="H962" i="1"/>
  <c r="I962" i="1"/>
  <c r="G963" i="1"/>
  <c r="H963" i="1"/>
  <c r="I963" i="1"/>
  <c r="G964" i="1"/>
  <c r="H964" i="1"/>
  <c r="I964" i="1"/>
  <c r="G965" i="1"/>
  <c r="H965" i="1"/>
  <c r="I965" i="1"/>
  <c r="G966" i="1"/>
  <c r="H966" i="1"/>
  <c r="I966" i="1"/>
  <c r="G967" i="1"/>
  <c r="H967" i="1"/>
  <c r="I967" i="1"/>
  <c r="G968" i="1"/>
  <c r="H968" i="1"/>
  <c r="I968" i="1"/>
  <c r="G969" i="1"/>
  <c r="H969" i="1"/>
  <c r="I969" i="1"/>
  <c r="G970" i="1"/>
  <c r="H970" i="1"/>
  <c r="I970" i="1"/>
  <c r="G971" i="1"/>
  <c r="H971" i="1"/>
  <c r="I971" i="1"/>
  <c r="G972" i="1"/>
  <c r="H972" i="1"/>
  <c r="I972" i="1"/>
  <c r="G973" i="1"/>
  <c r="H973" i="1"/>
  <c r="I973" i="1"/>
  <c r="G974" i="1"/>
  <c r="H974" i="1"/>
  <c r="I974" i="1"/>
  <c r="G975" i="1"/>
  <c r="H975" i="1"/>
  <c r="I975" i="1"/>
  <c r="G976" i="1"/>
  <c r="H976" i="1"/>
  <c r="I976" i="1"/>
  <c r="G977" i="1"/>
  <c r="H977" i="1"/>
  <c r="I977" i="1"/>
  <c r="G978" i="1"/>
  <c r="H978" i="1"/>
  <c r="I978" i="1"/>
  <c r="G979" i="1"/>
  <c r="H979" i="1"/>
  <c r="I979" i="1"/>
  <c r="G980" i="1"/>
  <c r="H980" i="1"/>
  <c r="I980" i="1"/>
  <c r="G981" i="1"/>
  <c r="H981" i="1"/>
  <c r="I981" i="1"/>
  <c r="G982" i="1"/>
  <c r="H982" i="1"/>
  <c r="I982" i="1"/>
  <c r="G983" i="1"/>
  <c r="H983" i="1"/>
  <c r="I983" i="1"/>
  <c r="G984" i="1"/>
  <c r="H984" i="1"/>
  <c r="I984" i="1"/>
  <c r="G985" i="1"/>
  <c r="H985" i="1"/>
  <c r="I985" i="1"/>
  <c r="G986" i="1"/>
  <c r="H986" i="1"/>
  <c r="I986" i="1"/>
  <c r="G987" i="1"/>
  <c r="H987" i="1"/>
  <c r="I987" i="1"/>
  <c r="G988" i="1"/>
  <c r="H988" i="1"/>
  <c r="I988" i="1"/>
  <c r="G989" i="1"/>
  <c r="H989" i="1"/>
  <c r="I989" i="1"/>
  <c r="G990" i="1"/>
  <c r="H990" i="1"/>
  <c r="I990" i="1"/>
  <c r="G991" i="1"/>
  <c r="H991" i="1"/>
  <c r="I991" i="1"/>
  <c r="G992" i="1"/>
  <c r="H992" i="1"/>
  <c r="I992" i="1"/>
  <c r="G993" i="1"/>
  <c r="H993" i="1"/>
  <c r="I993" i="1"/>
  <c r="G994" i="1"/>
  <c r="H994" i="1"/>
  <c r="I994" i="1"/>
  <c r="G995" i="1"/>
  <c r="H995" i="1"/>
  <c r="I995" i="1"/>
  <c r="G996" i="1"/>
  <c r="H996" i="1"/>
  <c r="I996" i="1"/>
  <c r="G997" i="1"/>
  <c r="H997" i="1"/>
  <c r="I997" i="1"/>
  <c r="G998" i="1"/>
  <c r="H998" i="1"/>
  <c r="I998" i="1"/>
  <c r="G999" i="1"/>
  <c r="H999" i="1"/>
  <c r="I999" i="1"/>
  <c r="G1000" i="1"/>
  <c r="H1000" i="1"/>
  <c r="I1000" i="1"/>
  <c r="G1001" i="1"/>
  <c r="H1001" i="1"/>
  <c r="I1001" i="1"/>
  <c r="G1002" i="1"/>
  <c r="H1002" i="1"/>
  <c r="I1002" i="1"/>
  <c r="G1003" i="1"/>
  <c r="H1003" i="1"/>
  <c r="I1003" i="1"/>
  <c r="G1004" i="1"/>
  <c r="H1004" i="1"/>
  <c r="I1004" i="1"/>
  <c r="G1005" i="1"/>
  <c r="H1005" i="1"/>
  <c r="I1005" i="1"/>
  <c r="G1006" i="1"/>
  <c r="H1006" i="1"/>
  <c r="I1006" i="1"/>
  <c r="G1007" i="1"/>
  <c r="H1007" i="1"/>
  <c r="I1007" i="1"/>
  <c r="G1008" i="1"/>
  <c r="H1008" i="1"/>
  <c r="I1008" i="1"/>
  <c r="G1009" i="1"/>
  <c r="H1009" i="1"/>
  <c r="I1009" i="1"/>
  <c r="G1010" i="1"/>
  <c r="H1010" i="1"/>
  <c r="I1010" i="1"/>
  <c r="G1011" i="1"/>
  <c r="H1011" i="1"/>
  <c r="I1011" i="1"/>
  <c r="G1012" i="1"/>
  <c r="H1012" i="1"/>
  <c r="I1012" i="1"/>
  <c r="G1013" i="1"/>
  <c r="H1013" i="1"/>
  <c r="I1013" i="1"/>
  <c r="G1014" i="1"/>
  <c r="H1014" i="1"/>
  <c r="I1014" i="1"/>
  <c r="G1015" i="1"/>
  <c r="H1015" i="1"/>
  <c r="I1015" i="1"/>
  <c r="G1016" i="1"/>
  <c r="H1016" i="1"/>
  <c r="I1016" i="1"/>
  <c r="G1017" i="1"/>
  <c r="H1017" i="1"/>
  <c r="I1017" i="1"/>
  <c r="G1018" i="1"/>
  <c r="H1018" i="1"/>
  <c r="I1018" i="1"/>
  <c r="G1019" i="1"/>
  <c r="H1019" i="1"/>
  <c r="I1019" i="1"/>
  <c r="G1020" i="1"/>
  <c r="H1020" i="1"/>
  <c r="I1020" i="1"/>
  <c r="G1021" i="1"/>
  <c r="H1021" i="1"/>
  <c r="I1021" i="1"/>
  <c r="G1022" i="1"/>
  <c r="H1022" i="1"/>
  <c r="I1022" i="1"/>
  <c r="G1023" i="1"/>
  <c r="H1023" i="1"/>
  <c r="I1023" i="1"/>
  <c r="G1024" i="1"/>
  <c r="H1024" i="1"/>
  <c r="I1024" i="1"/>
  <c r="G1025" i="1"/>
  <c r="H1025" i="1"/>
  <c r="I1025" i="1"/>
  <c r="G1026" i="1"/>
  <c r="H1026" i="1"/>
  <c r="I1026" i="1"/>
  <c r="G1027" i="1"/>
  <c r="H1027" i="1"/>
  <c r="I1027" i="1"/>
  <c r="G1028" i="1"/>
  <c r="H1028" i="1"/>
  <c r="I1028" i="1"/>
  <c r="G1029" i="1"/>
  <c r="H1029" i="1"/>
  <c r="I1029" i="1"/>
  <c r="G1030" i="1"/>
  <c r="H1030" i="1"/>
  <c r="I1030" i="1"/>
  <c r="G1031" i="1"/>
  <c r="H1031" i="1"/>
  <c r="I1031" i="1"/>
  <c r="G1032" i="1"/>
  <c r="H1032" i="1"/>
  <c r="I1032" i="1"/>
  <c r="G1033" i="1"/>
  <c r="H1033" i="1"/>
  <c r="I1033" i="1"/>
  <c r="G1034" i="1"/>
  <c r="H1034" i="1"/>
  <c r="I1034" i="1"/>
  <c r="G1035" i="1"/>
  <c r="H1035" i="1"/>
  <c r="I1035" i="1"/>
  <c r="G1036" i="1"/>
  <c r="H1036" i="1"/>
  <c r="I1036" i="1"/>
  <c r="G1037" i="1"/>
  <c r="H1037" i="1"/>
  <c r="I1037" i="1"/>
  <c r="G1038" i="1"/>
  <c r="H1038" i="1"/>
  <c r="I1038" i="1"/>
  <c r="G1039" i="1"/>
  <c r="H1039" i="1"/>
  <c r="I1039" i="1"/>
  <c r="G1040" i="1"/>
  <c r="H1040" i="1"/>
  <c r="I1040" i="1"/>
  <c r="G1041" i="1"/>
  <c r="H1041" i="1"/>
  <c r="I1041" i="1"/>
  <c r="G1042" i="1"/>
  <c r="H1042" i="1"/>
  <c r="I1042" i="1"/>
  <c r="G1043" i="1"/>
  <c r="H1043" i="1"/>
  <c r="I1043" i="1"/>
  <c r="G1044" i="1"/>
  <c r="H1044" i="1"/>
  <c r="I1044" i="1"/>
  <c r="G1045" i="1"/>
  <c r="H1045" i="1"/>
  <c r="I1045" i="1"/>
  <c r="G1046" i="1"/>
  <c r="H1046" i="1"/>
  <c r="I1046" i="1"/>
  <c r="G1047" i="1"/>
  <c r="H1047" i="1"/>
  <c r="I1047" i="1"/>
  <c r="G1048" i="1"/>
  <c r="H1048" i="1"/>
  <c r="I1048" i="1"/>
  <c r="G1049" i="1"/>
  <c r="H1049" i="1"/>
  <c r="I1049" i="1"/>
  <c r="G1050" i="1"/>
  <c r="H1050" i="1"/>
  <c r="I1050" i="1"/>
  <c r="G1051" i="1"/>
  <c r="H1051" i="1"/>
  <c r="I1051" i="1"/>
  <c r="G1052" i="1"/>
  <c r="H1052" i="1"/>
  <c r="I1052" i="1"/>
  <c r="G1053" i="1"/>
  <c r="H1053" i="1"/>
  <c r="I1053" i="1"/>
  <c r="G1054" i="1"/>
  <c r="H1054" i="1"/>
  <c r="I1054" i="1"/>
  <c r="G1055" i="1"/>
  <c r="H1055" i="1"/>
  <c r="I1055" i="1"/>
  <c r="G1056" i="1"/>
  <c r="H1056" i="1"/>
  <c r="I1056" i="1"/>
  <c r="G1057" i="1"/>
  <c r="H1057" i="1"/>
  <c r="I1057" i="1"/>
  <c r="G1058" i="1"/>
  <c r="H1058" i="1"/>
  <c r="I1058" i="1"/>
  <c r="G1059" i="1"/>
  <c r="H1059" i="1"/>
  <c r="I1059" i="1"/>
  <c r="G1060" i="1"/>
  <c r="H1060" i="1"/>
  <c r="I1060" i="1"/>
  <c r="G1061" i="1"/>
  <c r="H1061" i="1"/>
  <c r="I1061" i="1"/>
  <c r="G1062" i="1"/>
  <c r="H1062" i="1"/>
  <c r="I1062" i="1"/>
  <c r="G1063" i="1"/>
  <c r="H1063" i="1"/>
  <c r="I1063" i="1"/>
  <c r="G1064" i="1"/>
  <c r="H1064" i="1"/>
  <c r="I1064" i="1"/>
  <c r="G1065" i="1"/>
  <c r="H1065" i="1"/>
  <c r="I1065" i="1"/>
  <c r="G1066" i="1"/>
  <c r="H1066" i="1"/>
  <c r="I1066" i="1"/>
  <c r="G1067" i="1"/>
  <c r="H1067" i="1"/>
  <c r="I1067" i="1"/>
  <c r="G1068" i="1"/>
  <c r="H1068" i="1"/>
  <c r="I1068" i="1"/>
  <c r="G1069" i="1"/>
  <c r="H1069" i="1"/>
  <c r="I1069" i="1"/>
  <c r="G1070" i="1"/>
  <c r="H1070" i="1"/>
  <c r="I1070" i="1"/>
  <c r="G1071" i="1"/>
  <c r="H1071" i="1"/>
  <c r="I1071" i="1"/>
  <c r="G1072" i="1"/>
  <c r="H1072" i="1"/>
  <c r="I1072" i="1"/>
  <c r="G1073" i="1"/>
  <c r="H1073" i="1"/>
  <c r="I1073" i="1"/>
  <c r="G1074" i="1"/>
  <c r="H1074" i="1"/>
  <c r="I1074" i="1"/>
  <c r="G1075" i="1"/>
  <c r="H1075" i="1"/>
  <c r="I1075" i="1"/>
  <c r="G1076" i="1"/>
  <c r="H1076" i="1"/>
  <c r="I1076" i="1"/>
  <c r="G1077" i="1"/>
  <c r="H1077" i="1"/>
  <c r="I1077" i="1"/>
  <c r="G1078" i="1"/>
  <c r="H1078" i="1"/>
  <c r="I1078" i="1"/>
  <c r="G1079" i="1"/>
  <c r="H1079" i="1"/>
  <c r="I1079" i="1"/>
  <c r="G1080" i="1"/>
  <c r="H1080" i="1"/>
  <c r="I1080" i="1"/>
  <c r="G1081" i="1"/>
  <c r="H1081" i="1"/>
  <c r="I1081" i="1"/>
  <c r="G1082" i="1"/>
  <c r="H1082" i="1"/>
  <c r="I1082" i="1"/>
  <c r="G1083" i="1"/>
  <c r="H1083" i="1"/>
  <c r="I1083" i="1"/>
  <c r="G1084" i="1"/>
  <c r="H1084" i="1"/>
  <c r="I1084" i="1"/>
  <c r="G1085" i="1"/>
  <c r="H1085" i="1"/>
  <c r="I1085" i="1"/>
  <c r="G1086" i="1"/>
  <c r="H1086" i="1"/>
  <c r="I1086" i="1"/>
  <c r="G1087" i="1"/>
  <c r="H1087" i="1"/>
  <c r="I1087" i="1"/>
  <c r="G1088" i="1"/>
  <c r="H1088" i="1"/>
  <c r="I1088" i="1"/>
  <c r="G1089" i="1"/>
  <c r="H1089" i="1"/>
  <c r="I1089" i="1"/>
  <c r="G1090" i="1"/>
  <c r="H1090" i="1"/>
  <c r="I1090" i="1"/>
  <c r="G1091" i="1"/>
  <c r="H1091" i="1"/>
  <c r="I1091" i="1"/>
  <c r="G1092" i="1"/>
  <c r="H1092" i="1"/>
  <c r="I1092" i="1"/>
  <c r="G1093" i="1"/>
  <c r="H1093" i="1"/>
  <c r="I1093" i="1"/>
  <c r="G1094" i="1"/>
  <c r="H1094" i="1"/>
  <c r="I1094" i="1"/>
  <c r="G1095" i="1"/>
  <c r="H1095" i="1"/>
  <c r="I1095" i="1"/>
  <c r="G1096" i="1"/>
  <c r="H1096" i="1"/>
  <c r="I1096" i="1"/>
  <c r="G1097" i="1"/>
  <c r="H1097" i="1"/>
  <c r="I1097" i="1"/>
  <c r="G1098" i="1"/>
  <c r="H1098" i="1"/>
  <c r="I1098" i="1"/>
  <c r="G1099" i="1"/>
  <c r="H1099" i="1"/>
  <c r="I1099" i="1"/>
  <c r="G1100" i="1"/>
  <c r="H1100" i="1"/>
  <c r="I1100" i="1"/>
  <c r="G1101" i="1"/>
  <c r="H1101" i="1"/>
  <c r="I1101" i="1"/>
  <c r="G1102" i="1"/>
  <c r="H1102" i="1"/>
  <c r="I1102" i="1"/>
  <c r="G1103" i="1"/>
  <c r="H1103" i="1"/>
  <c r="I1103" i="1"/>
  <c r="G1104" i="1"/>
  <c r="H1104" i="1"/>
  <c r="I1104" i="1"/>
  <c r="G1105" i="1"/>
  <c r="H1105" i="1"/>
  <c r="I1105" i="1"/>
  <c r="G1106" i="1"/>
  <c r="H1106" i="1"/>
  <c r="I1106" i="1"/>
  <c r="G1107" i="1"/>
  <c r="H1107" i="1"/>
  <c r="I1107" i="1"/>
  <c r="G1108" i="1"/>
  <c r="H1108" i="1"/>
  <c r="I1108" i="1"/>
  <c r="G1109" i="1"/>
  <c r="H1109" i="1"/>
  <c r="I1109" i="1"/>
  <c r="G1110" i="1"/>
  <c r="H1110" i="1"/>
  <c r="I1110" i="1"/>
  <c r="G1111" i="1"/>
  <c r="H1111" i="1"/>
  <c r="I1111" i="1"/>
  <c r="G1112" i="1"/>
  <c r="H1112" i="1"/>
  <c r="I1112" i="1"/>
  <c r="G1113" i="1"/>
  <c r="H1113" i="1"/>
  <c r="I1113" i="1"/>
  <c r="G1114" i="1"/>
  <c r="H1114" i="1"/>
  <c r="I1114" i="1"/>
  <c r="G1115" i="1"/>
  <c r="H1115" i="1"/>
  <c r="I1115" i="1"/>
  <c r="G1116" i="1"/>
  <c r="H1116" i="1"/>
  <c r="I1116" i="1"/>
  <c r="G1117" i="1"/>
  <c r="H1117" i="1"/>
  <c r="I1117" i="1"/>
  <c r="G1118" i="1"/>
  <c r="H1118" i="1"/>
  <c r="I1118" i="1"/>
  <c r="G1119" i="1"/>
  <c r="H1119" i="1"/>
  <c r="I1119" i="1"/>
  <c r="G1120" i="1"/>
  <c r="H1120" i="1"/>
  <c r="I1120" i="1"/>
  <c r="G1121" i="1"/>
  <c r="H1121" i="1"/>
  <c r="I1121" i="1"/>
  <c r="G1122" i="1"/>
  <c r="H1122" i="1"/>
  <c r="I1122" i="1"/>
  <c r="G1123" i="1"/>
  <c r="H1123" i="1"/>
  <c r="I1123" i="1"/>
  <c r="G1124" i="1"/>
  <c r="H1124" i="1"/>
  <c r="I1124" i="1"/>
  <c r="G1125" i="1"/>
  <c r="H1125" i="1"/>
  <c r="I1125" i="1"/>
  <c r="G1126" i="1"/>
  <c r="H1126" i="1"/>
  <c r="I1126" i="1"/>
  <c r="G1127" i="1"/>
  <c r="H1127" i="1"/>
  <c r="I1127" i="1"/>
  <c r="G1128" i="1"/>
  <c r="H1128" i="1"/>
  <c r="I1128" i="1"/>
  <c r="G1129" i="1"/>
  <c r="H1129" i="1"/>
  <c r="I1129" i="1"/>
  <c r="G1130" i="1"/>
  <c r="H1130" i="1"/>
  <c r="I1130" i="1"/>
  <c r="G1131" i="1"/>
  <c r="H1131" i="1"/>
  <c r="I1131" i="1"/>
  <c r="G1132" i="1"/>
  <c r="H1132" i="1"/>
  <c r="I1132" i="1"/>
  <c r="G1133" i="1"/>
  <c r="H1133" i="1"/>
  <c r="I1133" i="1"/>
  <c r="G1134" i="1"/>
  <c r="H1134" i="1"/>
  <c r="I1134" i="1"/>
  <c r="G1135" i="1"/>
  <c r="H1135" i="1"/>
  <c r="I1135" i="1"/>
  <c r="G1136" i="1"/>
  <c r="H1136" i="1"/>
  <c r="I1136" i="1"/>
  <c r="G1137" i="1"/>
  <c r="H1137" i="1"/>
  <c r="I1137" i="1"/>
  <c r="G1138" i="1"/>
  <c r="H1138" i="1"/>
  <c r="I1138" i="1"/>
  <c r="G1139" i="1"/>
  <c r="H1139" i="1"/>
  <c r="I1139" i="1"/>
  <c r="G1140" i="1"/>
  <c r="H1140" i="1"/>
  <c r="I1140" i="1"/>
  <c r="G1141" i="1"/>
  <c r="H1141" i="1"/>
  <c r="I1141" i="1"/>
  <c r="G1142" i="1"/>
  <c r="H1142" i="1"/>
  <c r="I1142" i="1"/>
  <c r="G1143" i="1"/>
  <c r="H1143" i="1"/>
  <c r="I1143" i="1"/>
  <c r="G1144" i="1"/>
  <c r="H1144" i="1"/>
  <c r="I1144" i="1"/>
  <c r="G1145" i="1"/>
  <c r="H1145" i="1"/>
  <c r="I1145" i="1"/>
  <c r="G1146" i="1"/>
  <c r="H1146" i="1"/>
  <c r="I1146" i="1"/>
  <c r="G1147" i="1"/>
  <c r="H1147" i="1"/>
  <c r="I1147" i="1"/>
  <c r="G1148" i="1"/>
  <c r="H1148" i="1"/>
  <c r="I1148" i="1"/>
  <c r="G1149" i="1"/>
  <c r="H1149" i="1"/>
  <c r="I1149" i="1"/>
  <c r="G1150" i="1"/>
  <c r="H1150" i="1"/>
  <c r="I1150" i="1"/>
  <c r="G1151" i="1"/>
  <c r="H1151" i="1"/>
  <c r="I1151" i="1"/>
  <c r="G1152" i="1"/>
  <c r="H1152" i="1"/>
  <c r="I1152" i="1"/>
  <c r="G1153" i="1"/>
  <c r="H1153" i="1"/>
  <c r="I1153" i="1"/>
  <c r="G1154" i="1"/>
  <c r="H1154" i="1"/>
  <c r="I1154" i="1"/>
  <c r="G1155" i="1"/>
  <c r="H1155" i="1"/>
  <c r="I1155" i="1"/>
  <c r="G1156" i="1"/>
  <c r="H1156" i="1"/>
  <c r="I1156" i="1"/>
  <c r="G1157" i="1"/>
  <c r="H1157" i="1"/>
  <c r="I1157" i="1"/>
  <c r="G1158" i="1"/>
  <c r="H1158" i="1"/>
  <c r="I1158" i="1"/>
  <c r="G1159" i="1"/>
  <c r="H1159" i="1"/>
  <c r="I1159" i="1"/>
  <c r="G1160" i="1"/>
  <c r="H1160" i="1"/>
  <c r="I1160" i="1"/>
  <c r="G1161" i="1"/>
  <c r="H1161" i="1"/>
  <c r="I1161" i="1"/>
  <c r="G1162" i="1"/>
  <c r="H1162" i="1"/>
  <c r="I1162" i="1"/>
  <c r="G1163" i="1"/>
  <c r="H1163" i="1"/>
  <c r="I1163" i="1"/>
  <c r="G1164" i="1"/>
  <c r="H1164" i="1"/>
  <c r="I1164" i="1"/>
  <c r="G1165" i="1"/>
  <c r="H1165" i="1"/>
  <c r="I1165" i="1"/>
  <c r="G1166" i="1"/>
  <c r="H1166" i="1"/>
  <c r="I1166" i="1"/>
  <c r="G1167" i="1"/>
  <c r="H1167" i="1"/>
  <c r="I1167" i="1"/>
  <c r="G1168" i="1"/>
  <c r="H1168" i="1"/>
  <c r="I1168" i="1"/>
  <c r="G1169" i="1"/>
  <c r="H1169" i="1"/>
  <c r="I1169" i="1"/>
  <c r="G1170" i="1"/>
  <c r="H1170" i="1"/>
  <c r="I1170" i="1"/>
  <c r="G1171" i="1"/>
  <c r="H1171" i="1"/>
  <c r="I1171" i="1"/>
  <c r="G1172" i="1"/>
  <c r="H1172" i="1"/>
  <c r="I1172" i="1"/>
  <c r="G1173" i="1"/>
  <c r="H1173" i="1"/>
  <c r="I1173" i="1"/>
  <c r="G1174" i="1"/>
  <c r="H1174" i="1"/>
  <c r="I1174" i="1"/>
  <c r="G1175" i="1"/>
  <c r="H1175" i="1"/>
  <c r="I1175" i="1"/>
  <c r="G1176" i="1"/>
  <c r="H1176" i="1"/>
  <c r="I1176" i="1"/>
  <c r="G1177" i="1"/>
  <c r="H1177" i="1"/>
  <c r="I1177" i="1"/>
  <c r="G1178" i="1"/>
  <c r="H1178" i="1"/>
  <c r="I1178" i="1"/>
  <c r="G1179" i="1"/>
  <c r="H1179" i="1"/>
  <c r="I1179" i="1"/>
  <c r="G1180" i="1"/>
  <c r="H1180" i="1"/>
  <c r="I1180" i="1"/>
  <c r="G1181" i="1"/>
  <c r="H1181" i="1"/>
  <c r="I1181" i="1"/>
  <c r="G1182" i="1"/>
  <c r="H1182" i="1"/>
  <c r="I1182" i="1"/>
  <c r="G1183" i="1"/>
  <c r="H1183" i="1"/>
  <c r="I1183" i="1"/>
  <c r="G1184" i="1"/>
  <c r="H1184" i="1"/>
  <c r="I1184" i="1"/>
  <c r="G1185" i="1"/>
  <c r="H1185" i="1"/>
  <c r="I1185" i="1"/>
  <c r="G1186" i="1"/>
  <c r="H1186" i="1"/>
  <c r="I1186" i="1"/>
  <c r="G1187" i="1"/>
  <c r="H1187" i="1"/>
  <c r="I1187" i="1"/>
  <c r="G1188" i="1"/>
  <c r="H1188" i="1"/>
  <c r="I1188" i="1"/>
  <c r="G1189" i="1"/>
  <c r="H1189" i="1"/>
  <c r="I1189" i="1"/>
  <c r="G1190" i="1"/>
  <c r="H1190" i="1"/>
  <c r="I1190" i="1"/>
  <c r="G1191" i="1"/>
  <c r="H1191" i="1"/>
  <c r="I1191" i="1"/>
  <c r="G1192" i="1"/>
  <c r="H1192" i="1"/>
  <c r="I1192" i="1"/>
  <c r="G1193" i="1"/>
  <c r="H1193" i="1"/>
  <c r="I1193" i="1"/>
  <c r="G1194" i="1"/>
  <c r="H1194" i="1"/>
  <c r="I1194" i="1"/>
  <c r="G1195" i="1"/>
  <c r="H1195" i="1"/>
  <c r="I1195" i="1"/>
  <c r="G1196" i="1"/>
  <c r="H1196" i="1"/>
  <c r="I1196" i="1"/>
  <c r="G1197" i="1"/>
  <c r="H1197" i="1"/>
  <c r="I1197" i="1"/>
  <c r="G1198" i="1"/>
  <c r="H1198" i="1"/>
  <c r="I1198" i="1"/>
  <c r="G1199" i="1"/>
  <c r="H1199" i="1"/>
  <c r="I1199" i="1"/>
  <c r="G1200" i="1"/>
  <c r="H1200" i="1"/>
  <c r="I1200" i="1"/>
  <c r="G1201" i="1"/>
  <c r="H1201" i="1"/>
  <c r="I1201" i="1"/>
  <c r="G1202" i="1"/>
  <c r="H1202" i="1"/>
  <c r="I1202" i="1"/>
  <c r="G1203" i="1"/>
  <c r="H1203" i="1"/>
  <c r="I1203" i="1"/>
  <c r="G1204" i="1"/>
  <c r="H1204" i="1"/>
  <c r="I1204" i="1"/>
  <c r="G1205" i="1"/>
  <c r="H1205" i="1"/>
  <c r="I1205" i="1"/>
  <c r="G1206" i="1"/>
  <c r="H1206" i="1"/>
  <c r="I1206" i="1"/>
  <c r="G1207" i="1"/>
  <c r="H1207" i="1"/>
  <c r="I1207" i="1"/>
  <c r="G1208" i="1"/>
  <c r="H1208" i="1"/>
  <c r="I1208" i="1"/>
  <c r="G1209" i="1"/>
  <c r="H1209" i="1"/>
  <c r="I1209" i="1"/>
  <c r="G1210" i="1"/>
  <c r="H1210" i="1"/>
  <c r="I1210" i="1"/>
  <c r="G1211" i="1"/>
  <c r="H1211" i="1"/>
  <c r="I1211" i="1"/>
  <c r="G1212" i="1"/>
  <c r="H1212" i="1"/>
  <c r="I1212" i="1"/>
  <c r="G1213" i="1"/>
  <c r="H1213" i="1"/>
  <c r="I1213" i="1"/>
  <c r="G1214" i="1"/>
  <c r="H1214" i="1"/>
  <c r="I1214" i="1"/>
  <c r="G1215" i="1"/>
  <c r="H1215" i="1"/>
  <c r="I1215" i="1"/>
  <c r="G1216" i="1"/>
  <c r="H1216" i="1"/>
  <c r="I1216" i="1"/>
  <c r="G1217" i="1"/>
  <c r="H1217" i="1"/>
  <c r="I1217" i="1"/>
  <c r="G1218" i="1"/>
  <c r="H1218" i="1"/>
  <c r="I1218" i="1"/>
  <c r="G1219" i="1"/>
  <c r="H1219" i="1"/>
  <c r="I1219" i="1"/>
  <c r="G1220" i="1"/>
  <c r="H1220" i="1"/>
  <c r="I1220" i="1"/>
  <c r="G1221" i="1"/>
  <c r="H1221" i="1"/>
  <c r="I1221" i="1"/>
  <c r="G1222" i="1"/>
  <c r="H1222" i="1"/>
  <c r="I1222" i="1"/>
  <c r="G1223" i="1"/>
  <c r="H1223" i="1"/>
  <c r="I1223" i="1"/>
  <c r="G1224" i="1"/>
  <c r="H1224" i="1"/>
  <c r="I1224" i="1"/>
  <c r="G1225" i="1"/>
  <c r="H1225" i="1"/>
  <c r="I1225" i="1"/>
  <c r="G1226" i="1"/>
  <c r="H1226" i="1"/>
  <c r="I1226" i="1"/>
  <c r="G1227" i="1"/>
  <c r="H1227" i="1"/>
  <c r="I1227" i="1"/>
  <c r="G1228" i="1"/>
  <c r="H1228" i="1"/>
  <c r="I1228" i="1"/>
  <c r="G1229" i="1"/>
  <c r="H1229" i="1"/>
  <c r="I1229" i="1"/>
  <c r="G1230" i="1"/>
  <c r="H1230" i="1"/>
  <c r="I1230" i="1"/>
  <c r="G1231" i="1"/>
  <c r="H1231" i="1"/>
  <c r="I1231" i="1"/>
  <c r="G1232" i="1"/>
  <c r="H1232" i="1"/>
  <c r="I1232" i="1"/>
  <c r="G1233" i="1"/>
  <c r="H1233" i="1"/>
  <c r="I1233" i="1"/>
  <c r="G1234" i="1"/>
  <c r="H1234" i="1"/>
  <c r="I1234" i="1"/>
  <c r="G1235" i="1"/>
  <c r="H1235" i="1"/>
  <c r="I1235" i="1"/>
  <c r="G1236" i="1"/>
  <c r="H1236" i="1"/>
  <c r="I1236" i="1"/>
  <c r="G1237" i="1"/>
  <c r="H1237" i="1"/>
  <c r="I1237" i="1"/>
  <c r="G1238" i="1"/>
  <c r="H1238" i="1"/>
  <c r="I1238" i="1"/>
  <c r="G1239" i="1"/>
  <c r="H1239" i="1"/>
  <c r="I1239" i="1"/>
  <c r="G1240" i="1"/>
  <c r="H1240" i="1"/>
  <c r="I1240" i="1"/>
  <c r="G1241" i="1"/>
  <c r="H1241" i="1"/>
  <c r="I1241" i="1"/>
  <c r="G1242" i="1"/>
  <c r="H1242" i="1"/>
  <c r="I1242" i="1"/>
  <c r="G1243" i="1"/>
  <c r="H1243" i="1"/>
  <c r="I1243" i="1"/>
  <c r="G1244" i="1"/>
  <c r="H1244" i="1"/>
  <c r="I1244" i="1"/>
  <c r="G1245" i="1"/>
  <c r="H1245" i="1"/>
  <c r="I1245" i="1"/>
  <c r="G1246" i="1"/>
  <c r="H1246" i="1"/>
  <c r="I1246" i="1"/>
  <c r="G1247" i="1"/>
  <c r="H1247" i="1"/>
  <c r="I1247" i="1"/>
  <c r="G1248" i="1"/>
  <c r="H1248" i="1"/>
  <c r="I1248" i="1"/>
  <c r="G1249" i="1"/>
  <c r="H1249" i="1"/>
  <c r="I1249" i="1"/>
  <c r="G1250" i="1"/>
  <c r="H1250" i="1"/>
  <c r="I1250" i="1"/>
  <c r="G1251" i="1"/>
  <c r="H1251" i="1"/>
  <c r="I1251" i="1"/>
  <c r="G1252" i="1"/>
  <c r="H1252" i="1"/>
  <c r="I1252" i="1"/>
  <c r="G1253" i="1"/>
  <c r="H1253" i="1"/>
  <c r="I1253" i="1"/>
  <c r="G1254" i="1"/>
  <c r="H1254" i="1"/>
  <c r="I1254" i="1"/>
  <c r="G1255" i="1"/>
  <c r="H1255" i="1"/>
  <c r="I1255" i="1"/>
  <c r="G1256" i="1"/>
  <c r="H1256" i="1"/>
  <c r="I1256" i="1"/>
  <c r="G1257" i="1"/>
  <c r="H1257" i="1"/>
  <c r="I1257" i="1"/>
  <c r="G1258" i="1"/>
  <c r="H1258" i="1"/>
  <c r="I1258" i="1"/>
  <c r="G1259" i="1"/>
  <c r="H1259" i="1"/>
  <c r="I1259" i="1"/>
  <c r="G1260" i="1"/>
  <c r="H1260" i="1"/>
  <c r="I1260" i="1"/>
  <c r="G1261" i="1"/>
  <c r="H1261" i="1"/>
  <c r="I1261" i="1"/>
  <c r="G1262" i="1"/>
  <c r="H1262" i="1"/>
  <c r="I1262" i="1"/>
  <c r="G1263" i="1"/>
  <c r="H1263" i="1"/>
  <c r="I1263" i="1"/>
  <c r="G1264" i="1"/>
  <c r="H1264" i="1"/>
  <c r="I1264" i="1"/>
  <c r="G1265" i="1"/>
  <c r="H1265" i="1"/>
  <c r="I1265" i="1"/>
  <c r="G1266" i="1"/>
  <c r="H1266" i="1"/>
  <c r="I1266" i="1"/>
  <c r="G1267" i="1"/>
  <c r="H1267" i="1"/>
  <c r="I1267" i="1"/>
  <c r="G1268" i="1"/>
  <c r="H1268" i="1"/>
  <c r="I1268" i="1"/>
  <c r="G1269" i="1"/>
  <c r="H1269" i="1"/>
  <c r="I1269" i="1"/>
  <c r="G1270" i="1"/>
  <c r="H1270" i="1"/>
  <c r="I1270" i="1"/>
  <c r="G1271" i="1"/>
  <c r="H1271" i="1"/>
  <c r="I1271" i="1"/>
  <c r="G1272" i="1"/>
  <c r="H1272" i="1"/>
  <c r="I1272" i="1"/>
  <c r="G1273" i="1"/>
  <c r="H1273" i="1"/>
  <c r="I1273" i="1"/>
  <c r="G1274" i="1"/>
  <c r="H1274" i="1"/>
  <c r="I1274" i="1"/>
  <c r="G1275" i="1"/>
  <c r="H1275" i="1"/>
  <c r="I1275" i="1"/>
  <c r="G1276" i="1"/>
  <c r="H1276" i="1"/>
  <c r="I1276" i="1"/>
  <c r="G1277" i="1"/>
  <c r="H1277" i="1"/>
  <c r="I1277" i="1"/>
  <c r="G1278" i="1"/>
  <c r="H1278" i="1"/>
  <c r="I1278" i="1"/>
  <c r="G1279" i="1"/>
  <c r="H1279" i="1"/>
  <c r="I1279" i="1"/>
  <c r="G1280" i="1"/>
  <c r="H1280" i="1"/>
  <c r="I1280" i="1"/>
  <c r="G1281" i="1"/>
  <c r="H1281" i="1"/>
  <c r="I1281" i="1"/>
  <c r="G1282" i="1"/>
  <c r="H1282" i="1"/>
  <c r="I1282" i="1"/>
  <c r="G1283" i="1"/>
  <c r="H1283" i="1"/>
  <c r="I1283" i="1"/>
  <c r="G1284" i="1"/>
  <c r="H1284" i="1"/>
  <c r="I1284" i="1"/>
  <c r="G1285" i="1"/>
  <c r="H1285" i="1"/>
  <c r="I1285" i="1"/>
  <c r="G1286" i="1"/>
  <c r="H1286" i="1"/>
  <c r="I1286" i="1"/>
  <c r="G1287" i="1"/>
  <c r="H1287" i="1"/>
  <c r="I1287" i="1"/>
  <c r="G1288" i="1"/>
  <c r="H1288" i="1"/>
  <c r="I1288" i="1"/>
  <c r="G1289" i="1"/>
  <c r="H1289" i="1"/>
  <c r="I1289" i="1"/>
  <c r="G1290" i="1"/>
  <c r="H1290" i="1"/>
  <c r="I1290" i="1"/>
  <c r="G1291" i="1"/>
  <c r="H1291" i="1"/>
  <c r="I1291" i="1"/>
  <c r="G1292" i="1"/>
  <c r="H1292" i="1"/>
  <c r="I1292" i="1"/>
  <c r="G1293" i="1"/>
  <c r="H1293" i="1"/>
  <c r="I1293" i="1"/>
  <c r="G1294" i="1"/>
  <c r="H1294" i="1"/>
  <c r="I1294" i="1"/>
  <c r="G1295" i="1"/>
  <c r="H1295" i="1"/>
  <c r="I1295" i="1"/>
  <c r="G1296" i="1"/>
  <c r="H1296" i="1"/>
  <c r="I1296" i="1"/>
  <c r="G1297" i="1"/>
  <c r="H1297" i="1"/>
  <c r="I1297" i="1"/>
  <c r="G1298" i="1"/>
  <c r="H1298" i="1"/>
  <c r="I1298" i="1"/>
  <c r="G1299" i="1"/>
  <c r="H1299" i="1"/>
  <c r="I1299" i="1"/>
  <c r="G1300" i="1"/>
  <c r="H1300" i="1"/>
  <c r="I1300" i="1"/>
  <c r="G1301" i="1"/>
  <c r="H1301" i="1"/>
  <c r="I1301" i="1"/>
  <c r="G1302" i="1"/>
  <c r="H1302" i="1"/>
  <c r="I1302" i="1"/>
  <c r="G1303" i="1"/>
  <c r="H1303" i="1"/>
  <c r="I1303" i="1"/>
  <c r="G1304" i="1"/>
  <c r="H1304" i="1"/>
  <c r="I1304" i="1"/>
  <c r="G1305" i="1"/>
  <c r="H1305" i="1"/>
  <c r="I1305" i="1"/>
  <c r="G1306" i="1"/>
  <c r="H1306" i="1"/>
  <c r="I1306" i="1"/>
  <c r="G1307" i="1"/>
  <c r="H1307" i="1"/>
  <c r="I1307" i="1"/>
  <c r="G1308" i="1"/>
  <c r="H1308" i="1"/>
  <c r="I1308" i="1"/>
  <c r="G1309" i="1"/>
  <c r="H1309" i="1"/>
  <c r="I1309" i="1"/>
  <c r="G1310" i="1"/>
  <c r="H1310" i="1"/>
  <c r="I1310" i="1"/>
  <c r="G1311" i="1"/>
  <c r="H1311" i="1"/>
  <c r="I1311" i="1"/>
  <c r="G1312" i="1"/>
  <c r="H1312" i="1"/>
  <c r="I1312" i="1"/>
  <c r="G1313" i="1"/>
  <c r="H1313" i="1"/>
  <c r="I1313" i="1"/>
  <c r="G1314" i="1"/>
  <c r="H1314" i="1"/>
  <c r="I1314" i="1"/>
  <c r="G1315" i="1"/>
  <c r="H1315" i="1"/>
  <c r="I1315" i="1"/>
  <c r="G1316" i="1"/>
  <c r="H1316" i="1"/>
  <c r="I1316" i="1"/>
  <c r="G1317" i="1"/>
  <c r="H1317" i="1"/>
  <c r="I1317" i="1"/>
  <c r="G1318" i="1"/>
  <c r="H1318" i="1"/>
  <c r="I1318" i="1"/>
  <c r="G1319" i="1"/>
  <c r="H1319" i="1"/>
  <c r="I1319" i="1"/>
  <c r="G1320" i="1"/>
  <c r="H1320" i="1"/>
  <c r="I1320" i="1"/>
  <c r="G1321" i="1"/>
  <c r="H1321" i="1"/>
  <c r="I1321" i="1"/>
  <c r="G1322" i="1"/>
  <c r="H1322" i="1"/>
  <c r="I1322" i="1"/>
  <c r="G1323" i="1"/>
  <c r="H1323" i="1"/>
  <c r="I1323" i="1"/>
  <c r="G1324" i="1"/>
  <c r="H1324" i="1"/>
  <c r="I1324" i="1"/>
  <c r="G1325" i="1"/>
  <c r="H1325" i="1"/>
  <c r="I1325" i="1"/>
  <c r="G1326" i="1"/>
  <c r="H1326" i="1"/>
  <c r="I1326" i="1"/>
  <c r="G1327" i="1"/>
  <c r="H1327" i="1"/>
  <c r="I1327" i="1"/>
  <c r="G1328" i="1"/>
  <c r="H1328" i="1"/>
  <c r="I1328" i="1"/>
  <c r="G1329" i="1"/>
  <c r="H1329" i="1"/>
  <c r="I1329" i="1"/>
  <c r="G1330" i="1"/>
  <c r="H1330" i="1"/>
  <c r="I1330" i="1"/>
  <c r="G1331" i="1"/>
  <c r="H1331" i="1"/>
  <c r="I1331" i="1"/>
  <c r="G1332" i="1"/>
  <c r="H1332" i="1"/>
  <c r="I1332" i="1"/>
  <c r="G1333" i="1"/>
  <c r="H1333" i="1"/>
  <c r="I1333" i="1"/>
  <c r="G1334" i="1"/>
  <c r="H1334" i="1"/>
  <c r="I1334" i="1"/>
  <c r="G1335" i="1"/>
  <c r="H1335" i="1"/>
  <c r="I1335" i="1"/>
  <c r="G1336" i="1"/>
  <c r="H1336" i="1"/>
  <c r="I1336" i="1"/>
  <c r="G1337" i="1"/>
  <c r="H1337" i="1"/>
  <c r="I1337" i="1"/>
  <c r="G1338" i="1"/>
  <c r="H1338" i="1"/>
  <c r="I1338" i="1"/>
  <c r="G1339" i="1"/>
  <c r="H1339" i="1"/>
  <c r="I1339" i="1"/>
  <c r="G1340" i="1"/>
  <c r="H1340" i="1"/>
  <c r="I1340" i="1"/>
  <c r="G1341" i="1"/>
  <c r="H1341" i="1"/>
  <c r="I1341" i="1"/>
  <c r="G1342" i="1"/>
  <c r="H1342" i="1"/>
  <c r="I1342" i="1"/>
  <c r="G1343" i="1"/>
  <c r="H1343" i="1"/>
  <c r="I1343" i="1"/>
  <c r="G1344" i="1"/>
  <c r="H1344" i="1"/>
  <c r="I1344" i="1"/>
  <c r="G1345" i="1"/>
  <c r="H1345" i="1"/>
  <c r="I1345" i="1"/>
  <c r="G1346" i="1"/>
  <c r="H1346" i="1"/>
  <c r="I1346" i="1"/>
  <c r="G1347" i="1"/>
  <c r="H1347" i="1"/>
  <c r="I1347" i="1"/>
  <c r="G1348" i="1"/>
  <c r="H1348" i="1"/>
  <c r="I1348" i="1"/>
  <c r="G1349" i="1"/>
  <c r="H1349" i="1"/>
  <c r="I1349" i="1"/>
  <c r="G1350" i="1"/>
  <c r="H1350" i="1"/>
  <c r="I1350" i="1"/>
  <c r="G1351" i="1"/>
  <c r="H1351" i="1"/>
  <c r="I1351" i="1"/>
  <c r="G1352" i="1"/>
  <c r="H1352" i="1"/>
  <c r="I1352" i="1"/>
  <c r="G1353" i="1"/>
  <c r="H1353" i="1"/>
  <c r="I1353" i="1"/>
  <c r="G1354" i="1"/>
  <c r="H1354" i="1"/>
  <c r="I1354" i="1"/>
  <c r="G1355" i="1"/>
  <c r="H1355" i="1"/>
  <c r="I1355" i="1"/>
  <c r="G1356" i="1"/>
  <c r="H1356" i="1"/>
  <c r="I1356" i="1"/>
  <c r="G1357" i="1"/>
  <c r="H1357" i="1"/>
  <c r="I1357" i="1"/>
  <c r="G1358" i="1"/>
  <c r="H1358" i="1"/>
  <c r="I1358" i="1"/>
  <c r="G1359" i="1"/>
  <c r="H1359" i="1"/>
  <c r="I1359" i="1"/>
  <c r="G1360" i="1"/>
  <c r="H1360" i="1"/>
  <c r="I1360" i="1"/>
  <c r="G1361" i="1"/>
  <c r="H1361" i="1"/>
  <c r="I1361" i="1"/>
  <c r="G1362" i="1"/>
  <c r="H1362" i="1"/>
  <c r="I1362" i="1"/>
  <c r="G1363" i="1"/>
  <c r="H1363" i="1"/>
  <c r="I1363" i="1"/>
  <c r="G1364" i="1"/>
  <c r="H1364" i="1"/>
  <c r="I1364" i="1"/>
  <c r="G1365" i="1"/>
  <c r="H1365" i="1"/>
  <c r="I1365" i="1"/>
  <c r="G1366" i="1"/>
  <c r="H1366" i="1"/>
  <c r="I1366" i="1"/>
  <c r="G1367" i="1"/>
  <c r="H1367" i="1"/>
  <c r="I1367" i="1"/>
  <c r="G1368" i="1"/>
  <c r="H1368" i="1"/>
  <c r="I1368" i="1"/>
  <c r="G1369" i="1"/>
  <c r="H1369" i="1"/>
  <c r="I1369" i="1"/>
  <c r="G1370" i="1"/>
  <c r="H1370" i="1"/>
  <c r="I1370" i="1"/>
  <c r="G1371" i="1"/>
  <c r="H1371" i="1"/>
  <c r="I1371" i="1"/>
  <c r="G1372" i="1"/>
  <c r="H1372" i="1"/>
  <c r="I1372" i="1"/>
  <c r="G1373" i="1"/>
  <c r="H1373" i="1"/>
  <c r="I1373" i="1"/>
  <c r="G1374" i="1"/>
  <c r="H1374" i="1"/>
  <c r="I1374" i="1"/>
  <c r="G1375" i="1"/>
  <c r="H1375" i="1"/>
  <c r="I1375" i="1"/>
  <c r="G1376" i="1"/>
  <c r="H1376" i="1"/>
  <c r="I1376" i="1"/>
  <c r="G1377" i="1"/>
  <c r="H1377" i="1"/>
  <c r="I1377" i="1"/>
  <c r="G1378" i="1"/>
  <c r="H1378" i="1"/>
  <c r="I1378" i="1"/>
  <c r="G1379" i="1"/>
  <c r="H1379" i="1"/>
  <c r="I1379" i="1"/>
  <c r="G1380" i="1"/>
  <c r="H1380" i="1"/>
  <c r="I1380" i="1"/>
  <c r="G1381" i="1"/>
  <c r="H1381" i="1"/>
  <c r="I1381" i="1"/>
  <c r="G1382" i="1"/>
  <c r="H1382" i="1"/>
  <c r="I1382" i="1"/>
  <c r="G1383" i="1"/>
  <c r="H1383" i="1"/>
  <c r="I1383" i="1"/>
  <c r="G1384" i="1"/>
  <c r="H1384" i="1"/>
  <c r="I1384" i="1"/>
  <c r="G1385" i="1"/>
  <c r="H1385" i="1"/>
  <c r="I1385" i="1"/>
  <c r="G1386" i="1"/>
  <c r="H1386" i="1"/>
  <c r="I1386" i="1"/>
  <c r="G1387" i="1"/>
  <c r="H1387" i="1"/>
  <c r="I1387" i="1"/>
  <c r="G1388" i="1"/>
  <c r="H1388" i="1"/>
  <c r="I1388" i="1"/>
  <c r="G1389" i="1"/>
  <c r="H1389" i="1"/>
  <c r="I1389" i="1"/>
  <c r="G1390" i="1"/>
  <c r="H1390" i="1"/>
  <c r="I1390" i="1"/>
  <c r="G1391" i="1"/>
  <c r="H1391" i="1"/>
  <c r="I1391" i="1"/>
  <c r="G1392" i="1"/>
  <c r="H1392" i="1"/>
  <c r="I1392" i="1"/>
  <c r="G1393" i="1"/>
  <c r="H1393" i="1"/>
  <c r="I1393" i="1"/>
  <c r="G1394" i="1"/>
  <c r="H1394" i="1"/>
  <c r="I1394" i="1"/>
  <c r="G1395" i="1"/>
  <c r="H1395" i="1"/>
  <c r="I1395" i="1"/>
  <c r="G1396" i="1"/>
  <c r="H1396" i="1"/>
  <c r="I1396" i="1"/>
  <c r="G1397" i="1"/>
  <c r="H1397" i="1"/>
  <c r="I1397" i="1"/>
  <c r="G1398" i="1"/>
  <c r="H1398" i="1"/>
  <c r="I1398" i="1"/>
  <c r="G1399" i="1"/>
  <c r="H1399" i="1"/>
  <c r="I1399" i="1"/>
  <c r="G1400" i="1"/>
  <c r="H1400" i="1"/>
  <c r="I1400" i="1"/>
  <c r="G1401" i="1"/>
  <c r="H1401" i="1"/>
  <c r="I1401" i="1"/>
  <c r="G1402" i="1"/>
  <c r="H1402" i="1"/>
  <c r="I1402" i="1"/>
  <c r="G1403" i="1"/>
  <c r="H1403" i="1"/>
  <c r="I1403" i="1"/>
  <c r="G1404" i="1"/>
  <c r="H1404" i="1"/>
  <c r="I1404" i="1"/>
  <c r="G1405" i="1"/>
  <c r="H1405" i="1"/>
  <c r="I1405" i="1"/>
  <c r="G1406" i="1"/>
  <c r="H1406" i="1"/>
  <c r="I1406" i="1"/>
  <c r="G1407" i="1"/>
  <c r="H1407" i="1"/>
  <c r="I1407" i="1"/>
  <c r="G1408" i="1"/>
  <c r="H1408" i="1"/>
  <c r="I1408" i="1"/>
  <c r="G1409" i="1"/>
  <c r="H1409" i="1"/>
  <c r="I1409" i="1"/>
  <c r="G1410" i="1"/>
  <c r="H1410" i="1"/>
  <c r="I1410" i="1"/>
  <c r="G1411" i="1"/>
  <c r="H1411" i="1"/>
  <c r="I1411" i="1"/>
  <c r="G1412" i="1"/>
  <c r="H1412" i="1"/>
  <c r="I1412" i="1"/>
  <c r="G1413" i="1"/>
  <c r="H1413" i="1"/>
  <c r="I1413" i="1"/>
  <c r="G1414" i="1"/>
  <c r="H1414" i="1"/>
  <c r="I1414" i="1"/>
  <c r="G1415" i="1"/>
  <c r="H1415" i="1"/>
  <c r="I1415" i="1"/>
  <c r="G1416" i="1"/>
  <c r="H1416" i="1"/>
  <c r="I1416" i="1"/>
  <c r="G1417" i="1"/>
  <c r="H1417" i="1"/>
  <c r="I1417" i="1"/>
  <c r="G1418" i="1"/>
  <c r="H1418" i="1"/>
  <c r="I1418" i="1"/>
  <c r="G1419" i="1"/>
  <c r="H1419" i="1"/>
  <c r="I1419" i="1"/>
  <c r="G1420" i="1"/>
  <c r="H1420" i="1"/>
  <c r="I1420" i="1"/>
  <c r="G1421" i="1"/>
  <c r="H1421" i="1"/>
  <c r="I1421" i="1"/>
  <c r="G1422" i="1"/>
  <c r="H1422" i="1"/>
  <c r="I1422" i="1"/>
  <c r="G1423" i="1"/>
  <c r="H1423" i="1"/>
  <c r="I1423" i="1"/>
  <c r="G1424" i="1"/>
  <c r="H1424" i="1"/>
  <c r="I1424" i="1"/>
  <c r="G1425" i="1"/>
  <c r="H1425" i="1"/>
  <c r="I1425" i="1"/>
  <c r="G1426" i="1"/>
  <c r="H1426" i="1"/>
  <c r="I1426" i="1"/>
  <c r="G1427" i="1"/>
  <c r="H1427" i="1"/>
  <c r="I1427" i="1"/>
  <c r="G1428" i="1"/>
  <c r="H1428" i="1"/>
  <c r="I1428" i="1"/>
  <c r="G1429" i="1"/>
  <c r="H1429" i="1"/>
  <c r="I1429" i="1"/>
  <c r="G1430" i="1"/>
  <c r="H1430" i="1"/>
  <c r="I1430" i="1"/>
  <c r="G1431" i="1"/>
  <c r="H1431" i="1"/>
  <c r="I1431" i="1"/>
  <c r="G1432" i="1"/>
  <c r="H1432" i="1"/>
  <c r="I1432" i="1"/>
  <c r="G1433" i="1"/>
  <c r="H1433" i="1"/>
  <c r="I1433" i="1"/>
  <c r="G1434" i="1"/>
  <c r="H1434" i="1"/>
  <c r="I1434" i="1"/>
  <c r="G1435" i="1"/>
  <c r="H1435" i="1"/>
  <c r="I1435" i="1"/>
  <c r="G1436" i="1"/>
  <c r="H1436" i="1"/>
  <c r="I1436" i="1"/>
  <c r="G1437" i="1"/>
  <c r="H1437" i="1"/>
  <c r="I1437" i="1"/>
  <c r="G1438" i="1"/>
  <c r="H1438" i="1"/>
  <c r="I1438" i="1"/>
  <c r="G1439" i="1"/>
  <c r="H1439" i="1"/>
  <c r="I1439" i="1"/>
  <c r="G1440" i="1"/>
  <c r="H1440" i="1"/>
  <c r="I1440" i="1"/>
  <c r="G1441" i="1"/>
  <c r="H1441" i="1"/>
  <c r="I1441" i="1"/>
  <c r="G1442" i="1"/>
  <c r="H1442" i="1"/>
  <c r="I1442" i="1"/>
  <c r="G1443" i="1"/>
  <c r="H1443" i="1"/>
  <c r="I1443" i="1"/>
  <c r="G1444" i="1"/>
  <c r="H1444" i="1"/>
  <c r="I1444" i="1"/>
  <c r="G1445" i="1"/>
  <c r="H1445" i="1"/>
  <c r="I1445" i="1"/>
  <c r="G1446" i="1"/>
  <c r="H1446" i="1"/>
  <c r="I1446" i="1"/>
  <c r="G1447" i="1"/>
  <c r="H1447" i="1"/>
  <c r="I1447" i="1"/>
  <c r="G1448" i="1"/>
  <c r="H1448" i="1"/>
  <c r="I1448" i="1"/>
  <c r="G1449" i="1"/>
  <c r="H1449" i="1"/>
  <c r="I1449" i="1"/>
  <c r="G1450" i="1"/>
  <c r="H1450" i="1"/>
  <c r="I1450" i="1"/>
  <c r="G1451" i="1"/>
  <c r="H1451" i="1"/>
  <c r="I1451" i="1"/>
  <c r="G1452" i="1"/>
  <c r="H1452" i="1"/>
  <c r="I1452" i="1"/>
  <c r="G1453" i="1"/>
  <c r="H1453" i="1"/>
  <c r="I1453" i="1"/>
  <c r="G1454" i="1"/>
  <c r="H1454" i="1"/>
  <c r="I1454" i="1"/>
  <c r="G1455" i="1"/>
  <c r="H1455" i="1"/>
  <c r="I1455" i="1"/>
  <c r="G1456" i="1"/>
  <c r="H1456" i="1"/>
  <c r="I1456" i="1"/>
  <c r="G1457" i="1"/>
  <c r="H1457" i="1"/>
  <c r="I1457" i="1"/>
  <c r="G1458" i="1"/>
  <c r="H1458" i="1"/>
  <c r="I1458" i="1"/>
  <c r="G1459" i="1"/>
  <c r="H1459" i="1"/>
  <c r="I1459" i="1"/>
  <c r="G1460" i="1"/>
  <c r="H1460" i="1"/>
  <c r="I1460" i="1"/>
  <c r="G1461" i="1"/>
  <c r="H1461" i="1"/>
  <c r="I1461" i="1"/>
  <c r="G1462" i="1"/>
  <c r="H1462" i="1"/>
  <c r="I1462" i="1"/>
  <c r="G1463" i="1"/>
  <c r="H1463" i="1"/>
  <c r="I1463" i="1"/>
  <c r="G1464" i="1"/>
  <c r="H1464" i="1"/>
  <c r="I1464" i="1"/>
  <c r="G1465" i="1"/>
  <c r="H1465" i="1"/>
  <c r="I1465" i="1"/>
  <c r="G1466" i="1"/>
  <c r="H1466" i="1"/>
  <c r="I1466" i="1"/>
  <c r="G1467" i="1"/>
  <c r="H1467" i="1"/>
  <c r="I1467" i="1"/>
  <c r="G1468" i="1"/>
  <c r="H1468" i="1"/>
  <c r="I1468" i="1"/>
  <c r="G1469" i="1"/>
  <c r="H1469" i="1"/>
  <c r="I1469" i="1"/>
  <c r="G1470" i="1"/>
  <c r="H1470" i="1"/>
  <c r="I1470" i="1"/>
  <c r="G1471" i="1"/>
  <c r="H1471" i="1"/>
  <c r="I1471" i="1"/>
  <c r="G1472" i="1"/>
  <c r="H1472" i="1"/>
  <c r="I1472" i="1"/>
  <c r="G1473" i="1"/>
  <c r="H1473" i="1"/>
  <c r="I1473" i="1"/>
  <c r="G1474" i="1"/>
  <c r="H1474" i="1"/>
  <c r="I1474" i="1"/>
  <c r="G1475" i="1"/>
  <c r="H1475" i="1"/>
  <c r="I1475" i="1"/>
  <c r="G1476" i="1"/>
  <c r="H1476" i="1"/>
  <c r="I1476" i="1"/>
  <c r="G1477" i="1"/>
  <c r="H1477" i="1"/>
  <c r="I1477" i="1"/>
  <c r="G1478" i="1"/>
  <c r="H1478" i="1"/>
  <c r="I1478" i="1"/>
  <c r="G1479" i="1"/>
  <c r="H1479" i="1"/>
  <c r="I1479" i="1"/>
  <c r="G1480" i="1"/>
  <c r="H1480" i="1"/>
  <c r="I1480" i="1"/>
  <c r="G1481" i="1"/>
  <c r="H1481" i="1"/>
  <c r="I1481" i="1"/>
  <c r="G1482" i="1"/>
  <c r="H1482" i="1"/>
  <c r="I1482" i="1"/>
  <c r="G1483" i="1"/>
  <c r="H1483" i="1"/>
  <c r="I1483" i="1"/>
  <c r="G1484" i="1"/>
  <c r="H1484" i="1"/>
  <c r="I1484" i="1"/>
  <c r="G1485" i="1"/>
  <c r="H1485" i="1"/>
  <c r="I1485" i="1"/>
  <c r="G1486" i="1"/>
  <c r="H1486" i="1"/>
  <c r="I1486" i="1"/>
  <c r="G1487" i="1"/>
  <c r="H1487" i="1"/>
  <c r="I1487" i="1"/>
  <c r="G1488" i="1"/>
  <c r="H1488" i="1"/>
  <c r="I1488" i="1"/>
  <c r="G1489" i="1"/>
  <c r="H1489" i="1"/>
  <c r="I1489" i="1"/>
  <c r="G1490" i="1"/>
  <c r="H1490" i="1"/>
  <c r="I1490" i="1"/>
  <c r="G1491" i="1"/>
  <c r="H1491" i="1"/>
  <c r="I1491" i="1"/>
  <c r="G1492" i="1"/>
  <c r="H1492" i="1"/>
  <c r="I1492" i="1"/>
  <c r="G1493" i="1"/>
  <c r="H1493" i="1"/>
  <c r="I1493" i="1"/>
  <c r="G1494" i="1"/>
  <c r="H1494" i="1"/>
  <c r="I1494" i="1"/>
  <c r="G1495" i="1"/>
  <c r="H1495" i="1"/>
  <c r="I1495" i="1"/>
  <c r="G1496" i="1"/>
  <c r="H1496" i="1"/>
  <c r="I1496" i="1"/>
  <c r="G1497" i="1"/>
  <c r="H1497" i="1"/>
  <c r="I1497" i="1"/>
  <c r="G1498" i="1"/>
  <c r="H1498" i="1"/>
  <c r="I1498" i="1"/>
  <c r="G1499" i="1"/>
  <c r="H1499" i="1"/>
  <c r="I1499" i="1"/>
  <c r="G1500" i="1"/>
  <c r="H1500" i="1"/>
  <c r="I1500" i="1"/>
  <c r="G1501" i="1"/>
  <c r="H1501" i="1"/>
  <c r="I1501" i="1"/>
  <c r="G1502" i="1"/>
  <c r="H1502" i="1"/>
  <c r="I1502" i="1"/>
  <c r="G1503" i="1"/>
  <c r="H1503" i="1"/>
  <c r="I1503" i="1"/>
  <c r="G1504" i="1"/>
  <c r="H1504" i="1"/>
  <c r="I1504" i="1"/>
  <c r="G1505" i="1"/>
  <c r="H1505" i="1"/>
  <c r="I1505" i="1"/>
  <c r="G1506" i="1"/>
  <c r="H1506" i="1"/>
  <c r="I1506" i="1"/>
  <c r="G1507" i="1"/>
  <c r="H1507" i="1"/>
  <c r="I1507" i="1"/>
  <c r="G1508" i="1"/>
  <c r="H1508" i="1"/>
  <c r="I1508" i="1"/>
  <c r="G1509" i="1"/>
  <c r="H1509" i="1"/>
  <c r="I1509" i="1"/>
  <c r="G1510" i="1"/>
  <c r="H1510" i="1"/>
  <c r="I1510" i="1"/>
  <c r="G1511" i="1"/>
  <c r="H1511" i="1"/>
  <c r="I1511" i="1"/>
  <c r="G1512" i="1"/>
  <c r="H1512" i="1"/>
  <c r="I1512" i="1"/>
  <c r="G1513" i="1"/>
  <c r="H1513" i="1"/>
  <c r="I1513" i="1"/>
  <c r="G1514" i="1"/>
  <c r="H1514" i="1"/>
  <c r="I1514" i="1"/>
  <c r="G1515" i="1"/>
  <c r="H1515" i="1"/>
  <c r="I1515" i="1"/>
  <c r="G1516" i="1"/>
  <c r="H1516" i="1"/>
  <c r="I1516" i="1"/>
  <c r="G1517" i="1"/>
  <c r="H1517" i="1"/>
  <c r="I1517" i="1"/>
  <c r="G1518" i="1"/>
  <c r="H1518" i="1"/>
  <c r="I1518" i="1"/>
  <c r="G1519" i="1"/>
  <c r="H1519" i="1"/>
  <c r="I1519" i="1"/>
  <c r="G1520" i="1"/>
  <c r="H1520" i="1"/>
  <c r="I1520" i="1"/>
  <c r="G1521" i="1"/>
  <c r="H1521" i="1"/>
  <c r="I1521" i="1"/>
  <c r="G1522" i="1"/>
  <c r="H1522" i="1"/>
  <c r="I1522" i="1"/>
  <c r="G1523" i="1"/>
  <c r="H1523" i="1"/>
  <c r="I1523" i="1"/>
  <c r="G1524" i="1"/>
  <c r="H1524" i="1"/>
  <c r="I1524" i="1"/>
  <c r="G1525" i="1"/>
  <c r="H1525" i="1"/>
  <c r="I1525" i="1"/>
  <c r="G1526" i="1"/>
  <c r="H1526" i="1"/>
  <c r="I1526" i="1"/>
  <c r="G1527" i="1"/>
  <c r="H1527" i="1"/>
  <c r="I1527" i="1"/>
  <c r="G1528" i="1"/>
  <c r="H1528" i="1"/>
  <c r="I1528" i="1"/>
  <c r="G1529" i="1"/>
  <c r="H1529" i="1"/>
  <c r="I1529" i="1"/>
  <c r="G1530" i="1"/>
  <c r="H1530" i="1"/>
  <c r="I1530" i="1"/>
  <c r="G1531" i="1"/>
  <c r="H1531" i="1"/>
  <c r="I1531" i="1"/>
  <c r="G1532" i="1"/>
  <c r="H1532" i="1"/>
  <c r="I1532" i="1"/>
  <c r="G1533" i="1"/>
  <c r="H1533" i="1"/>
  <c r="I1533" i="1"/>
  <c r="G1534" i="1"/>
  <c r="H1534" i="1"/>
  <c r="I1534" i="1"/>
  <c r="G1535" i="1"/>
  <c r="H1535" i="1"/>
  <c r="I1535" i="1"/>
  <c r="G1536" i="1"/>
  <c r="H1536" i="1"/>
  <c r="I1536" i="1"/>
  <c r="G1537" i="1"/>
  <c r="H1537" i="1"/>
  <c r="I1537" i="1"/>
  <c r="G1538" i="1"/>
  <c r="H1538" i="1"/>
  <c r="I1538" i="1"/>
  <c r="G1539" i="1"/>
  <c r="H1539" i="1"/>
  <c r="I1539" i="1"/>
  <c r="G1540" i="1"/>
  <c r="H1540" i="1"/>
  <c r="I1540" i="1"/>
  <c r="G1541" i="1"/>
  <c r="H1541" i="1"/>
  <c r="I1541" i="1"/>
  <c r="G1542" i="1"/>
  <c r="H1542" i="1"/>
  <c r="I1542" i="1"/>
  <c r="G1543" i="1"/>
  <c r="H1543" i="1"/>
  <c r="I1543" i="1"/>
  <c r="G1544" i="1"/>
  <c r="H1544" i="1"/>
  <c r="I1544" i="1"/>
  <c r="G1545" i="1"/>
  <c r="H1545" i="1"/>
  <c r="I1545" i="1"/>
  <c r="G1546" i="1"/>
  <c r="H1546" i="1"/>
  <c r="I1546" i="1"/>
  <c r="G1547" i="1"/>
  <c r="H1547" i="1"/>
  <c r="I1547" i="1"/>
  <c r="G1548" i="1"/>
  <c r="H1548" i="1"/>
  <c r="I1548" i="1"/>
  <c r="G1549" i="1"/>
  <c r="H1549" i="1"/>
  <c r="I1549" i="1"/>
  <c r="G1550" i="1"/>
  <c r="H1550" i="1"/>
  <c r="I1550" i="1"/>
  <c r="G1551" i="1"/>
  <c r="H1551" i="1"/>
  <c r="I1551" i="1"/>
  <c r="G1552" i="1"/>
  <c r="H1552" i="1"/>
  <c r="I1552" i="1"/>
  <c r="G1553" i="1"/>
  <c r="H1553" i="1"/>
  <c r="I1553" i="1"/>
  <c r="G1554" i="1"/>
  <c r="H1554" i="1"/>
  <c r="I1554" i="1"/>
  <c r="G1555" i="1"/>
  <c r="H1555" i="1"/>
  <c r="I1555" i="1"/>
  <c r="G1556" i="1"/>
  <c r="H1556" i="1"/>
  <c r="I1556" i="1"/>
  <c r="G1557" i="1"/>
  <c r="H1557" i="1"/>
  <c r="I1557" i="1"/>
  <c r="G1558" i="1"/>
  <c r="H1558" i="1"/>
  <c r="I1558" i="1"/>
  <c r="G1559" i="1"/>
  <c r="H1559" i="1"/>
  <c r="I1559" i="1"/>
  <c r="G1560" i="1"/>
  <c r="H1560" i="1"/>
  <c r="I1560" i="1"/>
  <c r="G1561" i="1"/>
  <c r="H1561" i="1"/>
  <c r="I1561" i="1"/>
  <c r="G1562" i="1"/>
  <c r="H1562" i="1"/>
  <c r="I1562" i="1"/>
  <c r="G1563" i="1"/>
  <c r="H1563" i="1"/>
  <c r="I1563" i="1"/>
  <c r="G1564" i="1"/>
  <c r="H1564" i="1"/>
  <c r="I1564" i="1"/>
  <c r="G1565" i="1"/>
  <c r="H1565" i="1"/>
  <c r="I1565" i="1"/>
  <c r="G1566" i="1"/>
  <c r="H1566" i="1"/>
  <c r="I1566" i="1"/>
  <c r="G1567" i="1"/>
  <c r="H1567" i="1"/>
  <c r="I1567" i="1"/>
  <c r="G1568" i="1"/>
  <c r="H1568" i="1"/>
  <c r="I1568" i="1"/>
  <c r="G1569" i="1"/>
  <c r="H1569" i="1"/>
  <c r="I1569" i="1"/>
  <c r="G1570" i="1"/>
  <c r="H1570" i="1"/>
  <c r="I1570" i="1"/>
  <c r="G1571" i="1"/>
  <c r="H1571" i="1"/>
  <c r="I1571" i="1"/>
  <c r="G1572" i="1"/>
  <c r="H1572" i="1"/>
  <c r="I1572" i="1"/>
  <c r="G1573" i="1"/>
  <c r="H1573" i="1"/>
  <c r="I1573" i="1"/>
  <c r="G1574" i="1"/>
  <c r="H1574" i="1"/>
  <c r="I1574" i="1"/>
  <c r="G1575" i="1"/>
  <c r="H1575" i="1"/>
  <c r="I1575" i="1"/>
  <c r="G1576" i="1"/>
  <c r="H1576" i="1"/>
  <c r="I1576" i="1"/>
  <c r="G1577" i="1"/>
  <c r="H1577" i="1"/>
  <c r="I1577" i="1"/>
  <c r="G1578" i="1"/>
  <c r="H1578" i="1"/>
  <c r="I1578" i="1"/>
  <c r="G1579" i="1"/>
  <c r="H1579" i="1"/>
  <c r="I1579" i="1"/>
  <c r="G1580" i="1"/>
  <c r="H1580" i="1"/>
  <c r="I1580" i="1"/>
  <c r="G1581" i="1"/>
  <c r="H1581" i="1"/>
  <c r="I1581" i="1"/>
  <c r="G1582" i="1"/>
  <c r="H1582" i="1"/>
  <c r="I1582" i="1"/>
  <c r="G1583" i="1"/>
  <c r="H1583" i="1"/>
  <c r="I1583" i="1"/>
  <c r="G1584" i="1"/>
  <c r="H1584" i="1"/>
  <c r="I1584" i="1"/>
  <c r="G1585" i="1"/>
  <c r="H1585" i="1"/>
  <c r="I1585" i="1"/>
  <c r="G1586" i="1"/>
  <c r="H1586" i="1"/>
  <c r="I1586" i="1"/>
  <c r="G1587" i="1"/>
  <c r="H1587" i="1"/>
  <c r="I1587" i="1"/>
  <c r="G1588" i="1"/>
  <c r="H1588" i="1"/>
  <c r="I1588" i="1"/>
  <c r="G1589" i="1"/>
  <c r="H1589" i="1"/>
  <c r="I1589" i="1"/>
  <c r="G1590" i="1"/>
  <c r="H1590" i="1"/>
  <c r="I1590" i="1"/>
  <c r="G1591" i="1"/>
  <c r="H1591" i="1"/>
  <c r="I1591" i="1"/>
  <c r="G1592" i="1"/>
  <c r="H1592" i="1"/>
  <c r="I1592" i="1"/>
  <c r="G1593" i="1"/>
  <c r="H1593" i="1"/>
  <c r="I1593" i="1"/>
  <c r="G1594" i="1"/>
  <c r="H1594" i="1"/>
  <c r="I1594" i="1"/>
  <c r="G1595" i="1"/>
  <c r="H1595" i="1"/>
  <c r="I1595" i="1"/>
  <c r="G1596" i="1"/>
  <c r="H1596" i="1"/>
  <c r="I1596" i="1"/>
  <c r="G1597" i="1"/>
  <c r="H1597" i="1"/>
  <c r="I1597" i="1"/>
  <c r="G1598" i="1"/>
  <c r="H1598" i="1"/>
  <c r="I1598" i="1"/>
  <c r="G1599" i="1"/>
  <c r="H1599" i="1"/>
  <c r="I1599" i="1"/>
  <c r="G1600" i="1"/>
  <c r="H1600" i="1"/>
  <c r="I1600" i="1"/>
  <c r="G1601" i="1"/>
  <c r="H1601" i="1"/>
  <c r="I1601" i="1"/>
  <c r="G1602" i="1"/>
  <c r="H1602" i="1"/>
  <c r="I1602" i="1"/>
  <c r="G1603" i="1"/>
  <c r="H1603" i="1"/>
  <c r="I1603" i="1"/>
  <c r="G1604" i="1"/>
  <c r="H1604" i="1"/>
  <c r="I1604" i="1"/>
  <c r="G1605" i="1"/>
  <c r="H1605" i="1"/>
  <c r="I1605" i="1"/>
  <c r="G1606" i="1"/>
  <c r="H1606" i="1"/>
  <c r="I1606" i="1"/>
  <c r="G1607" i="1"/>
  <c r="H1607" i="1"/>
  <c r="I1607" i="1"/>
  <c r="G1608" i="1"/>
  <c r="H1608" i="1"/>
  <c r="I1608" i="1"/>
  <c r="G1609" i="1"/>
  <c r="H1609" i="1"/>
  <c r="I1609" i="1"/>
  <c r="G1610" i="1"/>
  <c r="H1610" i="1"/>
  <c r="I1610" i="1"/>
  <c r="G1611" i="1"/>
  <c r="H1611" i="1"/>
  <c r="I1611" i="1"/>
  <c r="G1612" i="1"/>
  <c r="H1612" i="1"/>
  <c r="I1612" i="1"/>
  <c r="G1613" i="1"/>
  <c r="H1613" i="1"/>
  <c r="I1613" i="1"/>
  <c r="G1614" i="1"/>
  <c r="H1614" i="1"/>
  <c r="I1614" i="1"/>
  <c r="G1615" i="1"/>
  <c r="H1615" i="1"/>
  <c r="I1615" i="1"/>
  <c r="G1616" i="1"/>
  <c r="H1616" i="1"/>
  <c r="I1616" i="1"/>
  <c r="G1617" i="1"/>
  <c r="H1617" i="1"/>
  <c r="I1617" i="1"/>
  <c r="G1618" i="1"/>
  <c r="H1618" i="1"/>
  <c r="I1618" i="1"/>
  <c r="G1619" i="1"/>
  <c r="H1619" i="1"/>
  <c r="I1619" i="1"/>
  <c r="G1620" i="1"/>
  <c r="H1620" i="1"/>
  <c r="I1620" i="1"/>
  <c r="G1621" i="1"/>
  <c r="H1621" i="1"/>
  <c r="I1621" i="1"/>
  <c r="G1622" i="1"/>
  <c r="H1622" i="1"/>
  <c r="I1622" i="1"/>
  <c r="G1623" i="1"/>
  <c r="H1623" i="1"/>
  <c r="I1623" i="1"/>
  <c r="G1624" i="1"/>
  <c r="H1624" i="1"/>
  <c r="I1624" i="1"/>
  <c r="G1625" i="1"/>
  <c r="H1625" i="1"/>
  <c r="I1625" i="1"/>
  <c r="G1626" i="1"/>
  <c r="H1626" i="1"/>
  <c r="I1626" i="1"/>
  <c r="G1627" i="1"/>
  <c r="H1627" i="1"/>
  <c r="I1627" i="1"/>
  <c r="G1628" i="1"/>
  <c r="H1628" i="1"/>
  <c r="I1628" i="1"/>
  <c r="G1629" i="1"/>
  <c r="H1629" i="1"/>
  <c r="I1629" i="1"/>
  <c r="G1630" i="1"/>
  <c r="H1630" i="1"/>
  <c r="I1630" i="1"/>
  <c r="G1631" i="1"/>
  <c r="H1631" i="1"/>
  <c r="I1631" i="1"/>
  <c r="G1632" i="1"/>
  <c r="H1632" i="1"/>
  <c r="I1632" i="1"/>
  <c r="G1633" i="1"/>
  <c r="H1633" i="1"/>
  <c r="I1633" i="1"/>
  <c r="G1634" i="1"/>
  <c r="H1634" i="1"/>
  <c r="I1634" i="1"/>
  <c r="G1635" i="1"/>
  <c r="H1635" i="1"/>
  <c r="I1635" i="1"/>
  <c r="G1636" i="1"/>
  <c r="H1636" i="1"/>
  <c r="I1636" i="1"/>
  <c r="G1637" i="1"/>
  <c r="H1637" i="1"/>
  <c r="I1637" i="1"/>
  <c r="G1638" i="1"/>
  <c r="H1638" i="1"/>
  <c r="I1638" i="1"/>
  <c r="G1639" i="1"/>
  <c r="H1639" i="1"/>
  <c r="I1639" i="1"/>
  <c r="G1640" i="1"/>
  <c r="H1640" i="1"/>
  <c r="I1640" i="1"/>
  <c r="G1641" i="1"/>
  <c r="H1641" i="1"/>
  <c r="I1641" i="1"/>
  <c r="G1642" i="1"/>
  <c r="H1642" i="1"/>
  <c r="I1642" i="1"/>
  <c r="G1643" i="1"/>
  <c r="H1643" i="1"/>
  <c r="I1643" i="1"/>
  <c r="G1644" i="1"/>
  <c r="H1644" i="1"/>
  <c r="I1644" i="1"/>
  <c r="G1645" i="1"/>
  <c r="H1645" i="1"/>
  <c r="I1645" i="1"/>
  <c r="G1646" i="1"/>
  <c r="H1646" i="1"/>
  <c r="I1646" i="1"/>
  <c r="G1647" i="1"/>
  <c r="H1647" i="1"/>
  <c r="I1647" i="1"/>
  <c r="G1648" i="1"/>
  <c r="H1648" i="1"/>
  <c r="I1648" i="1"/>
  <c r="G1649" i="1"/>
  <c r="H1649" i="1"/>
  <c r="I1649" i="1"/>
  <c r="G1650" i="1"/>
  <c r="H1650" i="1"/>
  <c r="I1650" i="1"/>
  <c r="G1651" i="1"/>
  <c r="H1651" i="1"/>
  <c r="I1651" i="1"/>
  <c r="G1652" i="1"/>
  <c r="H1652" i="1"/>
  <c r="I1652" i="1"/>
  <c r="G1653" i="1"/>
  <c r="H1653" i="1"/>
  <c r="I1653" i="1"/>
  <c r="G1654" i="1"/>
  <c r="H1654" i="1"/>
  <c r="I1654" i="1"/>
  <c r="G1655" i="1"/>
  <c r="H1655" i="1"/>
  <c r="I1655" i="1"/>
  <c r="G1656" i="1"/>
  <c r="H1656" i="1"/>
  <c r="I1656" i="1"/>
  <c r="G1657" i="1"/>
  <c r="H1657" i="1"/>
  <c r="I1657" i="1"/>
  <c r="G1658" i="1"/>
  <c r="H1658" i="1"/>
  <c r="I1658" i="1"/>
  <c r="G1659" i="1"/>
  <c r="H1659" i="1"/>
  <c r="I1659" i="1"/>
  <c r="G1660" i="1"/>
  <c r="H1660" i="1"/>
  <c r="I1660" i="1"/>
  <c r="G1661" i="1"/>
  <c r="H1661" i="1"/>
  <c r="I1661" i="1"/>
  <c r="G1662" i="1"/>
  <c r="H1662" i="1"/>
  <c r="I1662" i="1"/>
  <c r="G1663" i="1"/>
  <c r="H1663" i="1"/>
  <c r="I1663" i="1"/>
  <c r="G1664" i="1"/>
  <c r="H1664" i="1"/>
  <c r="I1664" i="1"/>
  <c r="G1665" i="1"/>
  <c r="H1665" i="1"/>
  <c r="I1665" i="1"/>
  <c r="G1666" i="1"/>
  <c r="H1666" i="1"/>
  <c r="I1666" i="1"/>
  <c r="G1667" i="1"/>
  <c r="H1667" i="1"/>
  <c r="I1667" i="1"/>
  <c r="G1668" i="1"/>
  <c r="H1668" i="1"/>
  <c r="I1668" i="1"/>
  <c r="G1669" i="1"/>
  <c r="H1669" i="1"/>
  <c r="I1669" i="1"/>
  <c r="G1670" i="1"/>
  <c r="H1670" i="1"/>
  <c r="I1670" i="1"/>
  <c r="G1671" i="1"/>
  <c r="H1671" i="1"/>
  <c r="I1671" i="1"/>
  <c r="G1672" i="1"/>
  <c r="H1672" i="1"/>
  <c r="I1672" i="1"/>
  <c r="G1673" i="1"/>
  <c r="H1673" i="1"/>
  <c r="I1673" i="1"/>
  <c r="G1674" i="1"/>
  <c r="H1674" i="1"/>
  <c r="I1674" i="1"/>
  <c r="G1675" i="1"/>
  <c r="H1675" i="1"/>
  <c r="I1675" i="1"/>
  <c r="G1676" i="1"/>
  <c r="H1676" i="1"/>
  <c r="I1676" i="1"/>
  <c r="G1677" i="1"/>
  <c r="H1677" i="1"/>
  <c r="I1677" i="1"/>
  <c r="G1678" i="1"/>
  <c r="H1678" i="1"/>
  <c r="I1678" i="1"/>
  <c r="G1679" i="1"/>
  <c r="H1679" i="1"/>
  <c r="I1679" i="1"/>
  <c r="G1680" i="1"/>
  <c r="H1680" i="1"/>
  <c r="I1680" i="1"/>
  <c r="G1681" i="1"/>
  <c r="H1681" i="1"/>
  <c r="I1681" i="1"/>
  <c r="G1682" i="1"/>
  <c r="H1682" i="1"/>
  <c r="I1682" i="1"/>
  <c r="G1683" i="1"/>
  <c r="H1683" i="1"/>
  <c r="I1683" i="1"/>
  <c r="G1684" i="1"/>
  <c r="H1684" i="1"/>
  <c r="I1684" i="1"/>
  <c r="G1685" i="1"/>
  <c r="H1685" i="1"/>
  <c r="I1685" i="1"/>
  <c r="G1686" i="1"/>
  <c r="H1686" i="1"/>
  <c r="I1686" i="1"/>
  <c r="G1687" i="1"/>
  <c r="H1687" i="1"/>
  <c r="I1687" i="1"/>
  <c r="G1688" i="1"/>
  <c r="H1688" i="1"/>
  <c r="I1688" i="1"/>
  <c r="G1689" i="1"/>
  <c r="H1689" i="1"/>
  <c r="I1689" i="1"/>
  <c r="G1690" i="1"/>
  <c r="H1690" i="1"/>
  <c r="I1690" i="1"/>
  <c r="G1691" i="1"/>
  <c r="H1691" i="1"/>
  <c r="I1691" i="1"/>
  <c r="G1692" i="1"/>
  <c r="H1692" i="1"/>
  <c r="I1692" i="1"/>
  <c r="G1693" i="1"/>
  <c r="H1693" i="1"/>
  <c r="I1693" i="1"/>
  <c r="G1694" i="1"/>
  <c r="H1694" i="1"/>
  <c r="I1694" i="1"/>
  <c r="G1695" i="1"/>
  <c r="H1695" i="1"/>
  <c r="I1695" i="1"/>
  <c r="G1696" i="1"/>
  <c r="H1696" i="1"/>
  <c r="I1696" i="1"/>
  <c r="G1697" i="1"/>
  <c r="H1697" i="1"/>
  <c r="I1697" i="1"/>
  <c r="G1698" i="1"/>
  <c r="H1698" i="1"/>
  <c r="I1698" i="1"/>
  <c r="G1699" i="1"/>
  <c r="H1699" i="1"/>
  <c r="I1699" i="1"/>
  <c r="G1700" i="1"/>
  <c r="H1700" i="1"/>
  <c r="I1700" i="1"/>
  <c r="G1701" i="1"/>
  <c r="H1701" i="1"/>
  <c r="I1701" i="1"/>
  <c r="G1702" i="1"/>
  <c r="H1702" i="1"/>
  <c r="I1702" i="1"/>
  <c r="G1703" i="1"/>
  <c r="H1703" i="1"/>
  <c r="I1703" i="1"/>
  <c r="G1704" i="1"/>
  <c r="H1704" i="1"/>
  <c r="I1704" i="1"/>
  <c r="G1705" i="1"/>
  <c r="H1705" i="1"/>
  <c r="I1705" i="1"/>
  <c r="G1706" i="1"/>
  <c r="H1706" i="1"/>
  <c r="I1706" i="1"/>
  <c r="G1707" i="1"/>
  <c r="H1707" i="1"/>
  <c r="I1707" i="1"/>
  <c r="G1708" i="1"/>
  <c r="H1708" i="1"/>
  <c r="I1708" i="1"/>
  <c r="G1709" i="1"/>
  <c r="H1709" i="1"/>
  <c r="I1709" i="1"/>
  <c r="G1710" i="1"/>
  <c r="H1710" i="1"/>
  <c r="I1710" i="1"/>
  <c r="G1711" i="1"/>
  <c r="H1711" i="1"/>
  <c r="I1711" i="1"/>
  <c r="G1712" i="1"/>
  <c r="H1712" i="1"/>
  <c r="I1712" i="1"/>
  <c r="G1713" i="1"/>
  <c r="H1713" i="1"/>
  <c r="I1713" i="1"/>
  <c r="G1714" i="1"/>
  <c r="H1714" i="1"/>
  <c r="I1714" i="1"/>
  <c r="G1715" i="1"/>
  <c r="H1715" i="1"/>
  <c r="I1715" i="1"/>
  <c r="G1716" i="1"/>
  <c r="H1716" i="1"/>
  <c r="I1716" i="1"/>
  <c r="G1717" i="1"/>
  <c r="H1717" i="1"/>
  <c r="I1717" i="1"/>
  <c r="G1718" i="1"/>
  <c r="H1718" i="1"/>
  <c r="I1718" i="1"/>
  <c r="G1719" i="1"/>
  <c r="H1719" i="1"/>
  <c r="I1719" i="1"/>
  <c r="G1720" i="1"/>
  <c r="H1720" i="1"/>
  <c r="I1720" i="1"/>
  <c r="G1721" i="1"/>
  <c r="H1721" i="1"/>
  <c r="I1721" i="1"/>
  <c r="G1722" i="1"/>
  <c r="H1722" i="1"/>
  <c r="I1722" i="1"/>
  <c r="G1723" i="1"/>
  <c r="H1723" i="1"/>
  <c r="I1723" i="1"/>
  <c r="G1724" i="1"/>
  <c r="H1724" i="1"/>
  <c r="I1724" i="1"/>
  <c r="G1725" i="1"/>
  <c r="H1725" i="1"/>
  <c r="I1725" i="1"/>
  <c r="G1726" i="1"/>
  <c r="H1726" i="1"/>
  <c r="I1726" i="1"/>
  <c r="G1727" i="1"/>
  <c r="H1727" i="1"/>
  <c r="I1727" i="1"/>
  <c r="G1728" i="1"/>
  <c r="H1728" i="1"/>
  <c r="I1728" i="1"/>
  <c r="G1729" i="1"/>
  <c r="H1729" i="1"/>
  <c r="I1729" i="1"/>
  <c r="G1730" i="1"/>
  <c r="H1730" i="1"/>
  <c r="I1730" i="1"/>
  <c r="G1731" i="1"/>
  <c r="H1731" i="1"/>
  <c r="I1731" i="1"/>
  <c r="G1732" i="1"/>
  <c r="H1732" i="1"/>
  <c r="I1732" i="1"/>
  <c r="G1733" i="1"/>
  <c r="H1733" i="1"/>
  <c r="I1733" i="1"/>
  <c r="G1734" i="1"/>
  <c r="H1734" i="1"/>
  <c r="I1734" i="1"/>
  <c r="G1735" i="1"/>
  <c r="H1735" i="1"/>
  <c r="I1735" i="1"/>
  <c r="G1736" i="1"/>
  <c r="H1736" i="1"/>
  <c r="I1736" i="1"/>
  <c r="G1737" i="1"/>
  <c r="H1737" i="1"/>
  <c r="I1737" i="1"/>
  <c r="G1738" i="1"/>
  <c r="H1738" i="1"/>
  <c r="I1738" i="1"/>
  <c r="G1739" i="1"/>
  <c r="H1739" i="1"/>
  <c r="I1739" i="1"/>
  <c r="G1740" i="1"/>
  <c r="H1740" i="1"/>
  <c r="I1740" i="1"/>
  <c r="G1741" i="1"/>
  <c r="H1741" i="1"/>
  <c r="I1741" i="1"/>
  <c r="G1742" i="1"/>
  <c r="H1742" i="1"/>
  <c r="I1742" i="1"/>
  <c r="G1743" i="1"/>
  <c r="H1743" i="1"/>
  <c r="I1743" i="1"/>
  <c r="G1744" i="1"/>
  <c r="H1744" i="1"/>
  <c r="I1744" i="1"/>
  <c r="G1745" i="1"/>
  <c r="H1745" i="1"/>
  <c r="I1745" i="1"/>
  <c r="G1746" i="1"/>
  <c r="H1746" i="1"/>
  <c r="I1746" i="1"/>
  <c r="G1747" i="1"/>
  <c r="H1747" i="1"/>
  <c r="I1747" i="1"/>
  <c r="G1748" i="1"/>
  <c r="H1748" i="1"/>
  <c r="I1748" i="1"/>
  <c r="G1749" i="1"/>
  <c r="H1749" i="1"/>
  <c r="I1749" i="1"/>
  <c r="G1750" i="1"/>
  <c r="H1750" i="1"/>
  <c r="I1750" i="1"/>
  <c r="G1751" i="1"/>
  <c r="H1751" i="1"/>
  <c r="I1751" i="1"/>
  <c r="G1752" i="1"/>
  <c r="H1752" i="1"/>
  <c r="I1752" i="1"/>
  <c r="G1753" i="1"/>
  <c r="H1753" i="1"/>
  <c r="I1753" i="1"/>
  <c r="G1754" i="1"/>
  <c r="H1754" i="1"/>
  <c r="I1754" i="1"/>
  <c r="G1755" i="1"/>
  <c r="H1755" i="1"/>
  <c r="I1755" i="1"/>
  <c r="G1756" i="1"/>
  <c r="H1756" i="1"/>
  <c r="I1756" i="1"/>
  <c r="G1757" i="1"/>
  <c r="H1757" i="1"/>
  <c r="I1757" i="1"/>
  <c r="G1758" i="1"/>
  <c r="H1758" i="1"/>
  <c r="I1758" i="1"/>
  <c r="G1759" i="1"/>
  <c r="H1759" i="1"/>
  <c r="I1759" i="1"/>
  <c r="G1760" i="1"/>
  <c r="H1760" i="1"/>
  <c r="I1760" i="1"/>
  <c r="G1761" i="1"/>
  <c r="H1761" i="1"/>
  <c r="I1761" i="1"/>
  <c r="G1762" i="1"/>
  <c r="H1762" i="1"/>
  <c r="I1762" i="1"/>
  <c r="G1763" i="1"/>
  <c r="H1763" i="1"/>
  <c r="I1763" i="1"/>
  <c r="G1764" i="1"/>
  <c r="H1764" i="1"/>
  <c r="I1764" i="1"/>
  <c r="G1765" i="1"/>
  <c r="H1765" i="1"/>
  <c r="I1765" i="1"/>
  <c r="G1766" i="1"/>
  <c r="H1766" i="1"/>
  <c r="I1766" i="1"/>
  <c r="G1767" i="1"/>
  <c r="H1767" i="1"/>
  <c r="I1767" i="1"/>
  <c r="G1768" i="1"/>
  <c r="H1768" i="1"/>
  <c r="I1768" i="1"/>
  <c r="G1769" i="1"/>
  <c r="H1769" i="1"/>
  <c r="I1769" i="1"/>
  <c r="G1770" i="1"/>
  <c r="H1770" i="1"/>
  <c r="I1770" i="1"/>
  <c r="G1771" i="1"/>
  <c r="H1771" i="1"/>
  <c r="I1771" i="1"/>
  <c r="G1772" i="1"/>
  <c r="H1772" i="1"/>
  <c r="I1772" i="1"/>
  <c r="G1773" i="1"/>
  <c r="H1773" i="1"/>
  <c r="I1773" i="1"/>
  <c r="G1774" i="1"/>
  <c r="H1774" i="1"/>
  <c r="I1774" i="1"/>
  <c r="G1775" i="1"/>
  <c r="H1775" i="1"/>
  <c r="I1775" i="1"/>
  <c r="G1776" i="1"/>
  <c r="H1776" i="1"/>
  <c r="I1776" i="1"/>
  <c r="G1777" i="1"/>
  <c r="H1777" i="1"/>
  <c r="I1777" i="1"/>
  <c r="G1778" i="1"/>
  <c r="H1778" i="1"/>
  <c r="I1778" i="1"/>
  <c r="G1779" i="1"/>
  <c r="H1779" i="1"/>
  <c r="I1779" i="1"/>
  <c r="G1780" i="1"/>
  <c r="H1780" i="1"/>
  <c r="I1780" i="1"/>
  <c r="G1781" i="1"/>
  <c r="H1781" i="1"/>
  <c r="I1781" i="1"/>
  <c r="G1782" i="1"/>
  <c r="H1782" i="1"/>
  <c r="I1782" i="1"/>
  <c r="G1783" i="1"/>
  <c r="H1783" i="1"/>
  <c r="I1783" i="1"/>
  <c r="G1784" i="1"/>
  <c r="H1784" i="1"/>
  <c r="I1784" i="1"/>
  <c r="G1785" i="1"/>
  <c r="H1785" i="1"/>
  <c r="I1785" i="1"/>
  <c r="G1786" i="1"/>
  <c r="H1786" i="1"/>
  <c r="I1786" i="1"/>
  <c r="G1787" i="1"/>
  <c r="H1787" i="1"/>
  <c r="I1787" i="1"/>
  <c r="G1788" i="1"/>
  <c r="H1788" i="1"/>
  <c r="I1788" i="1"/>
  <c r="G1789" i="1"/>
  <c r="H1789" i="1"/>
  <c r="I1789" i="1"/>
  <c r="G1790" i="1"/>
  <c r="H1790" i="1"/>
  <c r="I1790" i="1"/>
  <c r="G1791" i="1"/>
  <c r="H1791" i="1"/>
  <c r="I1791" i="1"/>
  <c r="G1792" i="1"/>
  <c r="H1792" i="1"/>
  <c r="I1792" i="1"/>
  <c r="G1793" i="1"/>
  <c r="H1793" i="1"/>
  <c r="I1793" i="1"/>
  <c r="G1794" i="1"/>
  <c r="H1794" i="1"/>
  <c r="I1794" i="1"/>
  <c r="G1795" i="1"/>
  <c r="H1795" i="1"/>
  <c r="I1795" i="1"/>
  <c r="G1796" i="1"/>
  <c r="H1796" i="1"/>
  <c r="I1796" i="1"/>
  <c r="G1797" i="1"/>
  <c r="H1797" i="1"/>
  <c r="I1797" i="1"/>
  <c r="G1798" i="1"/>
  <c r="H1798" i="1"/>
  <c r="I1798" i="1"/>
  <c r="G1799" i="1"/>
  <c r="H1799" i="1"/>
  <c r="I1799" i="1"/>
  <c r="G1800" i="1"/>
  <c r="H1800" i="1"/>
  <c r="I1800" i="1"/>
  <c r="G1801" i="1"/>
  <c r="H1801" i="1"/>
  <c r="I1801" i="1"/>
  <c r="G1802" i="1"/>
  <c r="H1802" i="1"/>
  <c r="I1802" i="1"/>
  <c r="G1803" i="1"/>
  <c r="H1803" i="1"/>
  <c r="I1803" i="1"/>
  <c r="G1804" i="1"/>
  <c r="H1804" i="1"/>
  <c r="I1804" i="1"/>
  <c r="G1805" i="1"/>
  <c r="H1805" i="1"/>
  <c r="I1805" i="1"/>
  <c r="G1806" i="1"/>
  <c r="H1806" i="1"/>
  <c r="I1806" i="1"/>
  <c r="G1807" i="1"/>
  <c r="H1807" i="1"/>
  <c r="I1807" i="1"/>
  <c r="G1808" i="1"/>
  <c r="H1808" i="1"/>
  <c r="I1808" i="1"/>
  <c r="G1809" i="1"/>
  <c r="H1809" i="1"/>
  <c r="I1809" i="1"/>
  <c r="G1810" i="1"/>
  <c r="H1810" i="1"/>
  <c r="I1810" i="1"/>
  <c r="G1811" i="1"/>
  <c r="H1811" i="1"/>
  <c r="I1811" i="1"/>
  <c r="G1812" i="1"/>
  <c r="H1812" i="1"/>
  <c r="I1812" i="1"/>
  <c r="G1813" i="1"/>
  <c r="H1813" i="1"/>
  <c r="I1813" i="1"/>
  <c r="G1814" i="1"/>
  <c r="H1814" i="1"/>
  <c r="I1814" i="1"/>
  <c r="G1815" i="1"/>
  <c r="H1815" i="1"/>
  <c r="I1815" i="1"/>
  <c r="G1816" i="1"/>
  <c r="H1816" i="1"/>
  <c r="I1816" i="1"/>
  <c r="G1817" i="1"/>
  <c r="H1817" i="1"/>
  <c r="I1817" i="1"/>
  <c r="G1818" i="1"/>
  <c r="H1818" i="1"/>
  <c r="I1818" i="1"/>
  <c r="G1819" i="1"/>
  <c r="H1819" i="1"/>
  <c r="I1819" i="1"/>
  <c r="G1820" i="1"/>
  <c r="H1820" i="1"/>
  <c r="I1820" i="1"/>
  <c r="G1821" i="1"/>
  <c r="H1821" i="1"/>
  <c r="I1821" i="1"/>
  <c r="G1822" i="1"/>
  <c r="H1822" i="1"/>
  <c r="I1822" i="1"/>
  <c r="G1823" i="1"/>
  <c r="H1823" i="1"/>
  <c r="I1823" i="1"/>
  <c r="G1824" i="1"/>
  <c r="H1824" i="1"/>
  <c r="I1824" i="1"/>
  <c r="G1825" i="1"/>
  <c r="H1825" i="1"/>
  <c r="I1825" i="1"/>
  <c r="G1826" i="1"/>
  <c r="H1826" i="1"/>
  <c r="I1826" i="1"/>
  <c r="G1827" i="1"/>
  <c r="H1827" i="1"/>
  <c r="I1827" i="1"/>
  <c r="G1828" i="1"/>
  <c r="H1828" i="1"/>
  <c r="I1828" i="1"/>
  <c r="G1829" i="1"/>
  <c r="H1829" i="1"/>
  <c r="I1829" i="1"/>
  <c r="G1830" i="1"/>
  <c r="H1830" i="1"/>
  <c r="I1830" i="1"/>
  <c r="G1831" i="1"/>
  <c r="H1831" i="1"/>
  <c r="I1831" i="1"/>
  <c r="G1832" i="1"/>
  <c r="H1832" i="1"/>
  <c r="I1832" i="1"/>
  <c r="G1833" i="1"/>
  <c r="H1833" i="1"/>
  <c r="I1833" i="1"/>
  <c r="G1834" i="1"/>
  <c r="H1834" i="1"/>
  <c r="I1834" i="1"/>
  <c r="G1835" i="1"/>
  <c r="H1835" i="1"/>
  <c r="I1835" i="1"/>
  <c r="G1836" i="1"/>
  <c r="H1836" i="1"/>
  <c r="I1836" i="1"/>
  <c r="G1837" i="1"/>
  <c r="H1837" i="1"/>
  <c r="I1837" i="1"/>
  <c r="G1838" i="1"/>
  <c r="H1838" i="1"/>
  <c r="I1838" i="1"/>
  <c r="G1839" i="1"/>
  <c r="H1839" i="1"/>
  <c r="I1839" i="1"/>
  <c r="G1840" i="1"/>
  <c r="H1840" i="1"/>
  <c r="I1840" i="1"/>
  <c r="G1841" i="1"/>
  <c r="H1841" i="1"/>
  <c r="I1841" i="1"/>
  <c r="G1842" i="1"/>
  <c r="H1842" i="1"/>
  <c r="I1842" i="1"/>
  <c r="G1843" i="1"/>
  <c r="H1843" i="1"/>
  <c r="I1843" i="1"/>
  <c r="G1844" i="1"/>
  <c r="H1844" i="1"/>
  <c r="I1844" i="1"/>
  <c r="G1845" i="1"/>
  <c r="H1845" i="1"/>
  <c r="I1845" i="1"/>
  <c r="G1846" i="1"/>
  <c r="H1846" i="1"/>
  <c r="I1846" i="1"/>
  <c r="G1847" i="1"/>
  <c r="H1847" i="1"/>
  <c r="I1847" i="1"/>
  <c r="G1848" i="1"/>
  <c r="H1848" i="1"/>
  <c r="I1848" i="1"/>
  <c r="G1849" i="1"/>
  <c r="H1849" i="1"/>
  <c r="I1849" i="1"/>
  <c r="G1850" i="1"/>
  <c r="H1850" i="1"/>
  <c r="I1850" i="1"/>
  <c r="G1851" i="1"/>
  <c r="H1851" i="1"/>
  <c r="I1851" i="1"/>
  <c r="G1852" i="1"/>
  <c r="H1852" i="1"/>
  <c r="I1852" i="1"/>
  <c r="G1853" i="1"/>
  <c r="H1853" i="1"/>
  <c r="I1853" i="1"/>
  <c r="G1854" i="1"/>
  <c r="H1854" i="1"/>
  <c r="I1854" i="1"/>
  <c r="G1855" i="1"/>
  <c r="H1855" i="1"/>
  <c r="I1855" i="1"/>
  <c r="G1856" i="1"/>
  <c r="H1856" i="1"/>
  <c r="I1856" i="1"/>
  <c r="G1857" i="1"/>
  <c r="H1857" i="1"/>
  <c r="I1857" i="1"/>
  <c r="G1858" i="1"/>
  <c r="H1858" i="1"/>
  <c r="I1858" i="1"/>
  <c r="G1859" i="1"/>
  <c r="H1859" i="1"/>
  <c r="I1859" i="1"/>
  <c r="G1860" i="1"/>
  <c r="H1860" i="1"/>
  <c r="I1860" i="1"/>
  <c r="G1861" i="1"/>
  <c r="H1861" i="1"/>
  <c r="I1861" i="1"/>
  <c r="G1862" i="1"/>
  <c r="H1862" i="1"/>
  <c r="I1862" i="1"/>
  <c r="G1863" i="1"/>
  <c r="H1863" i="1"/>
  <c r="I1863" i="1"/>
  <c r="G1864" i="1"/>
  <c r="H1864" i="1"/>
  <c r="I1864" i="1"/>
  <c r="G1865" i="1"/>
  <c r="H1865" i="1"/>
  <c r="I1865" i="1"/>
  <c r="G1866" i="1"/>
  <c r="H1866" i="1"/>
  <c r="I1866" i="1"/>
  <c r="G1867" i="1"/>
  <c r="H1867" i="1"/>
  <c r="I1867" i="1"/>
  <c r="G1868" i="1"/>
  <c r="H1868" i="1"/>
  <c r="I1868" i="1"/>
  <c r="G1869" i="1"/>
  <c r="H1869" i="1"/>
  <c r="I1869" i="1"/>
  <c r="G1870" i="1"/>
  <c r="H1870" i="1"/>
  <c r="I1870" i="1"/>
  <c r="G1871" i="1"/>
  <c r="H1871" i="1"/>
  <c r="I1871" i="1"/>
  <c r="G1872" i="1"/>
  <c r="H1872" i="1"/>
  <c r="I1872" i="1"/>
  <c r="G1873" i="1"/>
  <c r="H1873" i="1"/>
  <c r="I1873" i="1"/>
  <c r="G1874" i="1"/>
  <c r="H1874" i="1"/>
  <c r="I1874" i="1"/>
  <c r="G1875" i="1"/>
  <c r="H1875" i="1"/>
  <c r="I1875" i="1"/>
  <c r="G1876" i="1"/>
  <c r="H1876" i="1"/>
  <c r="I1876" i="1"/>
  <c r="G1877" i="1"/>
  <c r="H1877" i="1"/>
  <c r="I1877" i="1"/>
  <c r="G1878" i="1"/>
  <c r="H1878" i="1"/>
  <c r="I1878" i="1"/>
  <c r="G1879" i="1"/>
  <c r="H1879" i="1"/>
  <c r="I1879" i="1"/>
  <c r="G1880" i="1"/>
  <c r="H1880" i="1"/>
  <c r="I1880" i="1"/>
  <c r="G1881" i="1"/>
  <c r="H1881" i="1"/>
  <c r="I1881" i="1"/>
  <c r="G1882" i="1"/>
  <c r="H1882" i="1"/>
  <c r="I1882" i="1"/>
  <c r="G1883" i="1"/>
  <c r="H1883" i="1"/>
  <c r="I1883" i="1"/>
  <c r="G1884" i="1"/>
  <c r="H1884" i="1"/>
  <c r="I1884" i="1"/>
  <c r="G1885" i="1"/>
  <c r="H1885" i="1"/>
  <c r="I1885" i="1"/>
  <c r="G1886" i="1"/>
  <c r="H1886" i="1"/>
  <c r="I1886" i="1"/>
  <c r="G1887" i="1"/>
  <c r="H1887" i="1"/>
  <c r="I1887" i="1"/>
  <c r="G1888" i="1"/>
  <c r="H1888" i="1"/>
  <c r="I1888" i="1"/>
  <c r="G1889" i="1"/>
  <c r="H1889" i="1"/>
  <c r="I1889" i="1"/>
  <c r="G1890" i="1"/>
  <c r="H1890" i="1"/>
  <c r="I1890" i="1"/>
  <c r="G1891" i="1"/>
  <c r="H1891" i="1"/>
  <c r="I1891" i="1"/>
  <c r="G1892" i="1"/>
  <c r="H1892" i="1"/>
  <c r="I1892" i="1"/>
  <c r="G1893" i="1"/>
  <c r="H1893" i="1"/>
  <c r="I1893" i="1"/>
  <c r="G1894" i="1"/>
  <c r="H1894" i="1"/>
  <c r="I1894" i="1"/>
  <c r="G1895" i="1"/>
  <c r="H1895" i="1"/>
  <c r="I1895" i="1"/>
  <c r="G1896" i="1"/>
  <c r="H1896" i="1"/>
  <c r="I1896" i="1"/>
  <c r="G1897" i="1"/>
  <c r="H1897" i="1"/>
  <c r="I1897" i="1"/>
  <c r="G1898" i="1"/>
  <c r="H1898" i="1"/>
  <c r="I1898" i="1"/>
  <c r="G1899" i="1"/>
  <c r="H1899" i="1"/>
  <c r="I1899" i="1"/>
  <c r="G1900" i="1"/>
  <c r="H1900" i="1"/>
  <c r="I1900" i="1"/>
  <c r="G1901" i="1"/>
  <c r="H1901" i="1"/>
  <c r="I1901" i="1"/>
  <c r="G1902" i="1"/>
  <c r="H1902" i="1"/>
  <c r="I1902" i="1"/>
  <c r="G1903" i="1"/>
  <c r="H1903" i="1"/>
  <c r="I1903" i="1"/>
  <c r="G1904" i="1"/>
  <c r="H1904" i="1"/>
  <c r="I1904" i="1"/>
  <c r="G1905" i="1"/>
  <c r="H1905" i="1"/>
  <c r="I1905" i="1"/>
  <c r="G1906" i="1"/>
  <c r="H1906" i="1"/>
  <c r="I1906" i="1"/>
  <c r="G1907" i="1"/>
  <c r="H1907" i="1"/>
  <c r="I1907" i="1"/>
  <c r="G1908" i="1"/>
  <c r="H1908" i="1"/>
  <c r="I1908" i="1"/>
  <c r="G1909" i="1"/>
  <c r="H1909" i="1"/>
  <c r="I1909" i="1"/>
  <c r="G1910" i="1"/>
  <c r="H1910" i="1"/>
  <c r="I1910" i="1"/>
  <c r="G1911" i="1"/>
  <c r="H1911" i="1"/>
  <c r="I1911" i="1"/>
  <c r="G1912" i="1"/>
  <c r="H1912" i="1"/>
  <c r="I1912" i="1"/>
  <c r="G1913" i="1"/>
  <c r="H1913" i="1"/>
  <c r="I1913" i="1"/>
  <c r="G1914" i="1"/>
  <c r="H1914" i="1"/>
  <c r="I1914" i="1"/>
  <c r="G1915" i="1"/>
  <c r="H1915" i="1"/>
  <c r="I1915" i="1"/>
  <c r="G1916" i="1"/>
  <c r="H1916" i="1"/>
  <c r="I1916" i="1"/>
  <c r="G1917" i="1"/>
  <c r="H1917" i="1"/>
  <c r="I1917" i="1"/>
  <c r="G1918" i="1"/>
  <c r="H1918" i="1"/>
  <c r="I1918" i="1"/>
  <c r="G1919" i="1"/>
  <c r="H1919" i="1"/>
  <c r="I1919" i="1"/>
  <c r="G1920" i="1"/>
  <c r="H1920" i="1"/>
  <c r="I1920" i="1"/>
  <c r="G1921" i="1"/>
  <c r="H1921" i="1"/>
  <c r="I1921" i="1"/>
  <c r="G1922" i="1"/>
  <c r="H1922" i="1"/>
  <c r="I1922" i="1"/>
  <c r="G1923" i="1"/>
  <c r="H1923" i="1"/>
  <c r="I1923" i="1"/>
  <c r="G1924" i="1"/>
  <c r="H1924" i="1"/>
  <c r="I1924" i="1"/>
  <c r="G1925" i="1"/>
  <c r="H1925" i="1"/>
  <c r="I1925" i="1"/>
  <c r="G1926" i="1"/>
  <c r="H1926" i="1"/>
  <c r="I1926" i="1"/>
  <c r="G1927" i="1"/>
  <c r="H1927" i="1"/>
  <c r="I1927" i="1"/>
  <c r="G1928" i="1"/>
  <c r="H1928" i="1"/>
  <c r="I1928" i="1"/>
  <c r="G1929" i="1"/>
  <c r="H1929" i="1"/>
  <c r="I1929" i="1"/>
  <c r="G1930" i="1"/>
  <c r="H1930" i="1"/>
  <c r="I1930" i="1"/>
  <c r="G1931" i="1"/>
  <c r="H1931" i="1"/>
  <c r="I1931" i="1"/>
  <c r="G1932" i="1"/>
  <c r="H1932" i="1"/>
  <c r="I1932" i="1"/>
  <c r="G1933" i="1"/>
  <c r="H1933" i="1"/>
  <c r="I1933" i="1"/>
  <c r="G1934" i="1"/>
  <c r="H1934" i="1"/>
  <c r="I1934" i="1"/>
  <c r="G1935" i="1"/>
  <c r="H1935" i="1"/>
  <c r="I1935" i="1"/>
  <c r="G1936" i="1"/>
  <c r="H1936" i="1"/>
  <c r="I1936" i="1"/>
  <c r="G1937" i="1"/>
  <c r="H1937" i="1"/>
  <c r="I1937" i="1"/>
  <c r="G1938" i="1"/>
  <c r="H1938" i="1"/>
  <c r="I1938" i="1"/>
  <c r="G1939" i="1"/>
  <c r="H1939" i="1"/>
  <c r="I1939" i="1"/>
  <c r="G1940" i="1"/>
  <c r="H1940" i="1"/>
  <c r="I1940" i="1"/>
  <c r="G1941" i="1"/>
  <c r="H1941" i="1"/>
  <c r="I1941" i="1"/>
  <c r="G1942" i="1"/>
  <c r="H1942" i="1"/>
  <c r="I1942" i="1"/>
  <c r="G1943" i="1"/>
  <c r="H1943" i="1"/>
  <c r="I1943" i="1"/>
  <c r="G1944" i="1"/>
  <c r="H1944" i="1"/>
  <c r="I1944" i="1"/>
  <c r="G1945" i="1"/>
  <c r="H1945" i="1"/>
  <c r="I1945" i="1"/>
  <c r="G1946" i="1"/>
  <c r="H1946" i="1"/>
  <c r="I1946" i="1"/>
  <c r="G1947" i="1"/>
  <c r="H1947" i="1"/>
  <c r="I1947" i="1"/>
  <c r="G1948" i="1"/>
  <c r="H1948" i="1"/>
  <c r="I1948" i="1"/>
  <c r="G1949" i="1"/>
  <c r="H1949" i="1"/>
  <c r="I1949" i="1"/>
  <c r="G1950" i="1"/>
  <c r="H1950" i="1"/>
  <c r="I1950" i="1"/>
  <c r="G1951" i="1"/>
  <c r="H1951" i="1"/>
  <c r="I1951" i="1"/>
  <c r="G1952" i="1"/>
  <c r="H1952" i="1"/>
  <c r="I1952" i="1"/>
  <c r="G1953" i="1"/>
  <c r="H1953" i="1"/>
  <c r="I1953" i="1"/>
  <c r="G1954" i="1"/>
  <c r="H1954" i="1"/>
  <c r="I1954" i="1"/>
  <c r="G1955" i="1"/>
  <c r="H1955" i="1"/>
  <c r="I1955" i="1"/>
  <c r="G1956" i="1"/>
  <c r="H1956" i="1"/>
  <c r="I1956" i="1"/>
  <c r="G1957" i="1"/>
  <c r="H1957" i="1"/>
  <c r="I1957" i="1"/>
  <c r="G1958" i="1"/>
  <c r="H1958" i="1"/>
  <c r="I1958" i="1"/>
  <c r="G1959" i="1"/>
  <c r="H1959" i="1"/>
  <c r="I1959" i="1"/>
  <c r="G1960" i="1"/>
  <c r="H1960" i="1"/>
  <c r="I1960" i="1"/>
  <c r="G1961" i="1"/>
  <c r="H1961" i="1"/>
  <c r="I1961" i="1"/>
  <c r="G1962" i="1"/>
  <c r="H1962" i="1"/>
  <c r="I1962" i="1"/>
  <c r="G1963" i="1"/>
  <c r="H1963" i="1"/>
  <c r="I1963" i="1"/>
  <c r="G1964" i="1"/>
  <c r="H1964" i="1"/>
  <c r="I1964" i="1"/>
  <c r="G1965" i="1"/>
  <c r="H1965" i="1"/>
  <c r="I1965" i="1"/>
  <c r="G1966" i="1"/>
  <c r="H1966" i="1"/>
  <c r="I1966" i="1"/>
  <c r="G1967" i="1"/>
  <c r="H1967" i="1"/>
  <c r="I1967" i="1"/>
  <c r="G1968" i="1"/>
  <c r="H1968" i="1"/>
  <c r="I1968" i="1"/>
  <c r="G1969" i="1"/>
  <c r="H1969" i="1"/>
  <c r="I1969" i="1"/>
  <c r="G1970" i="1"/>
  <c r="H1970" i="1"/>
  <c r="I1970" i="1"/>
  <c r="G1971" i="1"/>
  <c r="H1971" i="1"/>
  <c r="I1971" i="1"/>
  <c r="G1972" i="1"/>
  <c r="H1972" i="1"/>
  <c r="I1972" i="1"/>
  <c r="G1973" i="1"/>
  <c r="H1973" i="1"/>
  <c r="I1973" i="1"/>
  <c r="G1974" i="1"/>
  <c r="H1974" i="1"/>
  <c r="I1974" i="1"/>
  <c r="G1975" i="1"/>
  <c r="H1975" i="1"/>
  <c r="I1975" i="1"/>
  <c r="G1976" i="1"/>
  <c r="H1976" i="1"/>
  <c r="I1976" i="1"/>
  <c r="G1977" i="1"/>
  <c r="H1977" i="1"/>
  <c r="I1977" i="1"/>
  <c r="G1978" i="1"/>
  <c r="H1978" i="1"/>
  <c r="I1978" i="1"/>
  <c r="G1979" i="1"/>
  <c r="H1979" i="1"/>
  <c r="I1979" i="1"/>
  <c r="G1980" i="1"/>
  <c r="H1980" i="1"/>
  <c r="I1980" i="1"/>
  <c r="G1981" i="1"/>
  <c r="H1981" i="1"/>
  <c r="I1981" i="1"/>
  <c r="G1982" i="1"/>
  <c r="H1982" i="1"/>
  <c r="I1982" i="1"/>
  <c r="G1983" i="1"/>
  <c r="H1983" i="1"/>
  <c r="I1983" i="1"/>
  <c r="G1984" i="1"/>
  <c r="H1984" i="1"/>
  <c r="I1984" i="1"/>
  <c r="G1985" i="1"/>
  <c r="H1985" i="1"/>
  <c r="I1985" i="1"/>
  <c r="G1986" i="1"/>
  <c r="H1986" i="1"/>
  <c r="I1986" i="1"/>
  <c r="G1987" i="1"/>
  <c r="H1987" i="1"/>
  <c r="I1987" i="1"/>
  <c r="G1988" i="1"/>
  <c r="H1988" i="1"/>
  <c r="I1988" i="1"/>
  <c r="G1989" i="1"/>
  <c r="H1989" i="1"/>
  <c r="I1989" i="1"/>
  <c r="G1990" i="1"/>
  <c r="H1990" i="1"/>
  <c r="I1990" i="1"/>
  <c r="G1991" i="1"/>
  <c r="H1991" i="1"/>
  <c r="I1991" i="1"/>
  <c r="G1992" i="1"/>
  <c r="H1992" i="1"/>
  <c r="I1992" i="1"/>
  <c r="G1993" i="1"/>
  <c r="H1993" i="1"/>
  <c r="I1993" i="1"/>
  <c r="G1994" i="1"/>
  <c r="H1994" i="1"/>
  <c r="I1994" i="1"/>
  <c r="G1995" i="1"/>
  <c r="H1995" i="1"/>
  <c r="I1995" i="1"/>
  <c r="G1996" i="1"/>
  <c r="H1996" i="1"/>
  <c r="I1996" i="1"/>
  <c r="G1997" i="1"/>
  <c r="H1997" i="1"/>
  <c r="I1997" i="1"/>
  <c r="G1998" i="1"/>
  <c r="H1998" i="1"/>
  <c r="I1998" i="1"/>
  <c r="G1999" i="1"/>
  <c r="H1999" i="1"/>
  <c r="I1999" i="1"/>
  <c r="G2000" i="1"/>
  <c r="H2000" i="1"/>
  <c r="I2000" i="1"/>
  <c r="G2001" i="1"/>
  <c r="H2001" i="1"/>
  <c r="I2001" i="1"/>
  <c r="G2002" i="1"/>
  <c r="H2002" i="1"/>
  <c r="I2002" i="1"/>
  <c r="G2003" i="1"/>
  <c r="H2003" i="1"/>
  <c r="I2003" i="1"/>
  <c r="G2004" i="1"/>
  <c r="H2004" i="1"/>
  <c r="I2004" i="1"/>
  <c r="G2005" i="1"/>
  <c r="H2005" i="1"/>
  <c r="I2005" i="1"/>
  <c r="G2006" i="1"/>
  <c r="H2006" i="1"/>
  <c r="I2006" i="1"/>
  <c r="G2007" i="1"/>
  <c r="H2007" i="1"/>
  <c r="I2007" i="1"/>
  <c r="G2008" i="1"/>
  <c r="H2008" i="1"/>
  <c r="I2008" i="1"/>
  <c r="G2009" i="1"/>
  <c r="H2009" i="1"/>
  <c r="I2009" i="1"/>
  <c r="G2010" i="1"/>
  <c r="H2010" i="1"/>
  <c r="I2010" i="1"/>
  <c r="G2011" i="1"/>
  <c r="H2011" i="1"/>
  <c r="I2011" i="1"/>
  <c r="G2012" i="1"/>
  <c r="H2012" i="1"/>
  <c r="I2012" i="1"/>
  <c r="G2013" i="1"/>
  <c r="H2013" i="1"/>
  <c r="I2013" i="1"/>
  <c r="G2014" i="1"/>
  <c r="H2014" i="1"/>
  <c r="I2014" i="1"/>
  <c r="G2015" i="1"/>
  <c r="H2015" i="1"/>
  <c r="I2015" i="1"/>
  <c r="G2016" i="1"/>
  <c r="H2016" i="1"/>
  <c r="I2016" i="1"/>
  <c r="G2017" i="1"/>
  <c r="H2017" i="1"/>
  <c r="I2017" i="1"/>
  <c r="G2018" i="1"/>
  <c r="H2018" i="1"/>
  <c r="I2018" i="1"/>
  <c r="G2019" i="1"/>
  <c r="H2019" i="1"/>
  <c r="I2019" i="1"/>
  <c r="G2020" i="1"/>
  <c r="H2020" i="1"/>
  <c r="I2020" i="1"/>
  <c r="G2021" i="1"/>
  <c r="H2021" i="1"/>
  <c r="I2021" i="1"/>
  <c r="G2022" i="1"/>
  <c r="H2022" i="1"/>
  <c r="I2022" i="1"/>
  <c r="G2023" i="1"/>
  <c r="H2023" i="1"/>
  <c r="I2023" i="1"/>
  <c r="G2024" i="1"/>
  <c r="H2024" i="1"/>
  <c r="I2024" i="1"/>
  <c r="G2025" i="1"/>
  <c r="H2025" i="1"/>
  <c r="I2025" i="1"/>
  <c r="G2026" i="1"/>
  <c r="H2026" i="1"/>
  <c r="I2026" i="1"/>
  <c r="G2027" i="1"/>
  <c r="H2027" i="1"/>
  <c r="I2027" i="1"/>
  <c r="G2028" i="1"/>
  <c r="H2028" i="1"/>
  <c r="I2028" i="1"/>
  <c r="G2029" i="1"/>
  <c r="H2029" i="1"/>
  <c r="I2029" i="1"/>
  <c r="G2030" i="1"/>
  <c r="H2030" i="1"/>
  <c r="I2030" i="1"/>
  <c r="G2031" i="1"/>
  <c r="H2031" i="1"/>
  <c r="I2031" i="1"/>
  <c r="G2032" i="1"/>
  <c r="H2032" i="1"/>
  <c r="I2032" i="1"/>
  <c r="G2033" i="1"/>
  <c r="H2033" i="1"/>
  <c r="I2033" i="1"/>
  <c r="G2034" i="1"/>
  <c r="H2034" i="1"/>
  <c r="I2034" i="1"/>
  <c r="G2035" i="1"/>
  <c r="H2035" i="1"/>
  <c r="I2035" i="1"/>
  <c r="G2036" i="1"/>
  <c r="H2036" i="1"/>
  <c r="I2036" i="1"/>
  <c r="G2037" i="1"/>
  <c r="H2037" i="1"/>
  <c r="I2037" i="1"/>
  <c r="G2038" i="1"/>
  <c r="H2038" i="1"/>
  <c r="I2038" i="1"/>
  <c r="G2039" i="1"/>
  <c r="H2039" i="1"/>
  <c r="I2039" i="1"/>
  <c r="G2040" i="1"/>
  <c r="H2040" i="1"/>
  <c r="I2040" i="1"/>
  <c r="G2041" i="1"/>
  <c r="H2041" i="1"/>
  <c r="I2041" i="1"/>
  <c r="G2042" i="1"/>
  <c r="H2042" i="1"/>
  <c r="I2042" i="1"/>
  <c r="G2043" i="1"/>
  <c r="H2043" i="1"/>
  <c r="I2043" i="1"/>
  <c r="G2044" i="1"/>
  <c r="H2044" i="1"/>
  <c r="I2044" i="1"/>
  <c r="G2045" i="1"/>
  <c r="H2045" i="1"/>
  <c r="I2045" i="1"/>
  <c r="G2046" i="1"/>
  <c r="H2046" i="1"/>
  <c r="I2046" i="1"/>
  <c r="G2047" i="1"/>
  <c r="H2047" i="1"/>
  <c r="I2047" i="1"/>
  <c r="G2048" i="1"/>
  <c r="H2048" i="1"/>
  <c r="I2048" i="1"/>
  <c r="G2049" i="1"/>
  <c r="H2049" i="1"/>
  <c r="I2049" i="1"/>
  <c r="G2050" i="1"/>
  <c r="H2050" i="1"/>
  <c r="I2050" i="1"/>
  <c r="G2051" i="1"/>
  <c r="H2051" i="1"/>
  <c r="I2051" i="1"/>
  <c r="G2052" i="1"/>
  <c r="H2052" i="1"/>
  <c r="I2052" i="1"/>
  <c r="G2053" i="1"/>
  <c r="H2053" i="1"/>
  <c r="I2053" i="1"/>
  <c r="G2054" i="1"/>
  <c r="H2054" i="1"/>
  <c r="I2054" i="1"/>
  <c r="G2055" i="1"/>
  <c r="H2055" i="1"/>
  <c r="I2055" i="1"/>
  <c r="G2056" i="1"/>
  <c r="H2056" i="1"/>
  <c r="I2056" i="1"/>
  <c r="G2057" i="1"/>
  <c r="H2057" i="1"/>
  <c r="I2057" i="1"/>
  <c r="G2058" i="1"/>
  <c r="H2058" i="1"/>
  <c r="I2058" i="1"/>
  <c r="G2059" i="1"/>
  <c r="H2059" i="1"/>
  <c r="I2059" i="1"/>
  <c r="G2060" i="1"/>
  <c r="H2060" i="1"/>
  <c r="I2060" i="1"/>
  <c r="G2061" i="1"/>
  <c r="H2061" i="1"/>
  <c r="I2061" i="1"/>
  <c r="G2062" i="1"/>
  <c r="H2062" i="1"/>
  <c r="I2062" i="1"/>
  <c r="G2063" i="1"/>
  <c r="H2063" i="1"/>
  <c r="I2063" i="1"/>
  <c r="G2064" i="1"/>
  <c r="H2064" i="1"/>
  <c r="I2064" i="1"/>
  <c r="G2065" i="1"/>
  <c r="H2065" i="1"/>
  <c r="I2065" i="1"/>
  <c r="G2066" i="1"/>
  <c r="H2066" i="1"/>
  <c r="I2066" i="1"/>
  <c r="G2067" i="1"/>
  <c r="H2067" i="1"/>
  <c r="I2067" i="1"/>
  <c r="G2068" i="1"/>
  <c r="H2068" i="1"/>
  <c r="I2068" i="1"/>
  <c r="G2069" i="1"/>
  <c r="H2069" i="1"/>
  <c r="I2069" i="1"/>
  <c r="G2070" i="1"/>
  <c r="H2070" i="1"/>
  <c r="I2070" i="1"/>
  <c r="G2071" i="1"/>
  <c r="H2071" i="1"/>
  <c r="I2071" i="1"/>
  <c r="G2072" i="1"/>
  <c r="H2072" i="1"/>
  <c r="I2072" i="1"/>
  <c r="G2073" i="1"/>
  <c r="H2073" i="1"/>
  <c r="I2073" i="1"/>
  <c r="G2074" i="1"/>
  <c r="H2074" i="1"/>
  <c r="I2074" i="1"/>
  <c r="G2075" i="1"/>
  <c r="H2075" i="1"/>
  <c r="I2075" i="1"/>
  <c r="G2076" i="1"/>
  <c r="H2076" i="1"/>
  <c r="I2076" i="1"/>
  <c r="G2077" i="1"/>
  <c r="H2077" i="1"/>
  <c r="I2077" i="1"/>
  <c r="G2078" i="1"/>
  <c r="H2078" i="1"/>
  <c r="I2078" i="1"/>
  <c r="G2079" i="1"/>
  <c r="H2079" i="1"/>
  <c r="I2079" i="1"/>
  <c r="G2080" i="1"/>
  <c r="H2080" i="1"/>
  <c r="I2080" i="1"/>
  <c r="G2081" i="1"/>
  <c r="H2081" i="1"/>
  <c r="I2081" i="1"/>
  <c r="G2082" i="1"/>
  <c r="H2082" i="1"/>
  <c r="I2082" i="1"/>
  <c r="G2083" i="1"/>
  <c r="H2083" i="1"/>
  <c r="I2083" i="1"/>
  <c r="G2084" i="1"/>
  <c r="H2084" i="1"/>
  <c r="I2084" i="1"/>
  <c r="G2085" i="1"/>
  <c r="H2085" i="1"/>
  <c r="I2085" i="1"/>
  <c r="G2086" i="1"/>
  <c r="H2086" i="1"/>
  <c r="I2086" i="1"/>
  <c r="G2087" i="1"/>
  <c r="H2087" i="1"/>
  <c r="I2087" i="1"/>
  <c r="G2088" i="1"/>
  <c r="H2088" i="1"/>
  <c r="I2088" i="1"/>
  <c r="G2089" i="1"/>
  <c r="H2089" i="1"/>
  <c r="I2089" i="1"/>
  <c r="G2090" i="1"/>
  <c r="H2090" i="1"/>
  <c r="I2090" i="1"/>
  <c r="G2091" i="1"/>
  <c r="H2091" i="1"/>
  <c r="I2091" i="1"/>
  <c r="G2092" i="1"/>
  <c r="H2092" i="1"/>
  <c r="I2092" i="1"/>
  <c r="G2093" i="1"/>
  <c r="H2093" i="1"/>
  <c r="I2093" i="1"/>
  <c r="G2094" i="1"/>
  <c r="H2094" i="1"/>
  <c r="I2094" i="1"/>
  <c r="G2095" i="1"/>
  <c r="H2095" i="1"/>
  <c r="I2095" i="1"/>
  <c r="G2096" i="1"/>
  <c r="H2096" i="1"/>
  <c r="I2096" i="1"/>
  <c r="G2097" i="1"/>
  <c r="H2097" i="1"/>
  <c r="I2097" i="1"/>
  <c r="G2098" i="1"/>
  <c r="H2098" i="1"/>
  <c r="I2098" i="1"/>
  <c r="G2099" i="1"/>
  <c r="H2099" i="1"/>
  <c r="I2099" i="1"/>
  <c r="G2100" i="1"/>
  <c r="H2100" i="1"/>
  <c r="I2100" i="1"/>
  <c r="G2101" i="1"/>
  <c r="H2101" i="1"/>
  <c r="I2101" i="1"/>
  <c r="G2102" i="1"/>
  <c r="H2102" i="1"/>
  <c r="I2102" i="1"/>
  <c r="G2103" i="1"/>
  <c r="H2103" i="1"/>
  <c r="I2103" i="1"/>
  <c r="G2104" i="1"/>
  <c r="H2104" i="1"/>
  <c r="I2104" i="1"/>
  <c r="G2105" i="1"/>
  <c r="H2105" i="1"/>
  <c r="I2105" i="1"/>
  <c r="G2106" i="1"/>
  <c r="H2106" i="1"/>
  <c r="I2106" i="1"/>
  <c r="G2107" i="1"/>
  <c r="H2107" i="1"/>
  <c r="I2107" i="1"/>
  <c r="G2108" i="1"/>
  <c r="H2108" i="1"/>
  <c r="I2108" i="1"/>
  <c r="G2109" i="1"/>
  <c r="H2109" i="1"/>
  <c r="I2109" i="1"/>
  <c r="G2110" i="1"/>
  <c r="H2110" i="1"/>
  <c r="I2110" i="1"/>
  <c r="G2111" i="1"/>
  <c r="H2111" i="1"/>
  <c r="I2111" i="1"/>
  <c r="G2112" i="1"/>
  <c r="H2112" i="1"/>
  <c r="I2112" i="1"/>
  <c r="G2113" i="1"/>
  <c r="H2113" i="1"/>
  <c r="I2113" i="1"/>
  <c r="G2114" i="1"/>
  <c r="H2114" i="1"/>
  <c r="I2114" i="1"/>
  <c r="G2115" i="1"/>
  <c r="H2115" i="1"/>
  <c r="I2115" i="1"/>
  <c r="G2116" i="1"/>
  <c r="H2116" i="1"/>
  <c r="I2116" i="1"/>
  <c r="G2117" i="1"/>
  <c r="H2117" i="1"/>
  <c r="I2117" i="1"/>
  <c r="G2118" i="1"/>
  <c r="H2118" i="1"/>
  <c r="I2118" i="1"/>
  <c r="G2119" i="1"/>
  <c r="H2119" i="1"/>
  <c r="I2119" i="1"/>
  <c r="G2120" i="1"/>
  <c r="H2120" i="1"/>
  <c r="I2120" i="1"/>
  <c r="G2121" i="1"/>
  <c r="H2121" i="1"/>
  <c r="I2121" i="1"/>
  <c r="G2122" i="1"/>
  <c r="H2122" i="1"/>
  <c r="I2122" i="1"/>
  <c r="G2123" i="1"/>
  <c r="H2123" i="1"/>
  <c r="I2123" i="1"/>
  <c r="G2124" i="1"/>
  <c r="H2124" i="1"/>
  <c r="I2124" i="1"/>
  <c r="G2125" i="1"/>
  <c r="H2125" i="1"/>
  <c r="I2125" i="1"/>
  <c r="G2126" i="1"/>
  <c r="H2126" i="1"/>
  <c r="I2126" i="1"/>
  <c r="G2127" i="1"/>
  <c r="H2127" i="1"/>
  <c r="I2127" i="1"/>
  <c r="G2128" i="1"/>
  <c r="H2128" i="1"/>
  <c r="I2128" i="1"/>
  <c r="G2129" i="1"/>
  <c r="H2129" i="1"/>
  <c r="I2129" i="1"/>
  <c r="G2130" i="1"/>
  <c r="H2130" i="1"/>
  <c r="I2130" i="1"/>
  <c r="G2131" i="1"/>
  <c r="H2131" i="1"/>
  <c r="I2131" i="1"/>
  <c r="G2132" i="1"/>
  <c r="H2132" i="1"/>
  <c r="I2132" i="1"/>
  <c r="G2133" i="1"/>
  <c r="H2133" i="1"/>
  <c r="I2133" i="1"/>
  <c r="G2134" i="1"/>
  <c r="H2134" i="1"/>
  <c r="I2134" i="1"/>
  <c r="G2135" i="1"/>
  <c r="H2135" i="1"/>
  <c r="I2135" i="1"/>
  <c r="G2136" i="1"/>
  <c r="H2136" i="1"/>
  <c r="I2136" i="1"/>
  <c r="G2137" i="1"/>
  <c r="H2137" i="1"/>
  <c r="I2137" i="1"/>
  <c r="G2138" i="1"/>
  <c r="H2138" i="1"/>
  <c r="I2138" i="1"/>
  <c r="G2139" i="1"/>
  <c r="H2139" i="1"/>
  <c r="I2139" i="1"/>
  <c r="G2140" i="1"/>
  <c r="H2140" i="1"/>
  <c r="I2140" i="1"/>
  <c r="G2141" i="1"/>
  <c r="H2141" i="1"/>
  <c r="I2141" i="1"/>
  <c r="G2142" i="1"/>
  <c r="H2142" i="1"/>
  <c r="I2142" i="1"/>
  <c r="G2143" i="1"/>
  <c r="H2143" i="1"/>
  <c r="I2143" i="1"/>
  <c r="G2144" i="1"/>
  <c r="H2144" i="1"/>
  <c r="I2144" i="1"/>
  <c r="G2145" i="1"/>
  <c r="H2145" i="1"/>
  <c r="I2145" i="1"/>
  <c r="G2146" i="1"/>
  <c r="H2146" i="1"/>
  <c r="I2146" i="1"/>
  <c r="G2147" i="1"/>
  <c r="H2147" i="1"/>
  <c r="I2147" i="1"/>
  <c r="G2148" i="1"/>
  <c r="H2148" i="1"/>
  <c r="I2148" i="1"/>
  <c r="G2149" i="1"/>
  <c r="H2149" i="1"/>
  <c r="I2149" i="1"/>
  <c r="G2150" i="1"/>
  <c r="H2150" i="1"/>
  <c r="I2150" i="1"/>
  <c r="G2151" i="1"/>
  <c r="H2151" i="1"/>
  <c r="I2151" i="1"/>
  <c r="G2152" i="1"/>
  <c r="H2152" i="1"/>
  <c r="I2152" i="1"/>
  <c r="G2153" i="1"/>
  <c r="H2153" i="1"/>
  <c r="I2153" i="1"/>
  <c r="G2154" i="1"/>
  <c r="H2154" i="1"/>
  <c r="I2154" i="1"/>
  <c r="G2155" i="1"/>
  <c r="H2155" i="1"/>
  <c r="I2155" i="1"/>
  <c r="G2156" i="1"/>
  <c r="H2156" i="1"/>
  <c r="I2156" i="1"/>
  <c r="G2157" i="1"/>
  <c r="H2157" i="1"/>
  <c r="I2157" i="1"/>
  <c r="G2158" i="1"/>
  <c r="H2158" i="1"/>
  <c r="I2158" i="1"/>
  <c r="G2159" i="1"/>
  <c r="H2159" i="1"/>
  <c r="I2159" i="1"/>
  <c r="G2160" i="1"/>
  <c r="H2160" i="1"/>
  <c r="I2160" i="1"/>
  <c r="G2161" i="1"/>
  <c r="H2161" i="1"/>
  <c r="I2161" i="1"/>
  <c r="G2162" i="1"/>
  <c r="H2162" i="1"/>
  <c r="I2162" i="1"/>
  <c r="G2163" i="1"/>
  <c r="H2163" i="1"/>
  <c r="I2163" i="1"/>
  <c r="G2164" i="1"/>
  <c r="H2164" i="1"/>
  <c r="I2164" i="1"/>
  <c r="G2165" i="1"/>
  <c r="H2165" i="1"/>
  <c r="I2165" i="1"/>
  <c r="G2166" i="1"/>
  <c r="H2166" i="1"/>
  <c r="I2166" i="1"/>
  <c r="G2167" i="1"/>
  <c r="H2167" i="1"/>
  <c r="I2167" i="1"/>
  <c r="G2168" i="1"/>
  <c r="H2168" i="1"/>
  <c r="I2168" i="1"/>
  <c r="G2169" i="1"/>
  <c r="H2169" i="1"/>
  <c r="I2169" i="1"/>
  <c r="G2170" i="1"/>
  <c r="H2170" i="1"/>
  <c r="I2170" i="1"/>
  <c r="G2171" i="1"/>
  <c r="H2171" i="1"/>
  <c r="I2171" i="1"/>
  <c r="G2172" i="1"/>
  <c r="H2172" i="1"/>
  <c r="I2172" i="1"/>
  <c r="G2173" i="1"/>
  <c r="H2173" i="1"/>
  <c r="I2173" i="1"/>
  <c r="G2174" i="1"/>
  <c r="H2174" i="1"/>
  <c r="I2174" i="1"/>
  <c r="G2175" i="1"/>
  <c r="H2175" i="1"/>
  <c r="I2175" i="1"/>
  <c r="G2176" i="1"/>
  <c r="H2176" i="1"/>
  <c r="I2176" i="1"/>
  <c r="G150" i="1"/>
  <c r="H150" i="1"/>
  <c r="I150" i="1"/>
  <c r="G151" i="1"/>
  <c r="H151" i="1"/>
  <c r="I151" i="1"/>
  <c r="G152" i="1"/>
  <c r="H152" i="1"/>
  <c r="I152" i="1"/>
  <c r="G153" i="1"/>
  <c r="H153" i="1"/>
  <c r="I153" i="1"/>
  <c r="G154" i="1"/>
  <c r="H154" i="1"/>
  <c r="I154" i="1"/>
  <c r="G155" i="1"/>
  <c r="H155" i="1"/>
  <c r="I155" i="1"/>
  <c r="G156" i="1"/>
  <c r="H156" i="1"/>
  <c r="I156" i="1"/>
  <c r="G157" i="1"/>
  <c r="H157" i="1"/>
  <c r="I157" i="1"/>
  <c r="G158" i="1"/>
  <c r="H158" i="1"/>
  <c r="I158" i="1"/>
  <c r="G159" i="1"/>
  <c r="H159" i="1"/>
  <c r="I159" i="1"/>
  <c r="G160" i="1"/>
  <c r="H160" i="1"/>
  <c r="I160" i="1"/>
  <c r="G161" i="1"/>
  <c r="H161" i="1"/>
  <c r="I161" i="1"/>
  <c r="G162" i="1"/>
  <c r="H162" i="1"/>
  <c r="I162" i="1"/>
  <c r="G163" i="1"/>
  <c r="H163" i="1"/>
  <c r="I163" i="1"/>
  <c r="G164" i="1"/>
  <c r="H164" i="1"/>
  <c r="I164" i="1"/>
  <c r="G165" i="1"/>
  <c r="H165" i="1"/>
  <c r="I165" i="1"/>
  <c r="G166" i="1"/>
  <c r="H166" i="1"/>
  <c r="I166" i="1"/>
  <c r="G167" i="1"/>
  <c r="H167" i="1"/>
  <c r="I167" i="1"/>
  <c r="G168" i="1"/>
  <c r="H168" i="1"/>
  <c r="I168" i="1"/>
  <c r="G169" i="1"/>
  <c r="H169" i="1"/>
  <c r="I169" i="1"/>
  <c r="G170" i="1"/>
  <c r="H170" i="1"/>
  <c r="I170" i="1"/>
  <c r="G171" i="1"/>
  <c r="H171" i="1"/>
  <c r="I171" i="1"/>
  <c r="G172" i="1"/>
  <c r="H172" i="1"/>
  <c r="I172" i="1"/>
  <c r="G173" i="1"/>
  <c r="H173" i="1"/>
  <c r="I173" i="1"/>
  <c r="G174" i="1"/>
  <c r="H174" i="1"/>
  <c r="I174" i="1"/>
  <c r="G175" i="1"/>
  <c r="H175" i="1"/>
  <c r="I175" i="1"/>
  <c r="G176" i="1"/>
  <c r="H176" i="1"/>
  <c r="I176" i="1"/>
  <c r="G177" i="1"/>
  <c r="H177" i="1"/>
  <c r="I177" i="1"/>
  <c r="G178" i="1"/>
  <c r="H178" i="1"/>
  <c r="I178" i="1"/>
  <c r="G179" i="1"/>
  <c r="H179" i="1"/>
  <c r="I179" i="1"/>
  <c r="G180" i="1"/>
  <c r="H180" i="1"/>
  <c r="I180" i="1"/>
  <c r="G181" i="1"/>
  <c r="H181" i="1"/>
  <c r="I181" i="1"/>
  <c r="G182" i="1"/>
  <c r="H182" i="1"/>
  <c r="I182" i="1"/>
  <c r="G183" i="1"/>
  <c r="H183" i="1"/>
  <c r="I183" i="1"/>
  <c r="G184" i="1"/>
  <c r="H184" i="1"/>
  <c r="I184" i="1"/>
  <c r="G185" i="1"/>
  <c r="H185" i="1"/>
  <c r="I185" i="1"/>
  <c r="G186" i="1"/>
  <c r="H186" i="1"/>
  <c r="I186" i="1"/>
  <c r="G187" i="1"/>
  <c r="H187" i="1"/>
  <c r="I187" i="1"/>
  <c r="G188" i="1"/>
  <c r="H188" i="1"/>
  <c r="I188" i="1"/>
  <c r="G189" i="1"/>
  <c r="H189" i="1"/>
  <c r="I189" i="1"/>
  <c r="G190" i="1"/>
  <c r="H190" i="1"/>
  <c r="I190" i="1"/>
  <c r="G191" i="1"/>
  <c r="H191" i="1"/>
  <c r="I191" i="1"/>
  <c r="G192" i="1"/>
  <c r="H192" i="1"/>
  <c r="I192" i="1"/>
  <c r="G193" i="1"/>
  <c r="H193" i="1"/>
  <c r="I193" i="1"/>
  <c r="G194" i="1"/>
  <c r="H194" i="1"/>
  <c r="I194" i="1"/>
  <c r="G195" i="1"/>
  <c r="H195" i="1"/>
  <c r="I195" i="1"/>
  <c r="G196" i="1"/>
  <c r="H196" i="1"/>
  <c r="I196" i="1"/>
  <c r="G197" i="1"/>
  <c r="H197" i="1"/>
  <c r="I197" i="1"/>
  <c r="G198" i="1"/>
  <c r="H198" i="1"/>
  <c r="I198" i="1"/>
  <c r="G199" i="1"/>
  <c r="H199" i="1"/>
  <c r="I199" i="1"/>
  <c r="G200" i="1"/>
  <c r="H200" i="1"/>
  <c r="I200" i="1"/>
  <c r="G201" i="1"/>
  <c r="H201" i="1"/>
  <c r="I201" i="1"/>
  <c r="G202" i="1"/>
  <c r="H202" i="1"/>
  <c r="I202" i="1"/>
  <c r="G203" i="1"/>
  <c r="H203" i="1"/>
  <c r="I203" i="1"/>
  <c r="G204" i="1"/>
  <c r="H204" i="1"/>
  <c r="I204" i="1"/>
  <c r="G205" i="1"/>
  <c r="H205" i="1"/>
  <c r="I205" i="1"/>
  <c r="G206" i="1"/>
  <c r="H206" i="1"/>
  <c r="I206" i="1"/>
  <c r="G207" i="1"/>
  <c r="H207" i="1"/>
  <c r="I207" i="1"/>
  <c r="G208" i="1"/>
  <c r="H208" i="1"/>
  <c r="I208" i="1"/>
  <c r="G209" i="1"/>
  <c r="H209" i="1"/>
  <c r="I209" i="1"/>
  <c r="G210" i="1"/>
  <c r="H210" i="1"/>
  <c r="I210" i="1"/>
  <c r="G211" i="1"/>
  <c r="H211" i="1"/>
  <c r="I211" i="1"/>
  <c r="G212" i="1"/>
  <c r="H212" i="1"/>
  <c r="I212" i="1"/>
  <c r="G213" i="1"/>
  <c r="H213" i="1"/>
  <c r="I213" i="1"/>
  <c r="G214" i="1"/>
  <c r="H214" i="1"/>
  <c r="I214" i="1"/>
  <c r="G215" i="1"/>
  <c r="H215" i="1"/>
  <c r="I215" i="1"/>
  <c r="G216" i="1"/>
  <c r="H216" i="1"/>
  <c r="I216" i="1"/>
  <c r="G217" i="1"/>
  <c r="H217" i="1"/>
  <c r="I217" i="1"/>
  <c r="G218" i="1"/>
  <c r="H218" i="1"/>
  <c r="I218" i="1"/>
  <c r="G219" i="1"/>
  <c r="H219" i="1"/>
  <c r="I219" i="1"/>
  <c r="G220" i="1"/>
  <c r="H220" i="1"/>
  <c r="I220" i="1"/>
  <c r="G221" i="1"/>
  <c r="H221" i="1"/>
  <c r="I221" i="1"/>
  <c r="G222" i="1"/>
  <c r="H222" i="1"/>
  <c r="I222" i="1"/>
  <c r="G223" i="1"/>
  <c r="H223" i="1"/>
  <c r="I223" i="1"/>
  <c r="G224" i="1"/>
  <c r="H224" i="1"/>
  <c r="I224" i="1"/>
  <c r="G225" i="1"/>
  <c r="H225" i="1"/>
  <c r="I225" i="1"/>
  <c r="G226" i="1"/>
  <c r="H226" i="1"/>
  <c r="I226" i="1"/>
  <c r="G227" i="1"/>
  <c r="H227" i="1"/>
  <c r="I227" i="1"/>
  <c r="G228" i="1"/>
  <c r="H228" i="1"/>
  <c r="I228" i="1"/>
  <c r="G229" i="1"/>
  <c r="H229" i="1"/>
  <c r="I229" i="1"/>
  <c r="G230" i="1"/>
  <c r="H230" i="1"/>
  <c r="I230" i="1"/>
  <c r="G231" i="1"/>
  <c r="H231" i="1"/>
  <c r="I231" i="1"/>
  <c r="G232" i="1"/>
  <c r="H232" i="1"/>
  <c r="I232" i="1"/>
  <c r="G233" i="1"/>
  <c r="H233" i="1"/>
  <c r="I233" i="1"/>
  <c r="G234" i="1"/>
  <c r="H234" i="1"/>
  <c r="I234" i="1"/>
  <c r="G235" i="1"/>
  <c r="H235" i="1"/>
  <c r="I235" i="1"/>
  <c r="G236" i="1"/>
  <c r="H236" i="1"/>
  <c r="I236" i="1"/>
  <c r="G237" i="1"/>
  <c r="H237" i="1"/>
  <c r="I237" i="1"/>
  <c r="G238" i="1"/>
  <c r="H238" i="1"/>
  <c r="I238" i="1"/>
  <c r="G239" i="1"/>
  <c r="H239" i="1"/>
  <c r="I239" i="1"/>
  <c r="G240" i="1"/>
  <c r="H240" i="1"/>
  <c r="I240" i="1"/>
  <c r="G241" i="1"/>
  <c r="H241" i="1"/>
  <c r="I241" i="1"/>
  <c r="G242" i="1"/>
  <c r="H242" i="1"/>
  <c r="I242" i="1"/>
  <c r="G243" i="1"/>
  <c r="H243" i="1"/>
  <c r="I243" i="1"/>
  <c r="G244" i="1"/>
  <c r="H244" i="1"/>
  <c r="I244" i="1"/>
  <c r="G245" i="1"/>
  <c r="H245" i="1"/>
  <c r="I245" i="1"/>
  <c r="G246" i="1"/>
  <c r="H246" i="1"/>
  <c r="I246" i="1"/>
  <c r="G247" i="1"/>
  <c r="H247" i="1"/>
  <c r="I247" i="1"/>
  <c r="G248" i="1"/>
  <c r="H248" i="1"/>
  <c r="I248" i="1"/>
  <c r="G249" i="1"/>
  <c r="H249" i="1"/>
  <c r="I249" i="1"/>
  <c r="G250" i="1"/>
  <c r="H250" i="1"/>
  <c r="I250" i="1"/>
  <c r="G251" i="1"/>
  <c r="H251" i="1"/>
  <c r="I251" i="1"/>
  <c r="G252" i="1"/>
  <c r="H252" i="1"/>
  <c r="I252" i="1"/>
  <c r="G253" i="1"/>
  <c r="H253" i="1"/>
  <c r="I253" i="1"/>
  <c r="G254" i="1"/>
  <c r="H254" i="1"/>
  <c r="I254" i="1"/>
  <c r="G255" i="1"/>
  <c r="H255" i="1"/>
  <c r="I255" i="1"/>
  <c r="G256" i="1"/>
  <c r="H256" i="1"/>
  <c r="I256" i="1"/>
  <c r="G257" i="1"/>
  <c r="H257" i="1"/>
  <c r="I257" i="1"/>
  <c r="G258" i="1"/>
  <c r="H258" i="1"/>
  <c r="I258" i="1"/>
  <c r="G259" i="1"/>
  <c r="H259" i="1"/>
  <c r="I259" i="1"/>
  <c r="G260" i="1"/>
  <c r="H260" i="1"/>
  <c r="I260" i="1"/>
  <c r="G261" i="1"/>
  <c r="H261" i="1"/>
  <c r="I261" i="1"/>
  <c r="G262" i="1"/>
  <c r="H262" i="1"/>
  <c r="I262" i="1"/>
  <c r="G263" i="1"/>
  <c r="H263" i="1"/>
  <c r="I263" i="1"/>
  <c r="G264" i="1"/>
  <c r="H264" i="1"/>
  <c r="I264" i="1"/>
  <c r="G265" i="1"/>
  <c r="H265" i="1"/>
  <c r="I265" i="1"/>
  <c r="G266" i="1"/>
  <c r="H266" i="1"/>
  <c r="I266" i="1"/>
  <c r="G267" i="1"/>
  <c r="H267" i="1"/>
  <c r="I267" i="1"/>
  <c r="G268" i="1"/>
  <c r="H268" i="1"/>
  <c r="I268" i="1"/>
  <c r="G269" i="1"/>
  <c r="H269" i="1"/>
  <c r="I269" i="1"/>
  <c r="G270" i="1"/>
  <c r="H270" i="1"/>
  <c r="I270" i="1"/>
  <c r="G271" i="1"/>
  <c r="H271" i="1"/>
  <c r="I271" i="1"/>
  <c r="G272" i="1"/>
  <c r="H272" i="1"/>
  <c r="I272" i="1"/>
  <c r="G273" i="1"/>
  <c r="H273" i="1"/>
  <c r="I273" i="1"/>
  <c r="G274" i="1"/>
  <c r="H274" i="1"/>
  <c r="I274" i="1"/>
  <c r="G275" i="1"/>
  <c r="H275" i="1"/>
  <c r="I275" i="1"/>
  <c r="G276" i="1"/>
  <c r="H276" i="1"/>
  <c r="I276" i="1"/>
  <c r="G277" i="1"/>
  <c r="H277" i="1"/>
  <c r="I277" i="1"/>
  <c r="G278" i="1"/>
  <c r="H278" i="1"/>
  <c r="I278" i="1"/>
  <c r="G279" i="1"/>
  <c r="H279" i="1"/>
  <c r="I279" i="1"/>
  <c r="G280" i="1"/>
  <c r="H280" i="1"/>
  <c r="I280" i="1"/>
  <c r="G281" i="1"/>
  <c r="H281" i="1"/>
  <c r="I281" i="1"/>
  <c r="G282" i="1"/>
  <c r="H282" i="1"/>
  <c r="I282" i="1"/>
  <c r="G283" i="1"/>
  <c r="H283" i="1"/>
  <c r="I283" i="1"/>
  <c r="G284" i="1"/>
  <c r="H284" i="1"/>
  <c r="I284" i="1"/>
  <c r="G285" i="1"/>
  <c r="H285" i="1"/>
  <c r="I285" i="1"/>
  <c r="G286" i="1"/>
  <c r="H286" i="1"/>
  <c r="I286" i="1"/>
  <c r="G287" i="1"/>
  <c r="H287" i="1"/>
  <c r="I287" i="1"/>
  <c r="G288" i="1"/>
  <c r="H288" i="1"/>
  <c r="I288" i="1"/>
  <c r="G289" i="1"/>
  <c r="H289" i="1"/>
  <c r="I289" i="1"/>
  <c r="G290" i="1"/>
  <c r="H290" i="1"/>
  <c r="I290" i="1"/>
  <c r="G291" i="1"/>
  <c r="H291" i="1"/>
  <c r="I291" i="1"/>
  <c r="G292" i="1"/>
  <c r="H292" i="1"/>
  <c r="I292" i="1"/>
  <c r="G293" i="1"/>
  <c r="H293" i="1"/>
  <c r="I293" i="1"/>
  <c r="G294" i="1"/>
  <c r="H294" i="1"/>
  <c r="I294" i="1"/>
  <c r="G295" i="1"/>
  <c r="H295" i="1"/>
  <c r="I295" i="1"/>
  <c r="G296" i="1"/>
  <c r="H296" i="1"/>
  <c r="I296" i="1"/>
  <c r="G297" i="1"/>
  <c r="H297" i="1"/>
  <c r="I297" i="1"/>
  <c r="G298" i="1"/>
  <c r="H298" i="1"/>
  <c r="I298" i="1"/>
  <c r="G299" i="1"/>
  <c r="H299" i="1"/>
  <c r="I299" i="1"/>
  <c r="G300" i="1"/>
  <c r="H300" i="1"/>
  <c r="I300" i="1"/>
  <c r="G301" i="1"/>
  <c r="H301" i="1"/>
  <c r="I301" i="1"/>
  <c r="G302" i="1"/>
  <c r="H302" i="1"/>
  <c r="I302" i="1"/>
  <c r="G303" i="1"/>
  <c r="H303" i="1"/>
  <c r="I303" i="1"/>
  <c r="G304" i="1"/>
  <c r="H304" i="1"/>
  <c r="I304" i="1"/>
  <c r="G305" i="1"/>
  <c r="H305" i="1"/>
  <c r="I305" i="1"/>
  <c r="G306" i="1"/>
  <c r="H306" i="1"/>
  <c r="I306" i="1"/>
  <c r="G307" i="1"/>
  <c r="H307" i="1"/>
  <c r="I307" i="1"/>
  <c r="G308" i="1"/>
  <c r="H308" i="1"/>
  <c r="I308" i="1"/>
  <c r="G309" i="1"/>
  <c r="H309" i="1"/>
  <c r="I309" i="1"/>
  <c r="G310" i="1"/>
  <c r="H310" i="1"/>
  <c r="I310" i="1"/>
  <c r="G311" i="1"/>
  <c r="H311" i="1"/>
  <c r="I311" i="1"/>
  <c r="G312" i="1"/>
  <c r="H312" i="1"/>
  <c r="I312" i="1"/>
  <c r="G313" i="1"/>
  <c r="H313" i="1"/>
  <c r="I313" i="1"/>
  <c r="G314" i="1"/>
  <c r="H314" i="1"/>
  <c r="I314" i="1"/>
  <c r="G315" i="1"/>
  <c r="H315" i="1"/>
  <c r="I315" i="1"/>
  <c r="G316" i="1"/>
  <c r="H316" i="1"/>
  <c r="I316" i="1"/>
  <c r="G317" i="1"/>
  <c r="H317" i="1"/>
  <c r="I317" i="1"/>
  <c r="G318" i="1"/>
  <c r="H318" i="1"/>
  <c r="I318" i="1"/>
  <c r="G319" i="1"/>
  <c r="H319" i="1"/>
  <c r="I319" i="1"/>
  <c r="G320" i="1"/>
  <c r="H320" i="1"/>
  <c r="I320" i="1"/>
  <c r="G321" i="1"/>
  <c r="H321" i="1"/>
  <c r="I321" i="1"/>
  <c r="G322" i="1"/>
  <c r="H322" i="1"/>
  <c r="I322" i="1"/>
  <c r="G323" i="1"/>
  <c r="H323" i="1"/>
  <c r="I323" i="1"/>
  <c r="G324" i="1"/>
  <c r="H324" i="1"/>
  <c r="I324" i="1"/>
  <c r="G325" i="1"/>
  <c r="H325" i="1"/>
  <c r="I325" i="1"/>
  <c r="G326" i="1"/>
  <c r="H326" i="1"/>
  <c r="I326" i="1"/>
  <c r="G327" i="1"/>
  <c r="H327" i="1"/>
  <c r="I327" i="1"/>
  <c r="G328" i="1"/>
  <c r="H328" i="1"/>
  <c r="I328" i="1"/>
  <c r="G329" i="1"/>
  <c r="H329" i="1"/>
  <c r="I329" i="1"/>
  <c r="G330" i="1"/>
  <c r="H330" i="1"/>
  <c r="I330" i="1"/>
  <c r="G331" i="1"/>
  <c r="H331" i="1"/>
  <c r="I331" i="1"/>
  <c r="G332" i="1"/>
  <c r="H332" i="1"/>
  <c r="I332" i="1"/>
  <c r="G333" i="1"/>
  <c r="H333" i="1"/>
  <c r="I333" i="1"/>
  <c r="G334" i="1"/>
  <c r="H334" i="1"/>
  <c r="I334" i="1"/>
  <c r="G335" i="1"/>
  <c r="H335" i="1"/>
  <c r="I335" i="1"/>
  <c r="G336" i="1"/>
  <c r="H336" i="1"/>
  <c r="I336" i="1"/>
  <c r="G337" i="1"/>
  <c r="H337" i="1"/>
  <c r="I337" i="1"/>
  <c r="G338" i="1"/>
  <c r="H338" i="1"/>
  <c r="I338" i="1"/>
  <c r="G339" i="1"/>
  <c r="H339" i="1"/>
  <c r="I339" i="1"/>
  <c r="G340" i="1"/>
  <c r="H340" i="1"/>
  <c r="I340" i="1"/>
  <c r="G341" i="1"/>
  <c r="H341" i="1"/>
  <c r="I341" i="1"/>
  <c r="G342" i="1"/>
  <c r="H342" i="1"/>
  <c r="I342" i="1"/>
  <c r="G343" i="1"/>
  <c r="H343" i="1"/>
  <c r="I343" i="1"/>
  <c r="G344" i="1"/>
  <c r="H344" i="1"/>
  <c r="I344" i="1"/>
  <c r="G345" i="1"/>
  <c r="H345" i="1"/>
  <c r="I345" i="1"/>
  <c r="G346" i="1"/>
  <c r="H346" i="1"/>
  <c r="I346" i="1"/>
  <c r="G347" i="1"/>
  <c r="H347" i="1"/>
  <c r="I347" i="1"/>
  <c r="G348" i="1"/>
  <c r="H348" i="1"/>
  <c r="I348" i="1"/>
  <c r="G349" i="1"/>
  <c r="H349" i="1"/>
  <c r="I349" i="1"/>
  <c r="G350" i="1"/>
  <c r="H350" i="1"/>
  <c r="I350" i="1"/>
  <c r="G351" i="1"/>
  <c r="H351" i="1"/>
  <c r="I351" i="1"/>
  <c r="G352" i="1"/>
  <c r="H352" i="1"/>
  <c r="I352" i="1"/>
  <c r="G353" i="1"/>
  <c r="H353" i="1"/>
  <c r="I353" i="1"/>
  <c r="G354" i="1"/>
  <c r="H354" i="1"/>
  <c r="I354" i="1"/>
  <c r="G355" i="1"/>
  <c r="H355" i="1"/>
  <c r="I355" i="1"/>
  <c r="G356" i="1"/>
  <c r="H356" i="1"/>
  <c r="I356" i="1"/>
  <c r="G357" i="1"/>
  <c r="H357" i="1"/>
  <c r="I357" i="1"/>
  <c r="G358" i="1"/>
  <c r="H358" i="1"/>
  <c r="I358" i="1"/>
  <c r="G359" i="1"/>
  <c r="H359" i="1"/>
  <c r="I359" i="1"/>
  <c r="G360" i="1"/>
  <c r="H360" i="1"/>
  <c r="I360" i="1"/>
  <c r="G361" i="1"/>
  <c r="H361" i="1"/>
  <c r="I361" i="1"/>
  <c r="G362" i="1"/>
  <c r="H362" i="1"/>
  <c r="I362" i="1"/>
  <c r="G363" i="1"/>
  <c r="H363" i="1"/>
  <c r="I363" i="1"/>
  <c r="G364" i="1"/>
  <c r="H364" i="1"/>
  <c r="I364" i="1"/>
  <c r="G365" i="1"/>
  <c r="H365" i="1"/>
  <c r="I365" i="1"/>
  <c r="G366" i="1"/>
  <c r="H366" i="1"/>
  <c r="I366" i="1"/>
  <c r="G367" i="1"/>
  <c r="H367" i="1"/>
  <c r="I367" i="1"/>
  <c r="G368" i="1"/>
  <c r="H368" i="1"/>
  <c r="I368" i="1"/>
  <c r="G369" i="1"/>
  <c r="H369" i="1"/>
  <c r="I369" i="1"/>
  <c r="G370" i="1"/>
  <c r="H370" i="1"/>
  <c r="I370" i="1"/>
  <c r="G371" i="1"/>
  <c r="H371" i="1"/>
  <c r="I371" i="1"/>
  <c r="G372" i="1"/>
  <c r="H372" i="1"/>
  <c r="I372" i="1"/>
  <c r="G373" i="1"/>
  <c r="H373" i="1"/>
  <c r="I373" i="1"/>
  <c r="G374" i="1"/>
  <c r="H374" i="1"/>
  <c r="I374" i="1"/>
  <c r="G375" i="1"/>
  <c r="H375" i="1"/>
  <c r="I375" i="1"/>
  <c r="G376" i="1"/>
  <c r="H376" i="1"/>
  <c r="I376" i="1"/>
  <c r="G377" i="1"/>
  <c r="H377" i="1"/>
  <c r="I377" i="1"/>
  <c r="G378" i="1"/>
  <c r="H378" i="1"/>
  <c r="I378" i="1"/>
  <c r="G379" i="1"/>
  <c r="H379" i="1"/>
  <c r="I379" i="1"/>
  <c r="G380" i="1"/>
  <c r="H380" i="1"/>
  <c r="I380" i="1"/>
  <c r="G381" i="1"/>
  <c r="H381" i="1"/>
  <c r="I381" i="1"/>
  <c r="G382" i="1"/>
  <c r="H382" i="1"/>
  <c r="I382" i="1"/>
  <c r="G383" i="1"/>
  <c r="H383" i="1"/>
  <c r="I383" i="1"/>
  <c r="G384" i="1"/>
  <c r="H384" i="1"/>
  <c r="I384" i="1"/>
  <c r="G385" i="1"/>
  <c r="H385" i="1"/>
  <c r="I385" i="1"/>
  <c r="G386" i="1"/>
  <c r="H386" i="1"/>
  <c r="I386" i="1"/>
  <c r="G387" i="1"/>
  <c r="H387" i="1"/>
  <c r="I387" i="1"/>
  <c r="G388" i="1"/>
  <c r="H388" i="1"/>
  <c r="I388" i="1"/>
  <c r="G389" i="1"/>
  <c r="H389" i="1"/>
  <c r="I389" i="1"/>
  <c r="G390" i="1"/>
  <c r="H390" i="1"/>
  <c r="I390" i="1"/>
  <c r="G391" i="1"/>
  <c r="H391" i="1"/>
  <c r="I391" i="1"/>
  <c r="G392" i="1"/>
  <c r="H392" i="1"/>
  <c r="I392" i="1"/>
  <c r="G393" i="1"/>
  <c r="H393" i="1"/>
  <c r="I393" i="1"/>
  <c r="G394" i="1"/>
  <c r="H394" i="1"/>
  <c r="I394" i="1"/>
  <c r="G395" i="1"/>
  <c r="H395" i="1"/>
  <c r="I395" i="1"/>
  <c r="G396" i="1"/>
  <c r="H396" i="1"/>
  <c r="I396" i="1"/>
  <c r="G397" i="1"/>
  <c r="H397" i="1"/>
  <c r="I397" i="1"/>
  <c r="G398" i="1"/>
  <c r="H398" i="1"/>
  <c r="I398" i="1"/>
  <c r="G399" i="1"/>
  <c r="H399" i="1"/>
  <c r="I399" i="1"/>
  <c r="G400" i="1"/>
  <c r="H400" i="1"/>
  <c r="I400" i="1"/>
  <c r="G401" i="1"/>
  <c r="H401" i="1"/>
  <c r="I401" i="1"/>
  <c r="G402" i="1"/>
  <c r="H402" i="1"/>
  <c r="I402" i="1"/>
  <c r="G403" i="1"/>
  <c r="H403" i="1"/>
  <c r="I403" i="1"/>
  <c r="G404" i="1"/>
  <c r="H404" i="1"/>
  <c r="I404" i="1"/>
  <c r="G405" i="1"/>
  <c r="H405" i="1"/>
  <c r="I405" i="1"/>
  <c r="G406" i="1"/>
  <c r="H406" i="1"/>
  <c r="I406" i="1"/>
  <c r="G407" i="1"/>
  <c r="H407" i="1"/>
  <c r="I407" i="1"/>
  <c r="G408" i="1"/>
  <c r="H408" i="1"/>
  <c r="I408" i="1"/>
  <c r="G409" i="1"/>
  <c r="H409" i="1"/>
  <c r="I409" i="1"/>
  <c r="G410" i="1"/>
  <c r="H410" i="1"/>
  <c r="I410" i="1"/>
  <c r="G411" i="1"/>
  <c r="H411" i="1"/>
  <c r="I411" i="1"/>
  <c r="G412" i="1"/>
  <c r="H412" i="1"/>
  <c r="I412" i="1"/>
  <c r="G413" i="1"/>
  <c r="H413" i="1"/>
  <c r="I413" i="1"/>
  <c r="G414" i="1"/>
  <c r="H414" i="1"/>
  <c r="I414" i="1"/>
  <c r="G415" i="1"/>
  <c r="H415" i="1"/>
  <c r="I415" i="1"/>
  <c r="G416" i="1"/>
  <c r="H416" i="1"/>
  <c r="I416" i="1"/>
  <c r="G417" i="1"/>
  <c r="H417" i="1"/>
  <c r="I417" i="1"/>
  <c r="G418" i="1"/>
  <c r="H418" i="1"/>
  <c r="I418" i="1"/>
  <c r="G419" i="1"/>
  <c r="H419" i="1"/>
  <c r="I419" i="1"/>
  <c r="G420" i="1"/>
  <c r="H420" i="1"/>
  <c r="I420" i="1"/>
  <c r="G421" i="1"/>
  <c r="H421" i="1"/>
  <c r="I421" i="1"/>
  <c r="G422" i="1"/>
  <c r="H422" i="1"/>
  <c r="I422" i="1"/>
  <c r="G423" i="1"/>
  <c r="H423" i="1"/>
  <c r="I423" i="1"/>
  <c r="G424" i="1"/>
  <c r="H424" i="1"/>
  <c r="I424" i="1"/>
  <c r="G425" i="1"/>
  <c r="H425" i="1"/>
  <c r="I425" i="1"/>
  <c r="G426" i="1"/>
  <c r="H426" i="1"/>
  <c r="I426" i="1"/>
  <c r="G427" i="1"/>
  <c r="H427" i="1"/>
  <c r="I427" i="1"/>
  <c r="G428" i="1"/>
  <c r="H428" i="1"/>
  <c r="I428" i="1"/>
  <c r="G429" i="1"/>
  <c r="H429" i="1"/>
  <c r="I429" i="1"/>
  <c r="G430" i="1"/>
  <c r="H430" i="1"/>
  <c r="I430" i="1"/>
  <c r="G431" i="1"/>
  <c r="H431" i="1"/>
  <c r="I431" i="1"/>
  <c r="G432" i="1"/>
  <c r="H432" i="1"/>
  <c r="I432" i="1"/>
  <c r="G433" i="1"/>
  <c r="H433" i="1"/>
  <c r="I433" i="1"/>
  <c r="G434" i="1"/>
  <c r="H434" i="1"/>
  <c r="I434" i="1"/>
  <c r="G435" i="1"/>
  <c r="H435" i="1"/>
  <c r="I435" i="1"/>
  <c r="G436" i="1"/>
  <c r="H436" i="1"/>
  <c r="I436" i="1"/>
  <c r="G437" i="1"/>
  <c r="H437" i="1"/>
  <c r="I437" i="1"/>
  <c r="G438" i="1"/>
  <c r="H438" i="1"/>
  <c r="I438" i="1"/>
  <c r="G439" i="1"/>
  <c r="H439" i="1"/>
  <c r="I439" i="1"/>
  <c r="G440" i="1"/>
  <c r="H440" i="1"/>
  <c r="I440" i="1"/>
  <c r="G441" i="1"/>
  <c r="H441" i="1"/>
  <c r="I441" i="1"/>
  <c r="G442" i="1"/>
  <c r="H442" i="1"/>
  <c r="I442" i="1"/>
  <c r="G443" i="1"/>
  <c r="H443" i="1"/>
  <c r="I443" i="1"/>
  <c r="G444" i="1"/>
  <c r="H444" i="1"/>
  <c r="I444" i="1"/>
  <c r="G445" i="1"/>
  <c r="H445" i="1"/>
  <c r="I445" i="1"/>
  <c r="G446" i="1"/>
  <c r="H446" i="1"/>
  <c r="I446" i="1"/>
  <c r="G447" i="1"/>
  <c r="H447" i="1"/>
  <c r="I447" i="1"/>
  <c r="G448" i="1"/>
  <c r="H448" i="1"/>
  <c r="I448" i="1"/>
  <c r="G449" i="1"/>
  <c r="H449" i="1"/>
  <c r="I449" i="1"/>
  <c r="G450" i="1"/>
  <c r="H450" i="1"/>
  <c r="I450" i="1"/>
  <c r="G451" i="1"/>
  <c r="H451" i="1"/>
  <c r="I451" i="1"/>
  <c r="G452" i="1"/>
  <c r="H452" i="1"/>
  <c r="I452" i="1"/>
  <c r="G453" i="1"/>
  <c r="H453" i="1"/>
  <c r="I453" i="1"/>
  <c r="G454" i="1"/>
  <c r="H454" i="1"/>
  <c r="I454" i="1"/>
  <c r="G455" i="1"/>
  <c r="H455" i="1"/>
  <c r="I455" i="1"/>
  <c r="G456" i="1"/>
  <c r="H456" i="1"/>
  <c r="I456" i="1"/>
  <c r="G457" i="1"/>
  <c r="H457" i="1"/>
  <c r="I457" i="1"/>
  <c r="G458" i="1"/>
  <c r="H458" i="1"/>
  <c r="I458" i="1"/>
  <c r="G459" i="1"/>
  <c r="H459" i="1"/>
  <c r="I459" i="1"/>
  <c r="G460" i="1"/>
  <c r="H460" i="1"/>
  <c r="I460" i="1"/>
  <c r="G461" i="1"/>
  <c r="H461" i="1"/>
  <c r="I461" i="1"/>
  <c r="G462" i="1"/>
  <c r="H462" i="1"/>
  <c r="I462" i="1"/>
  <c r="G463" i="1"/>
  <c r="H463" i="1"/>
  <c r="I463" i="1"/>
  <c r="G464" i="1"/>
  <c r="H464" i="1"/>
  <c r="I464" i="1"/>
  <c r="G465" i="1"/>
  <c r="H465" i="1"/>
  <c r="I465" i="1"/>
  <c r="G466" i="1"/>
  <c r="H466" i="1"/>
  <c r="I466" i="1"/>
  <c r="G467" i="1"/>
  <c r="H467" i="1"/>
  <c r="I467" i="1"/>
  <c r="G468" i="1"/>
  <c r="H468" i="1"/>
  <c r="I468" i="1"/>
  <c r="G469" i="1"/>
  <c r="H469" i="1"/>
  <c r="I469" i="1"/>
  <c r="G470" i="1"/>
  <c r="H470" i="1"/>
  <c r="I470" i="1"/>
  <c r="G471" i="1"/>
  <c r="H471" i="1"/>
  <c r="I471" i="1"/>
  <c r="G472" i="1"/>
  <c r="H472" i="1"/>
  <c r="I472" i="1"/>
  <c r="G473" i="1"/>
  <c r="H473" i="1"/>
  <c r="I473" i="1"/>
  <c r="G474" i="1"/>
  <c r="H474" i="1"/>
  <c r="I474" i="1"/>
  <c r="G475" i="1"/>
  <c r="H475" i="1"/>
  <c r="I475" i="1"/>
  <c r="G476" i="1"/>
  <c r="H476" i="1"/>
  <c r="I476" i="1"/>
  <c r="G477" i="1"/>
  <c r="H477" i="1"/>
  <c r="I477" i="1"/>
  <c r="G478" i="1"/>
  <c r="H478" i="1"/>
  <c r="I478" i="1"/>
  <c r="G479" i="1"/>
  <c r="H479" i="1"/>
  <c r="I479" i="1"/>
  <c r="G480" i="1"/>
  <c r="H480" i="1"/>
  <c r="I480" i="1"/>
  <c r="G481" i="1"/>
  <c r="H481" i="1"/>
  <c r="I481" i="1"/>
  <c r="G482" i="1"/>
  <c r="H482" i="1"/>
  <c r="I482" i="1"/>
  <c r="G483" i="1"/>
  <c r="H483" i="1"/>
  <c r="I483" i="1"/>
  <c r="G484" i="1"/>
  <c r="H484" i="1"/>
  <c r="I484" i="1"/>
  <c r="G485" i="1"/>
  <c r="H485" i="1"/>
  <c r="I485" i="1"/>
  <c r="G486" i="1"/>
  <c r="H486" i="1"/>
  <c r="I486" i="1"/>
  <c r="G487" i="1"/>
  <c r="H487" i="1"/>
  <c r="I487" i="1"/>
  <c r="G488" i="1"/>
  <c r="H488" i="1"/>
  <c r="I488" i="1"/>
  <c r="G489" i="1"/>
  <c r="H489" i="1"/>
  <c r="I489" i="1"/>
  <c r="G490" i="1"/>
  <c r="H490" i="1"/>
  <c r="I490" i="1"/>
  <c r="G491" i="1"/>
  <c r="H491" i="1"/>
  <c r="I491" i="1"/>
  <c r="G492" i="1"/>
  <c r="H492" i="1"/>
  <c r="I492" i="1"/>
  <c r="G493" i="1"/>
  <c r="H493" i="1"/>
  <c r="I493" i="1"/>
  <c r="G494" i="1"/>
  <c r="H494" i="1"/>
  <c r="I494" i="1"/>
  <c r="G495" i="1"/>
  <c r="H495" i="1"/>
  <c r="I495" i="1"/>
  <c r="G496" i="1"/>
  <c r="H496" i="1"/>
  <c r="I496" i="1"/>
  <c r="G497" i="1"/>
  <c r="H497" i="1"/>
  <c r="I497" i="1"/>
  <c r="G498" i="1"/>
  <c r="H498" i="1"/>
  <c r="I498" i="1"/>
  <c r="G499" i="1"/>
  <c r="H499" i="1"/>
  <c r="I499" i="1"/>
  <c r="G500" i="1"/>
  <c r="H500" i="1"/>
  <c r="I500" i="1"/>
  <c r="G501" i="1"/>
  <c r="H501" i="1"/>
  <c r="I501" i="1"/>
  <c r="G502" i="1"/>
  <c r="H502" i="1"/>
  <c r="I502" i="1"/>
  <c r="G503" i="1"/>
  <c r="H503" i="1"/>
  <c r="I503" i="1"/>
  <c r="G504" i="1"/>
  <c r="H504" i="1"/>
  <c r="I504" i="1"/>
  <c r="G505" i="1"/>
  <c r="H505" i="1"/>
  <c r="I505" i="1"/>
  <c r="G506" i="1"/>
  <c r="H506" i="1"/>
  <c r="I506" i="1"/>
  <c r="G507" i="1"/>
  <c r="H507" i="1"/>
  <c r="I507" i="1"/>
  <c r="G508" i="1"/>
  <c r="H508" i="1"/>
  <c r="I508" i="1"/>
  <c r="G509" i="1"/>
  <c r="H509" i="1"/>
  <c r="I509" i="1"/>
  <c r="G510" i="1"/>
  <c r="H510" i="1"/>
  <c r="I510" i="1"/>
  <c r="G511" i="1"/>
  <c r="H511" i="1"/>
  <c r="I511" i="1"/>
  <c r="G512" i="1"/>
  <c r="H512" i="1"/>
  <c r="I512" i="1"/>
  <c r="G513" i="1"/>
  <c r="H513" i="1"/>
  <c r="I513" i="1"/>
  <c r="G514" i="1"/>
  <c r="H514" i="1"/>
  <c r="I514" i="1"/>
  <c r="G515" i="1"/>
  <c r="H515" i="1"/>
  <c r="I515" i="1"/>
  <c r="G516" i="1"/>
  <c r="H516" i="1"/>
  <c r="I516" i="1"/>
  <c r="G517" i="1"/>
  <c r="H517" i="1"/>
  <c r="I517" i="1"/>
  <c r="G518" i="1"/>
  <c r="H518" i="1"/>
  <c r="I518" i="1"/>
  <c r="G519" i="1"/>
  <c r="H519" i="1"/>
  <c r="I519" i="1"/>
  <c r="G520" i="1"/>
  <c r="H520" i="1"/>
  <c r="I520" i="1"/>
  <c r="G521" i="1"/>
  <c r="H521" i="1"/>
  <c r="I521" i="1"/>
  <c r="G522" i="1"/>
  <c r="H522" i="1"/>
  <c r="I522" i="1"/>
  <c r="G523" i="1"/>
  <c r="H523" i="1"/>
  <c r="I523" i="1"/>
  <c r="G524" i="1"/>
  <c r="H524" i="1"/>
  <c r="I524" i="1"/>
  <c r="G525" i="1"/>
  <c r="H525" i="1"/>
  <c r="I525" i="1"/>
  <c r="G526" i="1"/>
  <c r="H526" i="1"/>
  <c r="I526" i="1"/>
  <c r="G527" i="1"/>
  <c r="H527" i="1"/>
  <c r="I527" i="1"/>
  <c r="G528" i="1"/>
  <c r="H528" i="1"/>
  <c r="I528" i="1"/>
  <c r="G529" i="1"/>
  <c r="H529" i="1"/>
  <c r="I529" i="1"/>
  <c r="G530" i="1"/>
  <c r="H530" i="1"/>
  <c r="I530" i="1"/>
  <c r="G531" i="1"/>
  <c r="H531" i="1"/>
  <c r="I531" i="1"/>
  <c r="G532" i="1"/>
  <c r="H532" i="1"/>
  <c r="I532" i="1"/>
  <c r="G533" i="1"/>
  <c r="H533" i="1"/>
  <c r="I533" i="1"/>
  <c r="G534" i="1"/>
  <c r="H534" i="1"/>
  <c r="I534" i="1"/>
  <c r="G535" i="1"/>
  <c r="H535" i="1"/>
  <c r="I535" i="1"/>
  <c r="G536" i="1"/>
  <c r="H536" i="1"/>
  <c r="I536" i="1"/>
  <c r="G537" i="1"/>
  <c r="H537" i="1"/>
  <c r="I537" i="1"/>
  <c r="G538" i="1"/>
  <c r="H538" i="1"/>
  <c r="I538" i="1"/>
  <c r="G539" i="1"/>
  <c r="H539" i="1"/>
  <c r="I539" i="1"/>
  <c r="G540" i="1"/>
  <c r="H540" i="1"/>
  <c r="I540" i="1"/>
  <c r="G541" i="1"/>
  <c r="H541" i="1"/>
  <c r="I541" i="1"/>
  <c r="G542" i="1"/>
  <c r="H542" i="1"/>
  <c r="I542" i="1"/>
  <c r="G543" i="1"/>
  <c r="H543" i="1"/>
  <c r="I543" i="1"/>
  <c r="G544" i="1"/>
  <c r="H544" i="1"/>
  <c r="I544" i="1"/>
  <c r="G545" i="1"/>
  <c r="H545" i="1"/>
  <c r="I545" i="1"/>
  <c r="G546" i="1"/>
  <c r="H546" i="1"/>
  <c r="I546" i="1"/>
  <c r="G547" i="1"/>
  <c r="H547" i="1"/>
  <c r="I547" i="1"/>
  <c r="G548" i="1"/>
  <c r="H548" i="1"/>
  <c r="I548" i="1"/>
  <c r="G549" i="1"/>
  <c r="H549" i="1"/>
  <c r="I549" i="1"/>
  <c r="G550" i="1"/>
  <c r="H550" i="1"/>
  <c r="I550" i="1"/>
  <c r="G551" i="1"/>
  <c r="H551" i="1"/>
  <c r="I551" i="1"/>
  <c r="G552" i="1"/>
  <c r="H552" i="1"/>
  <c r="I552" i="1"/>
  <c r="G553" i="1"/>
  <c r="H553" i="1"/>
  <c r="I553" i="1"/>
  <c r="G554" i="1"/>
  <c r="H554" i="1"/>
  <c r="I554" i="1"/>
  <c r="G555" i="1"/>
  <c r="H555" i="1"/>
  <c r="I555" i="1"/>
  <c r="G556" i="1"/>
  <c r="H556" i="1"/>
  <c r="I556" i="1"/>
  <c r="G557" i="1"/>
  <c r="H557" i="1"/>
  <c r="I557" i="1"/>
  <c r="G558" i="1"/>
  <c r="H558" i="1"/>
  <c r="I558" i="1"/>
  <c r="G559" i="1"/>
  <c r="H559" i="1"/>
  <c r="I559" i="1"/>
  <c r="G560" i="1"/>
  <c r="H560" i="1"/>
  <c r="I560" i="1"/>
  <c r="G561" i="1"/>
  <c r="H561" i="1"/>
  <c r="I561" i="1"/>
  <c r="G562" i="1"/>
  <c r="H562" i="1"/>
  <c r="I562" i="1"/>
  <c r="G563" i="1"/>
  <c r="H563" i="1"/>
  <c r="I563" i="1"/>
  <c r="G564" i="1"/>
  <c r="H564" i="1"/>
  <c r="I564" i="1"/>
  <c r="G565" i="1"/>
  <c r="H565" i="1"/>
  <c r="I565" i="1"/>
  <c r="G566" i="1"/>
  <c r="H566" i="1"/>
  <c r="I566" i="1"/>
  <c r="G567" i="1"/>
  <c r="H567" i="1"/>
  <c r="I567" i="1"/>
  <c r="G568" i="1"/>
  <c r="H568" i="1"/>
  <c r="I568" i="1"/>
  <c r="G569" i="1"/>
  <c r="H569" i="1"/>
  <c r="I569" i="1"/>
  <c r="G570" i="1"/>
  <c r="H570" i="1"/>
  <c r="I570" i="1"/>
  <c r="G571" i="1"/>
  <c r="H571" i="1"/>
  <c r="I571" i="1"/>
  <c r="G572" i="1"/>
  <c r="H572" i="1"/>
  <c r="I572" i="1"/>
  <c r="G573" i="1"/>
  <c r="H573" i="1"/>
  <c r="I573" i="1"/>
  <c r="G574" i="1"/>
  <c r="H574" i="1"/>
  <c r="I574" i="1"/>
  <c r="G575" i="1"/>
  <c r="H575" i="1"/>
  <c r="I575" i="1"/>
  <c r="G576" i="1"/>
  <c r="H576" i="1"/>
  <c r="I576" i="1"/>
  <c r="G577" i="1"/>
  <c r="H577" i="1"/>
  <c r="I577" i="1"/>
  <c r="G578" i="1"/>
  <c r="H578" i="1"/>
  <c r="I578" i="1"/>
  <c r="G579" i="1"/>
  <c r="H579" i="1"/>
  <c r="I579" i="1"/>
  <c r="G580" i="1"/>
  <c r="H580" i="1"/>
  <c r="I580" i="1"/>
  <c r="G581" i="1"/>
  <c r="H581" i="1"/>
  <c r="I581" i="1"/>
  <c r="G582" i="1"/>
  <c r="H582" i="1"/>
  <c r="I582" i="1"/>
  <c r="G583" i="1"/>
  <c r="H583" i="1"/>
  <c r="I583" i="1"/>
  <c r="G584" i="1"/>
  <c r="H584" i="1"/>
  <c r="I584" i="1"/>
  <c r="G585" i="1"/>
  <c r="H585" i="1"/>
  <c r="I585" i="1"/>
  <c r="G586" i="1"/>
  <c r="H586" i="1"/>
  <c r="I586" i="1"/>
  <c r="G587" i="1"/>
  <c r="H587" i="1"/>
  <c r="I587" i="1"/>
  <c r="G588" i="1"/>
  <c r="H588" i="1"/>
  <c r="I588" i="1"/>
  <c r="G589" i="1"/>
  <c r="H589" i="1"/>
  <c r="I589" i="1"/>
  <c r="G590" i="1"/>
  <c r="H590" i="1"/>
  <c r="I590" i="1"/>
  <c r="G591" i="1"/>
  <c r="H591" i="1"/>
  <c r="I591" i="1"/>
  <c r="G592" i="1"/>
  <c r="H592" i="1"/>
  <c r="I592" i="1"/>
  <c r="G593" i="1"/>
  <c r="H593" i="1"/>
  <c r="I593" i="1"/>
  <c r="G594" i="1"/>
  <c r="H594" i="1"/>
  <c r="I594" i="1"/>
  <c r="G595" i="1"/>
  <c r="H595" i="1"/>
  <c r="I595" i="1"/>
  <c r="G596" i="1"/>
  <c r="H596" i="1"/>
  <c r="I596" i="1"/>
  <c r="G597" i="1"/>
  <c r="H597" i="1"/>
  <c r="I597" i="1"/>
  <c r="G598" i="1"/>
  <c r="H598" i="1"/>
  <c r="I598" i="1"/>
  <c r="G599" i="1"/>
  <c r="H599" i="1"/>
  <c r="I599" i="1"/>
  <c r="G600" i="1"/>
  <c r="H600" i="1"/>
  <c r="I600" i="1"/>
  <c r="G601" i="1"/>
  <c r="H601" i="1"/>
  <c r="I601" i="1"/>
  <c r="G602" i="1"/>
  <c r="H602" i="1"/>
  <c r="I602" i="1"/>
  <c r="G603" i="1"/>
  <c r="H603" i="1"/>
  <c r="I603" i="1"/>
  <c r="G604" i="1"/>
  <c r="H604" i="1"/>
  <c r="I604" i="1"/>
  <c r="G605" i="1"/>
  <c r="H605" i="1"/>
  <c r="I605" i="1"/>
  <c r="G606" i="1"/>
  <c r="H606" i="1"/>
  <c r="I606" i="1"/>
  <c r="G607" i="1"/>
  <c r="H607" i="1"/>
  <c r="I607" i="1"/>
  <c r="G608" i="1"/>
  <c r="H608" i="1"/>
  <c r="I608" i="1"/>
  <c r="G609" i="1"/>
  <c r="H609" i="1"/>
  <c r="I609" i="1"/>
  <c r="G610" i="1"/>
  <c r="H610" i="1"/>
  <c r="I610" i="1"/>
  <c r="G611" i="1"/>
  <c r="H611" i="1"/>
  <c r="I611" i="1"/>
  <c r="G612" i="1"/>
  <c r="H612" i="1"/>
  <c r="I612" i="1"/>
  <c r="G613" i="1"/>
  <c r="H613" i="1"/>
  <c r="I613" i="1"/>
  <c r="G614" i="1"/>
  <c r="H614" i="1"/>
  <c r="I614" i="1"/>
  <c r="G615" i="1"/>
  <c r="H615" i="1"/>
  <c r="I615" i="1"/>
  <c r="G616" i="1"/>
  <c r="H616" i="1"/>
  <c r="I616" i="1"/>
  <c r="G617" i="1"/>
  <c r="H617" i="1"/>
  <c r="I617" i="1"/>
  <c r="G618" i="1"/>
  <c r="H618" i="1"/>
  <c r="I618" i="1"/>
  <c r="G619" i="1"/>
  <c r="H619" i="1"/>
  <c r="I619" i="1"/>
  <c r="G620" i="1"/>
  <c r="H620" i="1"/>
  <c r="I620" i="1"/>
  <c r="G621" i="1"/>
  <c r="H621" i="1"/>
  <c r="I621" i="1"/>
  <c r="G622" i="1"/>
  <c r="H622" i="1"/>
  <c r="I622" i="1"/>
  <c r="G623" i="1"/>
  <c r="H623" i="1"/>
  <c r="I623" i="1"/>
  <c r="G624" i="1"/>
  <c r="H624" i="1"/>
  <c r="I624" i="1"/>
  <c r="G625" i="1"/>
  <c r="H625" i="1"/>
  <c r="I625" i="1"/>
  <c r="G626" i="1"/>
  <c r="H626" i="1"/>
  <c r="I626" i="1"/>
  <c r="G627" i="1"/>
  <c r="H627" i="1"/>
  <c r="I627" i="1"/>
  <c r="G628" i="1"/>
  <c r="H628" i="1"/>
  <c r="I628" i="1"/>
  <c r="G629" i="1"/>
  <c r="H629" i="1"/>
  <c r="I629" i="1"/>
  <c r="G630" i="1"/>
  <c r="H630" i="1"/>
  <c r="I630" i="1"/>
  <c r="G631" i="1"/>
  <c r="H631" i="1"/>
  <c r="I631" i="1"/>
  <c r="G632" i="1"/>
  <c r="H632" i="1"/>
  <c r="I632" i="1"/>
  <c r="G633" i="1"/>
  <c r="H633" i="1"/>
  <c r="I633" i="1"/>
  <c r="G634" i="1"/>
  <c r="H634" i="1"/>
  <c r="I634" i="1"/>
  <c r="G635" i="1"/>
  <c r="H635" i="1"/>
  <c r="I635" i="1"/>
  <c r="G636" i="1"/>
  <c r="H636" i="1"/>
  <c r="I636" i="1"/>
  <c r="G637" i="1"/>
  <c r="H637" i="1"/>
  <c r="I637" i="1"/>
  <c r="G638" i="1"/>
  <c r="H638" i="1"/>
  <c r="I638" i="1"/>
  <c r="G639" i="1"/>
  <c r="H639" i="1"/>
  <c r="I639" i="1"/>
  <c r="G640" i="1"/>
  <c r="H640" i="1"/>
  <c r="I640" i="1"/>
  <c r="G641" i="1"/>
  <c r="H641" i="1"/>
  <c r="I641" i="1"/>
  <c r="G642" i="1"/>
  <c r="H642" i="1"/>
  <c r="I642" i="1"/>
  <c r="G643" i="1"/>
  <c r="H643" i="1"/>
  <c r="I643" i="1"/>
  <c r="G644" i="1"/>
  <c r="H644" i="1"/>
  <c r="I644" i="1"/>
  <c r="G645" i="1"/>
  <c r="H645" i="1"/>
  <c r="I645" i="1"/>
  <c r="G646" i="1"/>
  <c r="H646" i="1"/>
  <c r="I646" i="1"/>
  <c r="G647" i="1"/>
  <c r="H647" i="1"/>
  <c r="I647" i="1"/>
  <c r="G648" i="1"/>
  <c r="H648" i="1"/>
  <c r="I648" i="1"/>
  <c r="G649" i="1"/>
  <c r="H649" i="1"/>
  <c r="I649" i="1"/>
  <c r="G650" i="1"/>
  <c r="H650" i="1"/>
  <c r="I650" i="1"/>
  <c r="G651" i="1"/>
  <c r="H651" i="1"/>
  <c r="I651" i="1"/>
  <c r="G652" i="1"/>
  <c r="H652" i="1"/>
  <c r="I652" i="1"/>
  <c r="G653" i="1"/>
  <c r="H653" i="1"/>
  <c r="I653" i="1"/>
  <c r="G654" i="1"/>
  <c r="H654" i="1"/>
  <c r="I654" i="1"/>
  <c r="G655" i="1"/>
  <c r="H655" i="1"/>
  <c r="I655" i="1"/>
  <c r="G656" i="1"/>
  <c r="H656" i="1"/>
  <c r="I656" i="1"/>
  <c r="G657" i="1"/>
  <c r="H657" i="1"/>
  <c r="I657" i="1"/>
  <c r="G658" i="1"/>
  <c r="H658" i="1"/>
  <c r="I658" i="1"/>
  <c r="G659" i="1"/>
  <c r="H659" i="1"/>
  <c r="I659" i="1"/>
  <c r="G660" i="1"/>
  <c r="H660" i="1"/>
  <c r="I660" i="1"/>
  <c r="G661" i="1"/>
  <c r="H661" i="1"/>
  <c r="I661" i="1"/>
  <c r="G662" i="1"/>
  <c r="H662" i="1"/>
  <c r="I662" i="1"/>
  <c r="G663" i="1"/>
  <c r="H663" i="1"/>
  <c r="I663" i="1"/>
  <c r="G664" i="1"/>
  <c r="H664" i="1"/>
  <c r="I664" i="1"/>
  <c r="G665" i="1"/>
  <c r="H665" i="1"/>
  <c r="I665" i="1"/>
  <c r="G666" i="1"/>
  <c r="H666" i="1"/>
  <c r="I666" i="1"/>
  <c r="G667" i="1"/>
  <c r="H667" i="1"/>
  <c r="I667" i="1"/>
  <c r="G668" i="1"/>
  <c r="H668" i="1"/>
  <c r="I668" i="1"/>
  <c r="G669" i="1"/>
  <c r="H669" i="1"/>
  <c r="I669" i="1"/>
  <c r="G670" i="1"/>
  <c r="H670" i="1"/>
  <c r="I670" i="1"/>
  <c r="G671" i="1"/>
  <c r="H671" i="1"/>
  <c r="I671" i="1"/>
  <c r="G672" i="1"/>
  <c r="H672" i="1"/>
  <c r="I672" i="1"/>
  <c r="G673" i="1"/>
  <c r="H673" i="1"/>
  <c r="I673" i="1"/>
  <c r="G674" i="1"/>
  <c r="H674" i="1"/>
  <c r="I674" i="1"/>
  <c r="G675" i="1"/>
  <c r="H675" i="1"/>
  <c r="I675" i="1"/>
  <c r="G676" i="1"/>
  <c r="H676" i="1"/>
  <c r="I676" i="1"/>
  <c r="G677" i="1"/>
  <c r="H677" i="1"/>
  <c r="I677" i="1"/>
  <c r="G678" i="1"/>
  <c r="H678" i="1"/>
  <c r="I678" i="1"/>
  <c r="G679" i="1"/>
  <c r="H679" i="1"/>
  <c r="I679" i="1"/>
  <c r="G680" i="1"/>
  <c r="H680" i="1"/>
  <c r="I680" i="1"/>
  <c r="G681" i="1"/>
  <c r="H681" i="1"/>
  <c r="I681" i="1"/>
  <c r="G682" i="1"/>
  <c r="H682" i="1"/>
  <c r="I682" i="1"/>
  <c r="G683" i="1"/>
  <c r="H683" i="1"/>
  <c r="I683" i="1"/>
  <c r="G684" i="1"/>
  <c r="H684" i="1"/>
  <c r="I684" i="1"/>
  <c r="G685" i="1"/>
  <c r="H685" i="1"/>
  <c r="I685" i="1"/>
  <c r="G686" i="1"/>
  <c r="H686" i="1"/>
  <c r="I686" i="1"/>
  <c r="G687" i="1"/>
  <c r="H687" i="1"/>
  <c r="I687" i="1"/>
  <c r="G688" i="1"/>
  <c r="H688" i="1"/>
  <c r="I688" i="1"/>
  <c r="G689" i="1"/>
  <c r="H689" i="1"/>
  <c r="I689" i="1"/>
  <c r="G690" i="1"/>
  <c r="H690" i="1"/>
  <c r="I690" i="1"/>
  <c r="G691" i="1"/>
  <c r="H691" i="1"/>
  <c r="I691" i="1"/>
  <c r="G692" i="1"/>
  <c r="H692" i="1"/>
  <c r="I692" i="1"/>
  <c r="G693" i="1"/>
  <c r="H693" i="1"/>
  <c r="I693" i="1"/>
  <c r="G694" i="1"/>
  <c r="H694" i="1"/>
  <c r="I694" i="1"/>
  <c r="G695" i="1"/>
  <c r="H695" i="1"/>
  <c r="I695" i="1"/>
  <c r="G696" i="1"/>
  <c r="H696" i="1"/>
  <c r="I696" i="1"/>
  <c r="G697" i="1"/>
  <c r="H697" i="1"/>
  <c r="I697" i="1"/>
  <c r="G698" i="1"/>
  <c r="H698" i="1"/>
  <c r="I698" i="1"/>
  <c r="G699" i="1"/>
  <c r="H699" i="1"/>
  <c r="I699" i="1"/>
  <c r="G700" i="1"/>
  <c r="H700" i="1"/>
  <c r="I700" i="1"/>
  <c r="G701" i="1"/>
  <c r="H701" i="1"/>
  <c r="I701" i="1"/>
  <c r="G702" i="1"/>
  <c r="H702" i="1"/>
  <c r="I702" i="1"/>
  <c r="G703" i="1"/>
  <c r="H703" i="1"/>
  <c r="I703" i="1"/>
  <c r="G704" i="1"/>
  <c r="H704" i="1"/>
  <c r="I704" i="1"/>
  <c r="G705" i="1"/>
  <c r="H705" i="1"/>
  <c r="I705" i="1"/>
  <c r="G706" i="1"/>
  <c r="H706" i="1"/>
  <c r="I706" i="1"/>
  <c r="G707" i="1"/>
  <c r="H707" i="1"/>
  <c r="I707" i="1"/>
  <c r="G708" i="1"/>
  <c r="H708" i="1"/>
  <c r="I708" i="1"/>
  <c r="G709" i="1"/>
  <c r="H709" i="1"/>
  <c r="I709" i="1"/>
  <c r="G710" i="1"/>
  <c r="H710" i="1"/>
  <c r="I710" i="1"/>
  <c r="G711" i="1"/>
  <c r="H711" i="1"/>
  <c r="I711" i="1"/>
  <c r="G712" i="1"/>
  <c r="H712" i="1"/>
  <c r="I712" i="1"/>
  <c r="G713" i="1"/>
  <c r="H713" i="1"/>
  <c r="I713" i="1"/>
  <c r="G714" i="1"/>
  <c r="H714" i="1"/>
  <c r="I714" i="1"/>
  <c r="G715" i="1"/>
  <c r="H715" i="1"/>
  <c r="I715" i="1"/>
  <c r="G716" i="1"/>
  <c r="H716" i="1"/>
  <c r="I716" i="1"/>
  <c r="G717" i="1"/>
  <c r="H717" i="1"/>
  <c r="I717" i="1"/>
  <c r="G718" i="1"/>
  <c r="H718" i="1"/>
  <c r="I718" i="1"/>
  <c r="G719" i="1"/>
  <c r="H719" i="1"/>
  <c r="I719" i="1"/>
  <c r="G720" i="1"/>
  <c r="H720" i="1"/>
  <c r="I720" i="1"/>
  <c r="G721" i="1"/>
  <c r="H721" i="1"/>
  <c r="I721" i="1"/>
  <c r="G722" i="1"/>
  <c r="H722" i="1"/>
  <c r="I722" i="1"/>
  <c r="G723" i="1"/>
  <c r="H723" i="1"/>
  <c r="I723" i="1"/>
  <c r="G724" i="1"/>
  <c r="H724" i="1"/>
  <c r="I724" i="1"/>
  <c r="G725" i="1"/>
  <c r="H725" i="1"/>
  <c r="I725" i="1"/>
  <c r="G726" i="1"/>
  <c r="H726" i="1"/>
  <c r="I726" i="1"/>
  <c r="G727" i="1"/>
  <c r="H727" i="1"/>
  <c r="I727" i="1"/>
  <c r="G728" i="1"/>
  <c r="H728" i="1"/>
  <c r="I728" i="1"/>
  <c r="G729" i="1"/>
  <c r="H729" i="1"/>
  <c r="I729" i="1"/>
  <c r="G730" i="1"/>
  <c r="H730" i="1"/>
  <c r="I730" i="1"/>
  <c r="G731" i="1"/>
  <c r="H731" i="1"/>
  <c r="I731" i="1"/>
  <c r="G732" i="1"/>
  <c r="H732" i="1"/>
  <c r="I732" i="1"/>
  <c r="G733" i="1"/>
  <c r="H733" i="1"/>
  <c r="I733" i="1"/>
  <c r="G734" i="1"/>
  <c r="H734" i="1"/>
  <c r="I734" i="1"/>
  <c r="G735" i="1"/>
  <c r="H735" i="1"/>
  <c r="I735" i="1"/>
  <c r="G736" i="1"/>
  <c r="H736" i="1"/>
  <c r="I736" i="1"/>
  <c r="G737" i="1"/>
  <c r="H737" i="1"/>
  <c r="I737" i="1"/>
  <c r="G738" i="1"/>
  <c r="H738" i="1"/>
  <c r="I738" i="1"/>
  <c r="G739" i="1"/>
  <c r="H739" i="1"/>
  <c r="I739" i="1"/>
  <c r="G740" i="1"/>
  <c r="H740" i="1"/>
  <c r="I740" i="1"/>
  <c r="G741" i="1"/>
  <c r="H741" i="1"/>
  <c r="I741" i="1"/>
  <c r="G742" i="1"/>
  <c r="H742" i="1"/>
  <c r="I742" i="1"/>
  <c r="G743" i="1"/>
  <c r="H743" i="1"/>
  <c r="I743" i="1"/>
  <c r="G744" i="1"/>
  <c r="H744" i="1"/>
  <c r="I744" i="1"/>
  <c r="G745" i="1"/>
  <c r="H745" i="1"/>
  <c r="I745" i="1"/>
  <c r="G746" i="1"/>
  <c r="H746" i="1"/>
  <c r="I746" i="1"/>
  <c r="G747" i="1"/>
  <c r="H747" i="1"/>
  <c r="I747" i="1"/>
  <c r="G748" i="1"/>
  <c r="H748" i="1"/>
  <c r="I748" i="1"/>
  <c r="G749" i="1"/>
  <c r="H749" i="1"/>
  <c r="I749" i="1"/>
  <c r="G750" i="1"/>
  <c r="H750" i="1"/>
  <c r="I750" i="1"/>
  <c r="G751" i="1"/>
  <c r="H751" i="1"/>
  <c r="I751" i="1"/>
  <c r="G752" i="1"/>
  <c r="H752" i="1"/>
  <c r="I752" i="1"/>
  <c r="G753" i="1"/>
  <c r="H753" i="1"/>
  <c r="I753" i="1"/>
  <c r="G754" i="1"/>
  <c r="H754" i="1"/>
  <c r="I754" i="1"/>
  <c r="G755" i="1"/>
  <c r="H755" i="1"/>
  <c r="I755" i="1"/>
  <c r="G756" i="1"/>
  <c r="H756" i="1"/>
  <c r="I756" i="1"/>
  <c r="G757" i="1"/>
  <c r="H757" i="1"/>
  <c r="I757" i="1"/>
  <c r="G758" i="1"/>
  <c r="H758" i="1"/>
  <c r="I758" i="1"/>
  <c r="G759" i="1"/>
  <c r="H759" i="1"/>
  <c r="I759" i="1"/>
  <c r="G760" i="1"/>
  <c r="H760" i="1"/>
  <c r="I760" i="1"/>
  <c r="G761" i="1"/>
  <c r="H761" i="1"/>
  <c r="I761" i="1"/>
  <c r="G762" i="1"/>
  <c r="H762" i="1"/>
  <c r="I762" i="1"/>
  <c r="G763" i="1"/>
  <c r="H763" i="1"/>
  <c r="I763" i="1"/>
  <c r="G764" i="1"/>
  <c r="H764" i="1"/>
  <c r="I764" i="1"/>
  <c r="G765" i="1"/>
  <c r="H765" i="1"/>
  <c r="I765" i="1"/>
  <c r="G766" i="1"/>
  <c r="H766" i="1"/>
  <c r="I766" i="1"/>
  <c r="G767" i="1"/>
  <c r="H767" i="1"/>
  <c r="I767" i="1"/>
  <c r="G768" i="1"/>
  <c r="H768" i="1"/>
  <c r="I768" i="1"/>
  <c r="G769" i="1"/>
  <c r="H769" i="1"/>
  <c r="I769" i="1"/>
  <c r="G770" i="1"/>
  <c r="H770" i="1"/>
  <c r="I770" i="1"/>
  <c r="N4" i="1"/>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2" i="1"/>
  <c r="I2"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I1725" i="4" l="1"/>
  <c r="I1721" i="4"/>
  <c r="I1709" i="4"/>
  <c r="K1709" i="4" s="1"/>
  <c r="I1705" i="4"/>
  <c r="J1705" i="4" s="1"/>
  <c r="J1872" i="4"/>
  <c r="J1864" i="4"/>
  <c r="I1691" i="4"/>
  <c r="K1691" i="4" s="1"/>
  <c r="I1898" i="4"/>
  <c r="J1898" i="4" s="1"/>
  <c r="I1894" i="4"/>
  <c r="J1894" i="4" s="1"/>
  <c r="I1893" i="4"/>
  <c r="J1893" i="4" s="1"/>
  <c r="I1890" i="4"/>
  <c r="J1890" i="4" s="1"/>
  <c r="K1887" i="4"/>
  <c r="I1886" i="4"/>
  <c r="J1886" i="4" s="1"/>
  <c r="I1885" i="4"/>
  <c r="J1885" i="4" s="1"/>
  <c r="I1882" i="4"/>
  <c r="J1882" i="4" s="1"/>
  <c r="I1878" i="4"/>
  <c r="J1878" i="4" s="1"/>
  <c r="I1877" i="4"/>
  <c r="K1877" i="4" s="1"/>
  <c r="I1874" i="4"/>
  <c r="J1874" i="4" s="1"/>
  <c r="I1870" i="4"/>
  <c r="J1870" i="4" s="1"/>
  <c r="I1869" i="4"/>
  <c r="J1869" i="4" s="1"/>
  <c r="I1866" i="4"/>
  <c r="J1866" i="4" s="1"/>
  <c r="I1862" i="4"/>
  <c r="J1862" i="4" s="1"/>
  <c r="I1861" i="4"/>
  <c r="J1861" i="4" s="1"/>
  <c r="I1859" i="4"/>
  <c r="J1859" i="4" s="1"/>
  <c r="I1853" i="4"/>
  <c r="J1853" i="4" s="1"/>
  <c r="I1852" i="4"/>
  <c r="J1852" i="4" s="1"/>
  <c r="I1845" i="4"/>
  <c r="I1841" i="4"/>
  <c r="J1841" i="4" s="1"/>
  <c r="I1837" i="4"/>
  <c r="K1837" i="4" s="1"/>
  <c r="I1833" i="4"/>
  <c r="I1821" i="4"/>
  <c r="J1821" i="4" s="1"/>
  <c r="I1817" i="4"/>
  <c r="J1817" i="4" s="1"/>
  <c r="I1805" i="4"/>
  <c r="I1801" i="4"/>
  <c r="I1789" i="4"/>
  <c r="J1789" i="4" s="1"/>
  <c r="I1785" i="4"/>
  <c r="J1785" i="4" s="1"/>
  <c r="I1773" i="4"/>
  <c r="J1773" i="4" s="1"/>
  <c r="I1769" i="4"/>
  <c r="I1757" i="4"/>
  <c r="J1757" i="4" s="1"/>
  <c r="I1753" i="4"/>
  <c r="J1753" i="4" s="1"/>
  <c r="I1741" i="4"/>
  <c r="I1737" i="4"/>
  <c r="I1899" i="4"/>
  <c r="K1899" i="4" s="1"/>
  <c r="I1895" i="4"/>
  <c r="J1895" i="4" s="1"/>
  <c r="I1891" i="4"/>
  <c r="J1891" i="4" s="1"/>
  <c r="I1887" i="4"/>
  <c r="J1887" i="4" s="1"/>
  <c r="I1883" i="4"/>
  <c r="K1883" i="4" s="1"/>
  <c r="I1879" i="4"/>
  <c r="J1879" i="4" s="1"/>
  <c r="I1875" i="4"/>
  <c r="J1875" i="4" s="1"/>
  <c r="I1871" i="4"/>
  <c r="J1871" i="4" s="1"/>
  <c r="I1867" i="4"/>
  <c r="K1867" i="4" s="1"/>
  <c r="I1863" i="4"/>
  <c r="J1863" i="4" s="1"/>
  <c r="K1885" i="4"/>
  <c r="K1845" i="4"/>
  <c r="J1845" i="4"/>
  <c r="J1833" i="4"/>
  <c r="J1823" i="4"/>
  <c r="J1808" i="4"/>
  <c r="J1805" i="4"/>
  <c r="J1801" i="4"/>
  <c r="J1796" i="4"/>
  <c r="J1784" i="4"/>
  <c r="J1769" i="4"/>
  <c r="J1768" i="4"/>
  <c r="J1764" i="4"/>
  <c r="J1741" i="4"/>
  <c r="J1737" i="4"/>
  <c r="J1736" i="4"/>
  <c r="J1725" i="4"/>
  <c r="J1724" i="4"/>
  <c r="J1721" i="4"/>
  <c r="J1709" i="4"/>
  <c r="J1700" i="4"/>
  <c r="J1693" i="4"/>
  <c r="I1857" i="4"/>
  <c r="K1857" i="4" s="1"/>
  <c r="I1849" i="4"/>
  <c r="J1849" i="4" s="1"/>
  <c r="K1841" i="4"/>
  <c r="J1840" i="4"/>
  <c r="J1832" i="4"/>
  <c r="J1816" i="4"/>
  <c r="K1890" i="4"/>
  <c r="K1886" i="4"/>
  <c r="K1874" i="4"/>
  <c r="K1870" i="4"/>
  <c r="K1866" i="4"/>
  <c r="K1862" i="4"/>
  <c r="I1858" i="4"/>
  <c r="J1858" i="4" s="1"/>
  <c r="I1855" i="4"/>
  <c r="J1855" i="4" s="1"/>
  <c r="I1854" i="4"/>
  <c r="J1854" i="4" s="1"/>
  <c r="K1852" i="4"/>
  <c r="I1851" i="4"/>
  <c r="J1851" i="4" s="1"/>
  <c r="I1850" i="4"/>
  <c r="K1850" i="4" s="1"/>
  <c r="I1848" i="4"/>
  <c r="K1848" i="4" s="1"/>
  <c r="I1847" i="4"/>
  <c r="K1847" i="4" s="1"/>
  <c r="I1846" i="4"/>
  <c r="J1846" i="4" s="1"/>
  <c r="I1844" i="4"/>
  <c r="K1844" i="4" s="1"/>
  <c r="I1843" i="4"/>
  <c r="K1843" i="4" s="1"/>
  <c r="I1842" i="4"/>
  <c r="J1842" i="4" s="1"/>
  <c r="I1840" i="4"/>
  <c r="K1840" i="4" s="1"/>
  <c r="I1839" i="4"/>
  <c r="K1839" i="4" s="1"/>
  <c r="I1838" i="4"/>
  <c r="J1838" i="4" s="1"/>
  <c r="K1836" i="4"/>
  <c r="I1836" i="4"/>
  <c r="J1836" i="4" s="1"/>
  <c r="I1835" i="4"/>
  <c r="J1835" i="4" s="1"/>
  <c r="I1834" i="4"/>
  <c r="J1834" i="4" s="1"/>
  <c r="K1833" i="4"/>
  <c r="I1832" i="4"/>
  <c r="K1832" i="4" s="1"/>
  <c r="I1831" i="4"/>
  <c r="J1831" i="4" s="1"/>
  <c r="I1830" i="4"/>
  <c r="J1830" i="4" s="1"/>
  <c r="I1828" i="4"/>
  <c r="K1828" i="4" s="1"/>
  <c r="I1827" i="4"/>
  <c r="J1827" i="4" s="1"/>
  <c r="I1826" i="4"/>
  <c r="J1826" i="4" s="1"/>
  <c r="I1824" i="4"/>
  <c r="K1824" i="4" s="1"/>
  <c r="I1823" i="4"/>
  <c r="K1823" i="4" s="1"/>
  <c r="I1822" i="4"/>
  <c r="K1822" i="4" s="1"/>
  <c r="K1821" i="4"/>
  <c r="K1820" i="4"/>
  <c r="I1820" i="4"/>
  <c r="J1820" i="4" s="1"/>
  <c r="I1819" i="4"/>
  <c r="K1819" i="4" s="1"/>
  <c r="I1818" i="4"/>
  <c r="J1818" i="4" s="1"/>
  <c r="K1816" i="4"/>
  <c r="I1816" i="4"/>
  <c r="I1815" i="4"/>
  <c r="J1815" i="4" s="1"/>
  <c r="K1814" i="4"/>
  <c r="I1814" i="4"/>
  <c r="J1814" i="4" s="1"/>
  <c r="I1812" i="4"/>
  <c r="K1812" i="4" s="1"/>
  <c r="I1811" i="4"/>
  <c r="K1811" i="4" s="1"/>
  <c r="K1810" i="4"/>
  <c r="I1810" i="4"/>
  <c r="J1810" i="4" s="1"/>
  <c r="I1808" i="4"/>
  <c r="K1808" i="4" s="1"/>
  <c r="I1807" i="4"/>
  <c r="K1807" i="4" s="1"/>
  <c r="I1806" i="4"/>
  <c r="K1806" i="4" s="1"/>
  <c r="K1805" i="4"/>
  <c r="I1804" i="4"/>
  <c r="J1804" i="4" s="1"/>
  <c r="I1803" i="4"/>
  <c r="J1803" i="4" s="1"/>
  <c r="I1802" i="4"/>
  <c r="K1802" i="4" s="1"/>
  <c r="K1801" i="4"/>
  <c r="I1800" i="4"/>
  <c r="J1800" i="4" s="1"/>
  <c r="I1799" i="4"/>
  <c r="J1799" i="4" s="1"/>
  <c r="I1798" i="4"/>
  <c r="J1798" i="4" s="1"/>
  <c r="I1796" i="4"/>
  <c r="K1796" i="4" s="1"/>
  <c r="I1795" i="4"/>
  <c r="J1795" i="4" s="1"/>
  <c r="I1794" i="4"/>
  <c r="J1794" i="4" s="1"/>
  <c r="I1792" i="4"/>
  <c r="K1792" i="4" s="1"/>
  <c r="I1791" i="4"/>
  <c r="J1791" i="4" s="1"/>
  <c r="I1790" i="4"/>
  <c r="K1790" i="4" s="1"/>
  <c r="K1788" i="4"/>
  <c r="I1788" i="4"/>
  <c r="J1788" i="4" s="1"/>
  <c r="I1787" i="4"/>
  <c r="K1787" i="4" s="1"/>
  <c r="I1786" i="4"/>
  <c r="K1786" i="4" s="1"/>
  <c r="K1785" i="4"/>
  <c r="I1784" i="4"/>
  <c r="K1784" i="4" s="1"/>
  <c r="I1783" i="4"/>
  <c r="J1783" i="4" s="1"/>
  <c r="I1782" i="4"/>
  <c r="J1782" i="4" s="1"/>
  <c r="I1780" i="4"/>
  <c r="K1780" i="4" s="1"/>
  <c r="I1779" i="4"/>
  <c r="K1779" i="4" s="1"/>
  <c r="I1778" i="4"/>
  <c r="J1778" i="4" s="1"/>
  <c r="I1776" i="4"/>
  <c r="K1776" i="4" s="1"/>
  <c r="I1775" i="4"/>
  <c r="K1775" i="4" s="1"/>
  <c r="I1774" i="4"/>
  <c r="K1774" i="4" s="1"/>
  <c r="I1772" i="4"/>
  <c r="J1772" i="4" s="1"/>
  <c r="I1771" i="4"/>
  <c r="J1771" i="4" s="1"/>
  <c r="I1770" i="4"/>
  <c r="K1770" i="4" s="1"/>
  <c r="K1769" i="4"/>
  <c r="K1768" i="4"/>
  <c r="I1768" i="4"/>
  <c r="I1767" i="4"/>
  <c r="J1767" i="4" s="1"/>
  <c r="K1766" i="4"/>
  <c r="I1766" i="4"/>
  <c r="J1766" i="4" s="1"/>
  <c r="I1764" i="4"/>
  <c r="K1764" i="4" s="1"/>
  <c r="I1763" i="4"/>
  <c r="J1763" i="4" s="1"/>
  <c r="I1762" i="4"/>
  <c r="J1762" i="4" s="1"/>
  <c r="I1760" i="4"/>
  <c r="K1760" i="4" s="1"/>
  <c r="I1759" i="4"/>
  <c r="J1759" i="4" s="1"/>
  <c r="I1758" i="4"/>
  <c r="K1758" i="4" s="1"/>
  <c r="I1756" i="4"/>
  <c r="J1756" i="4" s="1"/>
  <c r="I1755" i="4"/>
  <c r="K1755" i="4" s="1"/>
  <c r="I1754" i="4"/>
  <c r="K1754" i="4" s="1"/>
  <c r="I1752" i="4"/>
  <c r="J1752" i="4" s="1"/>
  <c r="I1751" i="4"/>
  <c r="J1751" i="4" s="1"/>
  <c r="I1750" i="4"/>
  <c r="J1750" i="4" s="1"/>
  <c r="I1748" i="4"/>
  <c r="K1748" i="4" s="1"/>
  <c r="I1747" i="4"/>
  <c r="K1747" i="4" s="1"/>
  <c r="I1746" i="4"/>
  <c r="J1746" i="4" s="1"/>
  <c r="I1744" i="4"/>
  <c r="K1744" i="4" s="1"/>
  <c r="I1743" i="4"/>
  <c r="K1743" i="4" s="1"/>
  <c r="I1742" i="4"/>
  <c r="K1742" i="4" s="1"/>
  <c r="K1741" i="4"/>
  <c r="K1740" i="4"/>
  <c r="I1740" i="4"/>
  <c r="J1740" i="4" s="1"/>
  <c r="I1739" i="4"/>
  <c r="J1739" i="4" s="1"/>
  <c r="I1738" i="4"/>
  <c r="K1738" i="4" s="1"/>
  <c r="K1737" i="4"/>
  <c r="I1736" i="4"/>
  <c r="K1736" i="4" s="1"/>
  <c r="I1735" i="4"/>
  <c r="J1735" i="4" s="1"/>
  <c r="I1734" i="4"/>
  <c r="J1734" i="4" s="1"/>
  <c r="I1732" i="4"/>
  <c r="K1732" i="4" s="1"/>
  <c r="I1731" i="4"/>
  <c r="J1731" i="4" s="1"/>
  <c r="K1730" i="4"/>
  <c r="I1730" i="4"/>
  <c r="J1730" i="4" s="1"/>
  <c r="I1728" i="4"/>
  <c r="K1728" i="4" s="1"/>
  <c r="I1727" i="4"/>
  <c r="J1727" i="4" s="1"/>
  <c r="I1726" i="4"/>
  <c r="K1726" i="4" s="1"/>
  <c r="K1725" i="4"/>
  <c r="I1724" i="4"/>
  <c r="K1724" i="4" s="1"/>
  <c r="I1723" i="4"/>
  <c r="K1723" i="4" s="1"/>
  <c r="I1722" i="4"/>
  <c r="K1722" i="4" s="1"/>
  <c r="K1721" i="4"/>
  <c r="I1720" i="4"/>
  <c r="J1720" i="4" s="1"/>
  <c r="I1719" i="4"/>
  <c r="J1719" i="4" s="1"/>
  <c r="I1718" i="4"/>
  <c r="J1718" i="4" s="1"/>
  <c r="I1716" i="4"/>
  <c r="K1716" i="4" s="1"/>
  <c r="I1715" i="4"/>
  <c r="K1715" i="4" s="1"/>
  <c r="I1714" i="4"/>
  <c r="J1714" i="4" s="1"/>
  <c r="I1712" i="4"/>
  <c r="K1712" i="4" s="1"/>
  <c r="I1711" i="4"/>
  <c r="K1711" i="4" s="1"/>
  <c r="I1710" i="4"/>
  <c r="K1710" i="4" s="1"/>
  <c r="I1708" i="4"/>
  <c r="K1708" i="4" s="1"/>
  <c r="I1707" i="4"/>
  <c r="J1707" i="4" s="1"/>
  <c r="I1706" i="4"/>
  <c r="K1706" i="4" s="1"/>
  <c r="I1704" i="4"/>
  <c r="K1704" i="4" s="1"/>
  <c r="I1703" i="4"/>
  <c r="J1703" i="4" s="1"/>
  <c r="I1702" i="4"/>
  <c r="J1702" i="4" s="1"/>
  <c r="I1700" i="4"/>
  <c r="K1700" i="4" s="1"/>
  <c r="I1699" i="4"/>
  <c r="J1699" i="4" s="1"/>
  <c r="I1698" i="4"/>
  <c r="J1698" i="4" s="1"/>
  <c r="I1696" i="4"/>
  <c r="K1696" i="4" s="1"/>
  <c r="I1695" i="4"/>
  <c r="J1695" i="4" s="1"/>
  <c r="I1694" i="4"/>
  <c r="K1694" i="4" s="1"/>
  <c r="K1693" i="4"/>
  <c r="I1692" i="4"/>
  <c r="K1692" i="4" s="1"/>
  <c r="I1897" i="4"/>
  <c r="J1897" i="4" s="1"/>
  <c r="I1889" i="4"/>
  <c r="K1889" i="4" s="1"/>
  <c r="I1881" i="4"/>
  <c r="K1881" i="4" s="1"/>
  <c r="I1873" i="4"/>
  <c r="K1873" i="4" s="1"/>
  <c r="I1865" i="4"/>
  <c r="K1865" i="4" s="1"/>
  <c r="I1856" i="4"/>
  <c r="K1856" i="4" s="1"/>
  <c r="I1829" i="4"/>
  <c r="J1829" i="4" s="1"/>
  <c r="I1813" i="4"/>
  <c r="J1813" i="4" s="1"/>
  <c r="I1797" i="4"/>
  <c r="J1797" i="4" s="1"/>
  <c r="I1781" i="4"/>
  <c r="J1781" i="4" s="1"/>
  <c r="I1765" i="4"/>
  <c r="J1765" i="4" s="1"/>
  <c r="I1749" i="4"/>
  <c r="J1749" i="4" s="1"/>
  <c r="I1733" i="4"/>
  <c r="J1733" i="4" s="1"/>
  <c r="I1717" i="4"/>
  <c r="J1717" i="4" s="1"/>
  <c r="I1701" i="4"/>
  <c r="J1701" i="4" s="1"/>
  <c r="K1853" i="4"/>
  <c r="K1835" i="4"/>
  <c r="K1771" i="4"/>
  <c r="K1707" i="4"/>
  <c r="I1896" i="4"/>
  <c r="K1896" i="4" s="1"/>
  <c r="I1892" i="4"/>
  <c r="K1892" i="4" s="1"/>
  <c r="I1888" i="4"/>
  <c r="K1888" i="4" s="1"/>
  <c r="I1884" i="4"/>
  <c r="K1884" i="4" s="1"/>
  <c r="I1880" i="4"/>
  <c r="K1880" i="4" s="1"/>
  <c r="I1876" i="4"/>
  <c r="K1876" i="4" s="1"/>
  <c r="I1872" i="4"/>
  <c r="K1872" i="4" s="1"/>
  <c r="I1868" i="4"/>
  <c r="K1868" i="4" s="1"/>
  <c r="I1864" i="4"/>
  <c r="K1864" i="4" s="1"/>
  <c r="I1860" i="4"/>
  <c r="K1860" i="4" s="1"/>
  <c r="I1825" i="4"/>
  <c r="J1825" i="4" s="1"/>
  <c r="I1809" i="4"/>
  <c r="J1809" i="4" s="1"/>
  <c r="I1793" i="4"/>
  <c r="J1793" i="4" s="1"/>
  <c r="I1777" i="4"/>
  <c r="J1777" i="4" s="1"/>
  <c r="I1761" i="4"/>
  <c r="J1761" i="4" s="1"/>
  <c r="I1745" i="4"/>
  <c r="J1745" i="4" s="1"/>
  <c r="I1729" i="4"/>
  <c r="J1729" i="4" s="1"/>
  <c r="I1713" i="4"/>
  <c r="J1713" i="4" s="1"/>
  <c r="I1697" i="4"/>
  <c r="J1697" i="4" s="1"/>
  <c r="K1827" i="4"/>
  <c r="K1795" i="4"/>
  <c r="K1763" i="4"/>
  <c r="K1699" i="4"/>
  <c r="L5" i="4"/>
  <c r="N5" i="4" s="1"/>
  <c r="L6" i="4"/>
  <c r="N6" i="4" s="1"/>
  <c r="O5" i="4" s="1"/>
  <c r="P5" i="4"/>
  <c r="O4" i="4"/>
  <c r="P4" i="4"/>
  <c r="M7" i="4"/>
  <c r="Q4" i="4"/>
  <c r="L7" i="3"/>
  <c r="N7" i="3" s="1"/>
  <c r="O6" i="3" s="1"/>
  <c r="M6" i="1"/>
  <c r="M7" i="1" s="1"/>
  <c r="M8" i="1" s="1"/>
  <c r="M9" i="1" s="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Q4" i="1"/>
  <c r="O4" i="1"/>
  <c r="L6" i="1"/>
  <c r="N6" i="1" s="1"/>
  <c r="K1701" i="4" l="1"/>
  <c r="J1708" i="4"/>
  <c r="J1744" i="4"/>
  <c r="J1776" i="4"/>
  <c r="J1892" i="4"/>
  <c r="K1803" i="4"/>
  <c r="K1698" i="4"/>
  <c r="K1705" i="4"/>
  <c r="K1735" i="4"/>
  <c r="K1750" i="4"/>
  <c r="K1752" i="4"/>
  <c r="K1756" i="4"/>
  <c r="K1772" i="4"/>
  <c r="K1777" i="4"/>
  <c r="K1783" i="4"/>
  <c r="K1794" i="4"/>
  <c r="K1798" i="4"/>
  <c r="K1800" i="4"/>
  <c r="K1829" i="4"/>
  <c r="K1831" i="4"/>
  <c r="K1859" i="4"/>
  <c r="J1896" i="4"/>
  <c r="K1713" i="4"/>
  <c r="K1720" i="4"/>
  <c r="K1757" i="4"/>
  <c r="K1765" i="4"/>
  <c r="K1767" i="4"/>
  <c r="K1804" i="4"/>
  <c r="K1815" i="4"/>
  <c r="K1826" i="4"/>
  <c r="K1878" i="4"/>
  <c r="K1894" i="4"/>
  <c r="J1704" i="4"/>
  <c r="J1712" i="4"/>
  <c r="K1869" i="4"/>
  <c r="K1871" i="4"/>
  <c r="J1880" i="4"/>
  <c r="K1731" i="4"/>
  <c r="K1739" i="4"/>
  <c r="K1703" i="4"/>
  <c r="K1718" i="4"/>
  <c r="K1751" i="4"/>
  <c r="K1762" i="4"/>
  <c r="K1778" i="4"/>
  <c r="K1782" i="4"/>
  <c r="K1799" i="4"/>
  <c r="K1830" i="4"/>
  <c r="K1855" i="4"/>
  <c r="K1882" i="4"/>
  <c r="K1898" i="4"/>
  <c r="J1848" i="4"/>
  <c r="J1692" i="4"/>
  <c r="J1732" i="4"/>
  <c r="J1857" i="4"/>
  <c r="J1888" i="4"/>
  <c r="K1697" i="4"/>
  <c r="K1702" i="4"/>
  <c r="K1714" i="4"/>
  <c r="K1717" i="4"/>
  <c r="K1719" i="4"/>
  <c r="K1729" i="4"/>
  <c r="K1734" i="4"/>
  <c r="K1746" i="4"/>
  <c r="K1749" i="4"/>
  <c r="K1761" i="4"/>
  <c r="K1781" i="4"/>
  <c r="K1793" i="4"/>
  <c r="K1813" i="4"/>
  <c r="K1825" i="4"/>
  <c r="K1854" i="4"/>
  <c r="J1812" i="4"/>
  <c r="J1828" i="4"/>
  <c r="J1844" i="4"/>
  <c r="J1694" i="4"/>
  <c r="J1706" i="4"/>
  <c r="J1710" i="4"/>
  <c r="J1722" i="4"/>
  <c r="J1726" i="4"/>
  <c r="J1738" i="4"/>
  <c r="J1742" i="4"/>
  <c r="J1754" i="4"/>
  <c r="J1758" i="4"/>
  <c r="J1770" i="4"/>
  <c r="J1774" i="4"/>
  <c r="J1786" i="4"/>
  <c r="J1790" i="4"/>
  <c r="J1802" i="4"/>
  <c r="J1806" i="4"/>
  <c r="J1811" i="4"/>
  <c r="J1819" i="4"/>
  <c r="J1843" i="4"/>
  <c r="J1691" i="4"/>
  <c r="K1863" i="4"/>
  <c r="K1879" i="4"/>
  <c r="K1895" i="4"/>
  <c r="J1856" i="4"/>
  <c r="J1865" i="4"/>
  <c r="J1873" i="4"/>
  <c r="J1881" i="4"/>
  <c r="J1889" i="4"/>
  <c r="J1850" i="4"/>
  <c r="J1860" i="4"/>
  <c r="J1868" i="4"/>
  <c r="J1876" i="4"/>
  <c r="J1884" i="4"/>
  <c r="J1716" i="4"/>
  <c r="K1695" i="4"/>
  <c r="K1727" i="4"/>
  <c r="K1759" i="4"/>
  <c r="K1789" i="4"/>
  <c r="K1791" i="4"/>
  <c r="K1818" i="4"/>
  <c r="K1838" i="4"/>
  <c r="K1846" i="4"/>
  <c r="K1851" i="4"/>
  <c r="K1858" i="4"/>
  <c r="J1822" i="4"/>
  <c r="J1711" i="4"/>
  <c r="J1715" i="4"/>
  <c r="J1723" i="4"/>
  <c r="J1743" i="4"/>
  <c r="J1747" i="4"/>
  <c r="J1755" i="4"/>
  <c r="J1775" i="4"/>
  <c r="J1779" i="4"/>
  <c r="J1787" i="4"/>
  <c r="J1807" i="4"/>
  <c r="J1837" i="4"/>
  <c r="K1861" i="4"/>
  <c r="K1893" i="4"/>
  <c r="K1849" i="4"/>
  <c r="K1875" i="4"/>
  <c r="K1891" i="4"/>
  <c r="K1897" i="4"/>
  <c r="J1867" i="4"/>
  <c r="J1883" i="4"/>
  <c r="J1899" i="4"/>
  <c r="K1733" i="4"/>
  <c r="K1745" i="4"/>
  <c r="K1797" i="4"/>
  <c r="K1809" i="4"/>
  <c r="J1824" i="4"/>
  <c r="J1696" i="4"/>
  <c r="J1728" i="4"/>
  <c r="J1748" i="4"/>
  <c r="J1760" i="4"/>
  <c r="J1780" i="4"/>
  <c r="J1792" i="4"/>
  <c r="J1839" i="4"/>
  <c r="J1847" i="4"/>
  <c r="J1877" i="4"/>
  <c r="K1753" i="4"/>
  <c r="K1773" i="4"/>
  <c r="K1817" i="4"/>
  <c r="K1834" i="4"/>
  <c r="K1842" i="4"/>
  <c r="R5" i="4"/>
  <c r="Q5" i="4"/>
  <c r="S5" i="4" s="1"/>
  <c r="R4" i="4"/>
  <c r="T4" i="4"/>
  <c r="S4" i="4"/>
  <c r="M8" i="4"/>
  <c r="L7" i="4"/>
  <c r="N7" i="4" s="1"/>
  <c r="P6" i="3"/>
  <c r="R6" i="3" s="1"/>
  <c r="Q6" i="3"/>
  <c r="L8" i="3"/>
  <c r="N8" i="3" s="1"/>
  <c r="O7" i="3" s="1"/>
  <c r="L7" i="1"/>
  <c r="L8" i="1" s="1"/>
  <c r="Q5" i="1"/>
  <c r="O5" i="1"/>
  <c r="T5" i="4" l="1"/>
  <c r="P6" i="4"/>
  <c r="O6" i="4"/>
  <c r="Q6" i="4"/>
  <c r="L8" i="4"/>
  <c r="N8" i="4" s="1"/>
  <c r="M9" i="4"/>
  <c r="N7" i="1"/>
  <c r="L9" i="3"/>
  <c r="N9" i="3" s="1"/>
  <c r="S6" i="3"/>
  <c r="P7" i="3"/>
  <c r="Q7" i="3"/>
  <c r="L10" i="3"/>
  <c r="N10" i="3" s="1"/>
  <c r="O8" i="3"/>
  <c r="P8" i="3"/>
  <c r="Q8" i="3"/>
  <c r="O6" i="1"/>
  <c r="L9" i="1"/>
  <c r="N8" i="1"/>
  <c r="L9" i="4" l="1"/>
  <c r="N9" i="4" s="1"/>
  <c r="Q8" i="4" s="1"/>
  <c r="M10" i="4"/>
  <c r="Q7" i="4"/>
  <c r="O7" i="4"/>
  <c r="R6" i="4"/>
  <c r="S6" i="4"/>
  <c r="T6" i="4"/>
  <c r="P7" i="4"/>
  <c r="Q6" i="1"/>
  <c r="S7" i="3"/>
  <c r="X7" i="3" s="1"/>
  <c r="X6" i="3"/>
  <c r="W6" i="3"/>
  <c r="S8" i="3"/>
  <c r="R7" i="3"/>
  <c r="O9" i="3"/>
  <c r="R8" i="3"/>
  <c r="P9" i="3"/>
  <c r="Q9" i="3"/>
  <c r="L11" i="3"/>
  <c r="N11" i="3" s="1"/>
  <c r="O7" i="1"/>
  <c r="L10" i="1"/>
  <c r="N9" i="1"/>
  <c r="O8" i="1" s="1"/>
  <c r="Q7" i="1"/>
  <c r="P8" i="4" l="1"/>
  <c r="O8" i="4"/>
  <c r="R7" i="4"/>
  <c r="T7" i="4"/>
  <c r="S7" i="4"/>
  <c r="L10" i="4"/>
  <c r="N10" i="4" s="1"/>
  <c r="M11" i="4"/>
  <c r="W7" i="3"/>
  <c r="S9" i="3"/>
  <c r="X9" i="3" s="1"/>
  <c r="X8" i="3"/>
  <c r="W8" i="3"/>
  <c r="P10" i="3"/>
  <c r="R9" i="3"/>
  <c r="O10" i="3"/>
  <c r="L12" i="3"/>
  <c r="N12" i="3" s="1"/>
  <c r="Q10" i="3"/>
  <c r="L11" i="1"/>
  <c r="N10" i="1"/>
  <c r="Q8" i="1"/>
  <c r="T8" i="4" l="1"/>
  <c r="S8" i="4"/>
  <c r="R8" i="4"/>
  <c r="Q9" i="4"/>
  <c r="P9" i="4"/>
  <c r="O9" i="4"/>
  <c r="L11" i="4"/>
  <c r="N11" i="4" s="1"/>
  <c r="Q10" i="4" s="1"/>
  <c r="M12" i="4"/>
  <c r="W9" i="3"/>
  <c r="S10" i="3"/>
  <c r="Q11" i="3"/>
  <c r="R10" i="3"/>
  <c r="P11" i="3"/>
  <c r="L13" i="3"/>
  <c r="N13" i="3" s="1"/>
  <c r="Q12" i="3" s="1"/>
  <c r="O11" i="3"/>
  <c r="Q9" i="1"/>
  <c r="L12" i="1"/>
  <c r="N11" i="1"/>
  <c r="Q10" i="1" s="1"/>
  <c r="O9" i="1"/>
  <c r="L12" i="4" l="1"/>
  <c r="N12" i="4" s="1"/>
  <c r="O11" i="4" s="1"/>
  <c r="M13" i="4"/>
  <c r="Q11" i="4"/>
  <c r="P11" i="4"/>
  <c r="O10" i="4"/>
  <c r="R9" i="4"/>
  <c r="T9" i="4"/>
  <c r="S9" i="4"/>
  <c r="P10" i="4"/>
  <c r="S11" i="3"/>
  <c r="X11" i="3" s="1"/>
  <c r="X10" i="3"/>
  <c r="W10" i="3"/>
  <c r="R11" i="3"/>
  <c r="P12" i="3"/>
  <c r="O12" i="3"/>
  <c r="L14" i="3"/>
  <c r="N14" i="3" s="1"/>
  <c r="Q13" i="3" s="1"/>
  <c r="O10" i="1"/>
  <c r="L13" i="1"/>
  <c r="N12" i="1"/>
  <c r="Q11" i="1" s="1"/>
  <c r="R11" i="4" l="1"/>
  <c r="T11" i="4"/>
  <c r="S11" i="4"/>
  <c r="R10" i="4"/>
  <c r="S10" i="4"/>
  <c r="T10" i="4"/>
  <c r="M14" i="4"/>
  <c r="L13" i="4"/>
  <c r="N13" i="4" s="1"/>
  <c r="Q12" i="4" s="1"/>
  <c r="S12" i="3"/>
  <c r="W11" i="3"/>
  <c r="X12" i="3"/>
  <c r="W12" i="3"/>
  <c r="R12" i="3"/>
  <c r="P13" i="3"/>
  <c r="L15" i="3"/>
  <c r="N15" i="3" s="1"/>
  <c r="Q14" i="3" s="1"/>
  <c r="O13" i="3"/>
  <c r="S13" i="3" s="1"/>
  <c r="O11" i="1"/>
  <c r="L14" i="1"/>
  <c r="N13" i="1"/>
  <c r="O12" i="1" s="1"/>
  <c r="P12" i="4" l="1"/>
  <c r="O12" i="4"/>
  <c r="L14" i="4"/>
  <c r="N14" i="4" s="1"/>
  <c r="M15" i="4"/>
  <c r="O13" i="4"/>
  <c r="Q13" i="4"/>
  <c r="P13" i="4"/>
  <c r="X13" i="3"/>
  <c r="W13" i="3"/>
  <c r="R13" i="3"/>
  <c r="P14" i="3"/>
  <c r="O14" i="3"/>
  <c r="L16" i="3"/>
  <c r="N16" i="3" s="1"/>
  <c r="Q15" i="3" s="1"/>
  <c r="L15" i="1"/>
  <c r="N14" i="1"/>
  <c r="Q12" i="1"/>
  <c r="R13" i="4" l="1"/>
  <c r="T13" i="4"/>
  <c r="S13" i="4"/>
  <c r="L15" i="4"/>
  <c r="N15" i="4" s="1"/>
  <c r="M16" i="4"/>
  <c r="R12" i="4"/>
  <c r="T12" i="4"/>
  <c r="S12" i="4"/>
  <c r="S14" i="3"/>
  <c r="X14" i="3" s="1"/>
  <c r="P15" i="3"/>
  <c r="R14" i="3"/>
  <c r="L17" i="3"/>
  <c r="N17" i="3" s="1"/>
  <c r="Q16" i="3" s="1"/>
  <c r="O15" i="3"/>
  <c r="Q13" i="1"/>
  <c r="L16" i="1"/>
  <c r="N15" i="1"/>
  <c r="Q14" i="1" s="1"/>
  <c r="O13" i="1"/>
  <c r="O14" i="4" l="1"/>
  <c r="P14" i="4"/>
  <c r="Q14" i="4"/>
  <c r="L16" i="4"/>
  <c r="N16" i="4" s="1"/>
  <c r="M17" i="4"/>
  <c r="W14" i="3"/>
  <c r="S15" i="3"/>
  <c r="X15" i="3" s="1"/>
  <c r="R15" i="3"/>
  <c r="P16" i="3"/>
  <c r="O16" i="3"/>
  <c r="L18" i="3"/>
  <c r="N18" i="3" s="1"/>
  <c r="Q17" i="3" s="1"/>
  <c r="O14" i="1"/>
  <c r="L17" i="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N16" i="1"/>
  <c r="Q15" i="1" s="1"/>
  <c r="R14" i="4" l="1"/>
  <c r="S14" i="4"/>
  <c r="T14" i="4"/>
  <c r="L17" i="4"/>
  <c r="N17" i="4" s="1"/>
  <c r="P16" i="4" s="1"/>
  <c r="M18" i="4"/>
  <c r="Q15" i="4"/>
  <c r="P15" i="4"/>
  <c r="O15" i="4"/>
  <c r="W15" i="3"/>
  <c r="S16" i="3"/>
  <c r="X16" i="3" s="1"/>
  <c r="R16" i="3"/>
  <c r="P17" i="3"/>
  <c r="L19" i="3"/>
  <c r="N19" i="3" s="1"/>
  <c r="Q18" i="3" s="1"/>
  <c r="O17" i="3"/>
  <c r="S17" i="3" s="1"/>
  <c r="O15" i="1"/>
  <c r="N17" i="1"/>
  <c r="R15" i="4" l="1"/>
  <c r="T15" i="4"/>
  <c r="S15" i="4"/>
  <c r="O16" i="4"/>
  <c r="Q16" i="4"/>
  <c r="L18" i="4"/>
  <c r="N18" i="4" s="1"/>
  <c r="Q17" i="4" s="1"/>
  <c r="M19" i="4"/>
  <c r="W16" i="3"/>
  <c r="X17" i="3"/>
  <c r="W17" i="3"/>
  <c r="R17" i="3"/>
  <c r="P18" i="3"/>
  <c r="O18" i="3"/>
  <c r="L20" i="3"/>
  <c r="N20" i="3" s="1"/>
  <c r="Q19" i="3" s="1"/>
  <c r="N18" i="1"/>
  <c r="O17" i="1" s="1"/>
  <c r="O16" i="1"/>
  <c r="Q16" i="1"/>
  <c r="R16" i="4" l="1"/>
  <c r="T16" i="4"/>
  <c r="S16" i="4"/>
  <c r="P17" i="4"/>
  <c r="M20" i="4"/>
  <c r="L19" i="4"/>
  <c r="N19" i="4" s="1"/>
  <c r="O18" i="4" s="1"/>
  <c r="P18" i="4"/>
  <c r="O17" i="4"/>
  <c r="S18" i="3"/>
  <c r="X18" i="3" s="1"/>
  <c r="R18" i="3"/>
  <c r="P19" i="3"/>
  <c r="L21" i="3"/>
  <c r="N21" i="3" s="1"/>
  <c r="Q20" i="3" s="1"/>
  <c r="O19" i="3"/>
  <c r="N19" i="1"/>
  <c r="Q18" i="1" s="1"/>
  <c r="Q17" i="1"/>
  <c r="R18" i="4" l="1"/>
  <c r="S17" i="4"/>
  <c r="R17" i="4"/>
  <c r="T17" i="4"/>
  <c r="Q18" i="4"/>
  <c r="S18" i="4" s="1"/>
  <c r="M21" i="4"/>
  <c r="L20" i="4"/>
  <c r="N20" i="4" s="1"/>
  <c r="S19" i="3"/>
  <c r="W18" i="3"/>
  <c r="X19" i="3"/>
  <c r="W19" i="3"/>
  <c r="R19" i="3"/>
  <c r="P20" i="3"/>
  <c r="O20" i="3"/>
  <c r="L22" i="3"/>
  <c r="N22" i="3" s="1"/>
  <c r="Q21" i="3" s="1"/>
  <c r="O18" i="1"/>
  <c r="N20" i="1"/>
  <c r="O19" i="4" l="1"/>
  <c r="T18" i="4"/>
  <c r="Q19" i="4"/>
  <c r="M22" i="4"/>
  <c r="L21" i="4"/>
  <c r="N21" i="4" s="1"/>
  <c r="P20" i="4" s="1"/>
  <c r="P19" i="4"/>
  <c r="S20" i="3"/>
  <c r="X20" i="3" s="1"/>
  <c r="R20" i="3"/>
  <c r="P21" i="3"/>
  <c r="L23" i="3"/>
  <c r="N23" i="3" s="1"/>
  <c r="Q22" i="3" s="1"/>
  <c r="O21" i="3"/>
  <c r="S21" i="3" s="1"/>
  <c r="Q19" i="1"/>
  <c r="O19" i="1"/>
  <c r="N21" i="1"/>
  <c r="S19" i="4" l="1"/>
  <c r="R19" i="4"/>
  <c r="T19" i="4"/>
  <c r="M23" i="4"/>
  <c r="L22" i="4"/>
  <c r="N22" i="4" s="1"/>
  <c r="Q20" i="4"/>
  <c r="O21" i="4"/>
  <c r="P21" i="4"/>
  <c r="Q21" i="4"/>
  <c r="O20" i="4"/>
  <c r="W20" i="3"/>
  <c r="X21" i="3"/>
  <c r="W21" i="3"/>
  <c r="R21" i="3"/>
  <c r="P22" i="3"/>
  <c r="O22" i="3"/>
  <c r="L24" i="3"/>
  <c r="N24" i="3" s="1"/>
  <c r="Q23" i="3" s="1"/>
  <c r="N22" i="1"/>
  <c r="Q21" i="1" s="1"/>
  <c r="O20" i="1"/>
  <c r="Q20" i="1"/>
  <c r="M24" i="4" l="1"/>
  <c r="L23" i="4"/>
  <c r="N23" i="4" s="1"/>
  <c r="Q22" i="4" s="1"/>
  <c r="S21" i="4"/>
  <c r="R21" i="4"/>
  <c r="T21" i="4"/>
  <c r="S20" i="4"/>
  <c r="R20" i="4"/>
  <c r="T20" i="4"/>
  <c r="P22" i="4"/>
  <c r="S22" i="3"/>
  <c r="X22" i="3" s="1"/>
  <c r="R22" i="3"/>
  <c r="P23" i="3"/>
  <c r="L25" i="3"/>
  <c r="N25" i="3" s="1"/>
  <c r="Q24" i="3" s="1"/>
  <c r="O23" i="3"/>
  <c r="N23" i="1"/>
  <c r="Q22" i="1" s="1"/>
  <c r="O21" i="1"/>
  <c r="O22" i="4" l="1"/>
  <c r="S22" i="4" s="1"/>
  <c r="M25" i="4"/>
  <c r="L24" i="4"/>
  <c r="N24" i="4" s="1"/>
  <c r="W22" i="3"/>
  <c r="S23" i="3"/>
  <c r="R23" i="3"/>
  <c r="P24" i="3"/>
  <c r="O24" i="3"/>
  <c r="L26" i="3"/>
  <c r="O22" i="1"/>
  <c r="N24" i="1"/>
  <c r="O23" i="1" s="1"/>
  <c r="T22" i="4" l="1"/>
  <c r="R22" i="4"/>
  <c r="Q23" i="4"/>
  <c r="P23" i="4"/>
  <c r="M26" i="4"/>
  <c r="L25" i="4"/>
  <c r="N25" i="4" s="1"/>
  <c r="O23" i="4"/>
  <c r="S24" i="3"/>
  <c r="X24" i="3" s="1"/>
  <c r="X23" i="3"/>
  <c r="W23" i="3"/>
  <c r="N26" i="3"/>
  <c r="P25" i="3" s="1"/>
  <c r="L27" i="3"/>
  <c r="R24" i="3"/>
  <c r="Q23" i="1"/>
  <c r="N25" i="1"/>
  <c r="Q24" i="4" l="1"/>
  <c r="S23" i="4"/>
  <c r="R23" i="4"/>
  <c r="T23" i="4"/>
  <c r="M27" i="4"/>
  <c r="L26" i="4"/>
  <c r="N26" i="4" s="1"/>
  <c r="P25" i="4" s="1"/>
  <c r="P24" i="4"/>
  <c r="O24" i="4"/>
  <c r="Q25" i="3"/>
  <c r="O25" i="3"/>
  <c r="S25" i="3" s="1"/>
  <c r="W24" i="3"/>
  <c r="N27" i="3"/>
  <c r="O26" i="3" s="1"/>
  <c r="L28" i="3"/>
  <c r="Q26" i="3"/>
  <c r="N26" i="1"/>
  <c r="O25" i="1" s="1"/>
  <c r="O24" i="1"/>
  <c r="Q24" i="1"/>
  <c r="S24" i="4" l="1"/>
  <c r="R24" i="4"/>
  <c r="T24" i="4"/>
  <c r="Q25" i="4"/>
  <c r="L27" i="4"/>
  <c r="N27" i="4" s="1"/>
  <c r="Q26" i="4" s="1"/>
  <c r="M28" i="4"/>
  <c r="O26" i="4"/>
  <c r="P26" i="4"/>
  <c r="O25" i="4"/>
  <c r="R25" i="3"/>
  <c r="P26" i="3"/>
  <c r="R26" i="3" s="1"/>
  <c r="X25" i="3"/>
  <c r="W25" i="3"/>
  <c r="N28" i="3"/>
  <c r="P27" i="3" s="1"/>
  <c r="L29" i="3"/>
  <c r="Q25" i="1"/>
  <c r="N27" i="1"/>
  <c r="Q26" i="1" s="1"/>
  <c r="R26" i="4" l="1"/>
  <c r="T26" i="4"/>
  <c r="S26" i="4"/>
  <c r="S25" i="4"/>
  <c r="R25" i="4"/>
  <c r="T25" i="4"/>
  <c r="L28" i="4"/>
  <c r="N28" i="4" s="1"/>
  <c r="P27" i="4" s="1"/>
  <c r="M29" i="4"/>
  <c r="S26" i="3"/>
  <c r="X26" i="3" s="1"/>
  <c r="N29" i="3"/>
  <c r="L30" i="3"/>
  <c r="O27" i="3"/>
  <c r="S27" i="3" s="1"/>
  <c r="Q27" i="3"/>
  <c r="N28" i="1"/>
  <c r="O26" i="1"/>
  <c r="M30" i="4" l="1"/>
  <c r="L29" i="4"/>
  <c r="N29" i="4" s="1"/>
  <c r="Q28" i="4" s="1"/>
  <c r="O27" i="4"/>
  <c r="P28" i="4"/>
  <c r="Q27" i="4"/>
  <c r="W26" i="3"/>
  <c r="X27" i="3"/>
  <c r="W27" i="3"/>
  <c r="O28" i="3"/>
  <c r="R27" i="3"/>
  <c r="P28" i="3"/>
  <c r="L31" i="3"/>
  <c r="N30" i="3"/>
  <c r="O29" i="3" s="1"/>
  <c r="Q28" i="3"/>
  <c r="Q27" i="1"/>
  <c r="O27" i="1"/>
  <c r="N29" i="1"/>
  <c r="T27" i="4" l="1"/>
  <c r="S27" i="4"/>
  <c r="R27" i="4"/>
  <c r="O28" i="4"/>
  <c r="M31" i="4"/>
  <c r="L30" i="4"/>
  <c r="N30" i="4" s="1"/>
  <c r="Q29" i="4" s="1"/>
  <c r="S28" i="3"/>
  <c r="N31" i="3"/>
  <c r="O30" i="3" s="1"/>
  <c r="L32" i="3"/>
  <c r="Q29" i="3"/>
  <c r="R28" i="3"/>
  <c r="Q30" i="3"/>
  <c r="P29" i="3"/>
  <c r="O28" i="1"/>
  <c r="Q28" i="1"/>
  <c r="N30" i="1"/>
  <c r="O29" i="1" s="1"/>
  <c r="O29" i="4" l="1"/>
  <c r="T28" i="4"/>
  <c r="S28" i="4"/>
  <c r="R28" i="4"/>
  <c r="M32" i="4"/>
  <c r="L31" i="4"/>
  <c r="N31" i="4" s="1"/>
  <c r="Q30" i="4" s="1"/>
  <c r="P30" i="4"/>
  <c r="P29" i="4"/>
  <c r="Q29" i="1"/>
  <c r="S29" i="3"/>
  <c r="X29" i="3" s="1"/>
  <c r="W29" i="3"/>
  <c r="X28" i="3"/>
  <c r="W28" i="3"/>
  <c r="L33" i="3"/>
  <c r="N32" i="3"/>
  <c r="O31" i="3" s="1"/>
  <c r="P30" i="3"/>
  <c r="R30" i="3" s="1"/>
  <c r="R29" i="3"/>
  <c r="N31" i="1"/>
  <c r="Q30" i="1"/>
  <c r="L32" i="4" l="1"/>
  <c r="N32" i="4" s="1"/>
  <c r="O31" i="4" s="1"/>
  <c r="M33" i="4"/>
  <c r="O30" i="4"/>
  <c r="P31" i="4"/>
  <c r="S29" i="4"/>
  <c r="R29" i="4"/>
  <c r="T29" i="4"/>
  <c r="S30" i="3"/>
  <c r="Q31" i="3"/>
  <c r="N33" i="3"/>
  <c r="Q32" i="3" s="1"/>
  <c r="L34" i="3"/>
  <c r="P31" i="3"/>
  <c r="O30" i="1"/>
  <c r="N32" i="1"/>
  <c r="R31" i="4" l="1"/>
  <c r="Q31" i="4"/>
  <c r="T31" i="4" s="1"/>
  <c r="R30" i="4"/>
  <c r="S30" i="4"/>
  <c r="T30" i="4"/>
  <c r="L33" i="4"/>
  <c r="N33" i="4" s="1"/>
  <c r="O32" i="4" s="1"/>
  <c r="M34" i="4"/>
  <c r="S31" i="3"/>
  <c r="X31" i="3" s="1"/>
  <c r="X30" i="3"/>
  <c r="W30" i="3"/>
  <c r="P32" i="3"/>
  <c r="O32" i="3"/>
  <c r="R31" i="3"/>
  <c r="N34" i="3"/>
  <c r="L35" i="3"/>
  <c r="N33" i="1"/>
  <c r="O32" i="1" s="1"/>
  <c r="O31" i="1"/>
  <c r="Q31" i="1"/>
  <c r="P32" i="4" l="1"/>
  <c r="Q32" i="4"/>
  <c r="S31" i="4"/>
  <c r="M35" i="4"/>
  <c r="L34" i="4"/>
  <c r="N34" i="4" s="1"/>
  <c r="Q33" i="4" s="1"/>
  <c r="Q32" i="1"/>
  <c r="W31" i="3"/>
  <c r="S32" i="3"/>
  <c r="P33" i="3"/>
  <c r="R32" i="3"/>
  <c r="N35" i="3"/>
  <c r="L36" i="3"/>
  <c r="O33" i="3"/>
  <c r="Q33" i="3"/>
  <c r="N34" i="1"/>
  <c r="Q33" i="1"/>
  <c r="T32" i="4" l="1"/>
  <c r="P33" i="4"/>
  <c r="R32" i="4"/>
  <c r="M36" i="4"/>
  <c r="L35" i="4"/>
  <c r="N35" i="4" s="1"/>
  <c r="S32" i="4"/>
  <c r="O33" i="4"/>
  <c r="S33" i="3"/>
  <c r="X33" i="3" s="1"/>
  <c r="X32" i="3"/>
  <c r="W32" i="3"/>
  <c r="N36" i="3"/>
  <c r="P35" i="3" s="1"/>
  <c r="L37" i="3"/>
  <c r="O35" i="3"/>
  <c r="Q35" i="3"/>
  <c r="O34" i="3"/>
  <c r="Q34" i="3"/>
  <c r="R33" i="3"/>
  <c r="P34" i="3"/>
  <c r="N35" i="1"/>
  <c r="Q34" i="1" s="1"/>
  <c r="O33" i="1"/>
  <c r="L36" i="4" l="1"/>
  <c r="N36" i="4" s="1"/>
  <c r="M37" i="4"/>
  <c r="T33" i="4"/>
  <c r="S33" i="4"/>
  <c r="R33" i="4"/>
  <c r="P34" i="4"/>
  <c r="Q34" i="4"/>
  <c r="O34" i="4"/>
  <c r="W33" i="3"/>
  <c r="S35" i="3"/>
  <c r="S34" i="3"/>
  <c r="R35" i="3"/>
  <c r="R34" i="3"/>
  <c r="L38" i="3"/>
  <c r="N37" i="3"/>
  <c r="O36" i="3" s="1"/>
  <c r="Q36" i="3"/>
  <c r="O34" i="1"/>
  <c r="N36" i="1"/>
  <c r="O35" i="1" s="1"/>
  <c r="S34" i="4" l="1"/>
  <c r="R34" i="4"/>
  <c r="T34" i="4"/>
  <c r="O35" i="4"/>
  <c r="P35" i="4"/>
  <c r="L37" i="4"/>
  <c r="N37" i="4" s="1"/>
  <c r="P36" i="4" s="1"/>
  <c r="M38" i="4"/>
  <c r="Q35" i="4"/>
  <c r="X34" i="3"/>
  <c r="W34" i="3"/>
  <c r="X35" i="3"/>
  <c r="W35" i="3"/>
  <c r="P36" i="3"/>
  <c r="S36" i="3" s="1"/>
  <c r="N38" i="3"/>
  <c r="Q37" i="3" s="1"/>
  <c r="L39" i="3"/>
  <c r="N37" i="1"/>
  <c r="Q36" i="1" s="1"/>
  <c r="Q35" i="1"/>
  <c r="R35" i="4" l="1"/>
  <c r="S35" i="4"/>
  <c r="T35" i="4"/>
  <c r="O36" i="4"/>
  <c r="M39" i="4"/>
  <c r="L38" i="4"/>
  <c r="N38" i="4" s="1"/>
  <c r="P37" i="4" s="1"/>
  <c r="O37" i="4"/>
  <c r="Q36" i="4"/>
  <c r="X36" i="3"/>
  <c r="W36" i="3"/>
  <c r="R36" i="3"/>
  <c r="N39" i="3"/>
  <c r="Q38" i="3" s="1"/>
  <c r="L40" i="3"/>
  <c r="P37" i="3"/>
  <c r="O37" i="3"/>
  <c r="S37" i="3" s="1"/>
  <c r="N39" i="1"/>
  <c r="N38" i="1"/>
  <c r="O36" i="1"/>
  <c r="T36" i="4" l="1"/>
  <c r="S36" i="4"/>
  <c r="R36" i="4"/>
  <c r="R37" i="4"/>
  <c r="Q37" i="4"/>
  <c r="S37" i="4" s="1"/>
  <c r="M40" i="4"/>
  <c r="L39" i="4"/>
  <c r="N39" i="4" s="1"/>
  <c r="O38" i="3"/>
  <c r="P38" i="3"/>
  <c r="S38" i="3" s="1"/>
  <c r="X37" i="3"/>
  <c r="W37" i="3"/>
  <c r="R37" i="3"/>
  <c r="N40" i="3"/>
  <c r="O39" i="3" s="1"/>
  <c r="L41" i="3"/>
  <c r="Q37" i="1"/>
  <c r="O37" i="1"/>
  <c r="N40" i="1"/>
  <c r="Q39" i="1" s="1"/>
  <c r="Q38" i="1"/>
  <c r="O38" i="1"/>
  <c r="Q38" i="4" l="1"/>
  <c r="T37" i="4"/>
  <c r="L40" i="4"/>
  <c r="N40" i="4" s="1"/>
  <c r="O39" i="4" s="1"/>
  <c r="M41" i="4"/>
  <c r="O38" i="4"/>
  <c r="P38" i="4"/>
  <c r="X38" i="3"/>
  <c r="W38" i="3"/>
  <c r="R38" i="3"/>
  <c r="P39" i="3"/>
  <c r="Q39" i="3"/>
  <c r="N41" i="3"/>
  <c r="P40" i="3" s="1"/>
  <c r="L42" i="3"/>
  <c r="Q40" i="3"/>
  <c r="O40" i="3"/>
  <c r="O39" i="1"/>
  <c r="N41" i="1"/>
  <c r="Q40" i="1" s="1"/>
  <c r="L41" i="4" l="1"/>
  <c r="N41" i="4" s="1"/>
  <c r="M42" i="4"/>
  <c r="S38" i="4"/>
  <c r="R38" i="4"/>
  <c r="T38" i="4"/>
  <c r="P39" i="4"/>
  <c r="R39" i="4" s="1"/>
  <c r="Q39" i="4"/>
  <c r="S39" i="3"/>
  <c r="X39" i="3" s="1"/>
  <c r="R39" i="3"/>
  <c r="S40" i="3"/>
  <c r="N42" i="3"/>
  <c r="Q41" i="3" s="1"/>
  <c r="L43" i="3"/>
  <c r="R40" i="3"/>
  <c r="O41" i="3"/>
  <c r="P41" i="3"/>
  <c r="O40" i="1"/>
  <c r="N42" i="1"/>
  <c r="Q41" i="1" s="1"/>
  <c r="O40" i="4" l="1"/>
  <c r="T39" i="4"/>
  <c r="P40" i="4"/>
  <c r="S39" i="4"/>
  <c r="Q40" i="4"/>
  <c r="M43" i="4"/>
  <c r="L42" i="4"/>
  <c r="N42" i="4" s="1"/>
  <c r="O41" i="4" s="1"/>
  <c r="W39" i="3"/>
  <c r="X40" i="3"/>
  <c r="W40" i="3"/>
  <c r="S41" i="3"/>
  <c r="N43" i="3"/>
  <c r="Q42" i="3" s="1"/>
  <c r="L44" i="3"/>
  <c r="R41" i="3"/>
  <c r="P42" i="3"/>
  <c r="O42" i="3"/>
  <c r="N43" i="1"/>
  <c r="O41" i="1"/>
  <c r="T40" i="4" l="1"/>
  <c r="S40" i="4"/>
  <c r="R40" i="4"/>
  <c r="Q41" i="4"/>
  <c r="M44" i="4"/>
  <c r="L43" i="4"/>
  <c r="N43" i="4" s="1"/>
  <c r="P41" i="4"/>
  <c r="S42" i="3"/>
  <c r="X41" i="3"/>
  <c r="W41" i="3"/>
  <c r="R42" i="3"/>
  <c r="N44" i="3"/>
  <c r="L45" i="3"/>
  <c r="P43" i="3"/>
  <c r="O42" i="1"/>
  <c r="Q42" i="1"/>
  <c r="N44" i="1"/>
  <c r="T41" i="4" l="1"/>
  <c r="O42" i="4"/>
  <c r="R41" i="4"/>
  <c r="L44" i="4"/>
  <c r="N44" i="4" s="1"/>
  <c r="O43" i="4" s="1"/>
  <c r="M45" i="4"/>
  <c r="P42" i="4"/>
  <c r="S41" i="4"/>
  <c r="Q42" i="4"/>
  <c r="X42" i="3"/>
  <c r="W42" i="3"/>
  <c r="O43" i="3"/>
  <c r="N45" i="3"/>
  <c r="Q44" i="3" s="1"/>
  <c r="L46" i="3"/>
  <c r="Q43" i="3"/>
  <c r="O43" i="1"/>
  <c r="Q43" i="1"/>
  <c r="N45" i="1"/>
  <c r="O44" i="1" s="1"/>
  <c r="S42" i="4" l="1"/>
  <c r="R42" i="4"/>
  <c r="T42" i="4"/>
  <c r="L45" i="4"/>
  <c r="N45" i="4" s="1"/>
  <c r="O44" i="4" s="1"/>
  <c r="M46" i="4"/>
  <c r="P43" i="4"/>
  <c r="R43" i="4" s="1"/>
  <c r="Q43" i="4"/>
  <c r="S43" i="3"/>
  <c r="X43" i="3" s="1"/>
  <c r="O44" i="3"/>
  <c r="N46" i="3"/>
  <c r="Q45" i="3" s="1"/>
  <c r="L47" i="3"/>
  <c r="R43" i="3"/>
  <c r="P45" i="3"/>
  <c r="P44" i="3"/>
  <c r="Q44" i="1"/>
  <c r="N46" i="1"/>
  <c r="O45" i="1" s="1"/>
  <c r="M47" i="4" l="1"/>
  <c r="L46" i="4"/>
  <c r="N46" i="4" s="1"/>
  <c r="P45" i="4" s="1"/>
  <c r="T43" i="4"/>
  <c r="Q45" i="4"/>
  <c r="P44" i="4"/>
  <c r="S43" i="4"/>
  <c r="Q44" i="4"/>
  <c r="W43" i="3"/>
  <c r="S44" i="3"/>
  <c r="O45" i="3"/>
  <c r="S45" i="3" s="1"/>
  <c r="R44" i="3"/>
  <c r="N47" i="3"/>
  <c r="Q46" i="3" s="1"/>
  <c r="L48" i="3"/>
  <c r="N47" i="1"/>
  <c r="Q45" i="1"/>
  <c r="T44" i="4" l="1"/>
  <c r="O45" i="4"/>
  <c r="M48" i="4"/>
  <c r="L47" i="4"/>
  <c r="N47" i="4" s="1"/>
  <c r="P46" i="4" s="1"/>
  <c r="R44" i="4"/>
  <c r="S44" i="4"/>
  <c r="Q46" i="1"/>
  <c r="X45" i="3"/>
  <c r="W45" i="3"/>
  <c r="X44" i="3"/>
  <c r="W44" i="3"/>
  <c r="R45" i="3"/>
  <c r="O46" i="3"/>
  <c r="N48" i="3"/>
  <c r="L49" i="3"/>
  <c r="P46" i="3"/>
  <c r="O46" i="1"/>
  <c r="N48" i="1"/>
  <c r="Q46" i="4" l="1"/>
  <c r="O46" i="4"/>
  <c r="L48" i="4"/>
  <c r="N48" i="4" s="1"/>
  <c r="O47" i="4" s="1"/>
  <c r="M49" i="4"/>
  <c r="T45" i="4"/>
  <c r="S45" i="4"/>
  <c r="R45" i="4"/>
  <c r="S46" i="3"/>
  <c r="N49" i="3"/>
  <c r="L50" i="3"/>
  <c r="P47" i="3"/>
  <c r="R46" i="3"/>
  <c r="Q47" i="3"/>
  <c r="O47" i="3"/>
  <c r="Q47" i="1"/>
  <c r="N49" i="1"/>
  <c r="Q48" i="1" s="1"/>
  <c r="O47" i="1"/>
  <c r="L49" i="4" l="1"/>
  <c r="N49" i="4" s="1"/>
  <c r="M50" i="4"/>
  <c r="P47" i="4"/>
  <c r="R47" i="4" s="1"/>
  <c r="S46" i="4"/>
  <c r="R46" i="4"/>
  <c r="T46" i="4"/>
  <c r="Q47" i="4"/>
  <c r="S47" i="3"/>
  <c r="W47" i="3" s="1"/>
  <c r="X47" i="3"/>
  <c r="X46" i="3"/>
  <c r="W46" i="3"/>
  <c r="O48" i="3"/>
  <c r="Q48" i="3"/>
  <c r="R47" i="3"/>
  <c r="N50" i="3"/>
  <c r="O49" i="3" s="1"/>
  <c r="L51" i="3"/>
  <c r="P48" i="3"/>
  <c r="O48" i="1"/>
  <c r="N50" i="1"/>
  <c r="T47" i="4" l="1"/>
  <c r="O48" i="4"/>
  <c r="P48" i="4"/>
  <c r="Q48" i="4"/>
  <c r="S47" i="4"/>
  <c r="M51" i="4"/>
  <c r="L50" i="4"/>
  <c r="N50" i="4" s="1"/>
  <c r="S48" i="3"/>
  <c r="R48" i="3"/>
  <c r="P49" i="3"/>
  <c r="R49" i="3" s="1"/>
  <c r="N51" i="3"/>
  <c r="L52" i="3"/>
  <c r="Q49" i="3"/>
  <c r="N51" i="1"/>
  <c r="Q50" i="1" s="1"/>
  <c r="O49" i="1"/>
  <c r="Q49" i="1"/>
  <c r="M52" i="4" l="1"/>
  <c r="L51" i="4"/>
  <c r="N51" i="4" s="1"/>
  <c r="Q50" i="4" s="1"/>
  <c r="Q49" i="4"/>
  <c r="O49" i="4"/>
  <c r="T48" i="4"/>
  <c r="S48" i="4"/>
  <c r="R48" i="4"/>
  <c r="P49" i="4"/>
  <c r="X48" i="3"/>
  <c r="W48" i="3"/>
  <c r="S49" i="3"/>
  <c r="O50" i="3"/>
  <c r="Q50" i="3"/>
  <c r="L53" i="3"/>
  <c r="N52" i="3"/>
  <c r="O51" i="3" s="1"/>
  <c r="P50" i="3"/>
  <c r="O50" i="1"/>
  <c r="N52" i="1"/>
  <c r="O51" i="1" s="1"/>
  <c r="L52" i="4" l="1"/>
  <c r="N52" i="4" s="1"/>
  <c r="M53" i="4"/>
  <c r="T49" i="4"/>
  <c r="S49" i="4"/>
  <c r="R49" i="4"/>
  <c r="P50" i="4"/>
  <c r="Q51" i="4"/>
  <c r="P51" i="4"/>
  <c r="O51" i="4"/>
  <c r="O50" i="4"/>
  <c r="X49" i="3"/>
  <c r="W49" i="3"/>
  <c r="S50" i="3"/>
  <c r="R50" i="3"/>
  <c r="N53" i="3"/>
  <c r="L54" i="3"/>
  <c r="Q51" i="3"/>
  <c r="P51" i="3"/>
  <c r="Q51" i="1"/>
  <c r="N53" i="1"/>
  <c r="S50" i="4" l="1"/>
  <c r="V4" i="4" s="1"/>
  <c r="V5" i="4" s="1"/>
  <c r="V6" i="4" s="1"/>
  <c r="V7" i="4" s="1"/>
  <c r="V8" i="4" s="1"/>
  <c r="V9" i="4" s="1"/>
  <c r="V10" i="4" s="1"/>
  <c r="V11" i="4" s="1"/>
  <c r="V12" i="4" s="1"/>
  <c r="V13" i="4" s="1"/>
  <c r="V14" i="4" s="1"/>
  <c r="V15" i="4" s="1"/>
  <c r="V16" i="4" s="1"/>
  <c r="V17" i="4" s="1"/>
  <c r="V18" i="4" s="1"/>
  <c r="V19" i="4" s="1"/>
  <c r="V20" i="4" s="1"/>
  <c r="V21" i="4" s="1"/>
  <c r="V22" i="4" s="1"/>
  <c r="V23" i="4" s="1"/>
  <c r="V24" i="4" s="1"/>
  <c r="V25" i="4" s="1"/>
  <c r="V26" i="4" s="1"/>
  <c r="V27" i="4" s="1"/>
  <c r="V28" i="4" s="1"/>
  <c r="V29" i="4" s="1"/>
  <c r="V30" i="4" s="1"/>
  <c r="V31" i="4" s="1"/>
  <c r="V32" i="4" s="1"/>
  <c r="V33" i="4" s="1"/>
  <c r="V34" i="4" s="1"/>
  <c r="V35" i="4" s="1"/>
  <c r="V36" i="4" s="1"/>
  <c r="V37" i="4" s="1"/>
  <c r="V38" i="4" s="1"/>
  <c r="V39" i="4" s="1"/>
  <c r="V40" i="4" s="1"/>
  <c r="V41" i="4" s="1"/>
  <c r="V42" i="4" s="1"/>
  <c r="V43" i="4" s="1"/>
  <c r="V44" i="4" s="1"/>
  <c r="V45" i="4" s="1"/>
  <c r="V46" i="4" s="1"/>
  <c r="V47" i="4" s="1"/>
  <c r="V48" i="4" s="1"/>
  <c r="V49" i="4" s="1"/>
  <c r="V50" i="4" s="1"/>
  <c r="V51" i="4" s="1"/>
  <c r="V52" i="4" s="1"/>
  <c r="V53" i="4" s="1"/>
  <c r="V54" i="4" s="1"/>
  <c r="V55" i="4" s="1"/>
  <c r="V56" i="4" s="1"/>
  <c r="V57" i="4" s="1"/>
  <c r="V58" i="4" s="1"/>
  <c r="V59" i="4" s="1"/>
  <c r="V60" i="4" s="1"/>
  <c r="V61" i="4" s="1"/>
  <c r="V62" i="4" s="1"/>
  <c r="V63" i="4" s="1"/>
  <c r="V64" i="4" s="1"/>
  <c r="V65" i="4" s="1"/>
  <c r="R50" i="4"/>
  <c r="T50" i="4"/>
  <c r="L53" i="4"/>
  <c r="N53" i="4" s="1"/>
  <c r="Q52" i="4" s="1"/>
  <c r="M54" i="4"/>
  <c r="R51" i="4"/>
  <c r="S51" i="4"/>
  <c r="T51" i="4"/>
  <c r="O52" i="4"/>
  <c r="S51" i="3"/>
  <c r="X51" i="3" s="1"/>
  <c r="X50" i="3"/>
  <c r="W50" i="3"/>
  <c r="N54" i="3"/>
  <c r="L55" i="3"/>
  <c r="P52" i="3"/>
  <c r="Q53" i="3"/>
  <c r="O53" i="3"/>
  <c r="P53" i="3"/>
  <c r="O52" i="3"/>
  <c r="S52" i="3" s="1"/>
  <c r="R51" i="3"/>
  <c r="Q52" i="3"/>
  <c r="N54" i="1"/>
  <c r="Q53" i="1" s="1"/>
  <c r="Q52" i="1"/>
  <c r="O52" i="1"/>
  <c r="P52" i="4" l="1"/>
  <c r="T52" i="4" s="1"/>
  <c r="M55" i="4"/>
  <c r="L54" i="4"/>
  <c r="N54" i="4" s="1"/>
  <c r="P53" i="4" s="1"/>
  <c r="W51" i="3"/>
  <c r="X52" i="3"/>
  <c r="W52" i="3"/>
  <c r="S53" i="3"/>
  <c r="R52" i="3"/>
  <c r="N55" i="3"/>
  <c r="Q54" i="3" s="1"/>
  <c r="L56" i="3"/>
  <c r="R53" i="3"/>
  <c r="P54" i="3"/>
  <c r="O53" i="1"/>
  <c r="N55" i="1"/>
  <c r="O54" i="1" s="1"/>
  <c r="R52" i="4" l="1"/>
  <c r="Q53" i="4"/>
  <c r="S52" i="4"/>
  <c r="M56" i="4"/>
  <c r="L55" i="4"/>
  <c r="N55" i="4" s="1"/>
  <c r="O54" i="4" s="1"/>
  <c r="O53" i="4"/>
  <c r="O54" i="3"/>
  <c r="S54" i="3" s="1"/>
  <c r="X54" i="3" s="1"/>
  <c r="X53" i="3"/>
  <c r="W53" i="3"/>
  <c r="L57" i="3"/>
  <c r="N56" i="3"/>
  <c r="O55" i="3" s="1"/>
  <c r="Q54" i="1"/>
  <c r="N56" i="1"/>
  <c r="T53" i="4" l="1"/>
  <c r="S53" i="4"/>
  <c r="R53" i="4"/>
  <c r="P54" i="4"/>
  <c r="Q54" i="4"/>
  <c r="L56" i="4"/>
  <c r="N56" i="4" s="1"/>
  <c r="M57" i="4"/>
  <c r="W54" i="3"/>
  <c r="R54" i="3"/>
  <c r="N57" i="3"/>
  <c r="O56" i="3" s="1"/>
  <c r="L58" i="3"/>
  <c r="Q55" i="3"/>
  <c r="P55" i="3"/>
  <c r="Q55" i="1"/>
  <c r="O55" i="1"/>
  <c r="N57" i="1"/>
  <c r="Q56" i="1"/>
  <c r="S54" i="4" l="1"/>
  <c r="P55" i="4"/>
  <c r="Q55" i="4"/>
  <c r="T54" i="4"/>
  <c r="R54" i="4"/>
  <c r="L57" i="4"/>
  <c r="N57" i="4" s="1"/>
  <c r="M58" i="4"/>
  <c r="O55" i="4"/>
  <c r="S55" i="3"/>
  <c r="X55" i="3" s="1"/>
  <c r="N58" i="3"/>
  <c r="Q57" i="3" s="1"/>
  <c r="L59" i="3"/>
  <c r="R55" i="3"/>
  <c r="Q56" i="3"/>
  <c r="P57" i="3"/>
  <c r="P56" i="3"/>
  <c r="N58" i="1"/>
  <c r="O56" i="1"/>
  <c r="M59" i="4" l="1"/>
  <c r="L58" i="4"/>
  <c r="N58" i="4" s="1"/>
  <c r="P57" i="4" s="1"/>
  <c r="O56" i="4"/>
  <c r="R55" i="4"/>
  <c r="S55" i="4"/>
  <c r="T55" i="4"/>
  <c r="P56" i="4"/>
  <c r="Q56" i="4"/>
  <c r="W55" i="3"/>
  <c r="S56" i="3"/>
  <c r="X56" i="3" s="1"/>
  <c r="R56" i="3"/>
  <c r="L60" i="3"/>
  <c r="N59" i="3"/>
  <c r="P58" i="3" s="1"/>
  <c r="O57" i="3"/>
  <c r="S57" i="3" s="1"/>
  <c r="O57" i="1"/>
  <c r="N59" i="1"/>
  <c r="O58" i="1" s="1"/>
  <c r="Q57" i="1"/>
  <c r="O57" i="4" l="1"/>
  <c r="T56" i="4"/>
  <c r="S56" i="4"/>
  <c r="R56" i="4"/>
  <c r="Q57" i="4"/>
  <c r="M60" i="4"/>
  <c r="L59" i="4"/>
  <c r="N59" i="4" s="1"/>
  <c r="P58" i="4" s="1"/>
  <c r="Q58" i="1"/>
  <c r="W56" i="3"/>
  <c r="X57" i="3"/>
  <c r="W57" i="3"/>
  <c r="Q58" i="3"/>
  <c r="R57" i="3"/>
  <c r="N60" i="3"/>
  <c r="O59" i="3" s="1"/>
  <c r="L61" i="3"/>
  <c r="O58" i="3"/>
  <c r="N60" i="1"/>
  <c r="Q59" i="1"/>
  <c r="O59" i="1"/>
  <c r="L60" i="4" l="1"/>
  <c r="N60" i="4" s="1"/>
  <c r="O59" i="4" s="1"/>
  <c r="M61" i="4"/>
  <c r="O58" i="4"/>
  <c r="Q58" i="4"/>
  <c r="T57" i="4"/>
  <c r="S57" i="4"/>
  <c r="R57" i="4"/>
  <c r="S58" i="3"/>
  <c r="X58" i="3" s="1"/>
  <c r="P59" i="3"/>
  <c r="R59" i="3" s="1"/>
  <c r="W58" i="3"/>
  <c r="R58" i="3"/>
  <c r="L62" i="3"/>
  <c r="N61" i="3"/>
  <c r="P60" i="3" s="1"/>
  <c r="Q59" i="3"/>
  <c r="S59" i="3" s="1"/>
  <c r="N61" i="1"/>
  <c r="O60" i="1" s="1"/>
  <c r="P59" i="4" l="1"/>
  <c r="R59" i="4" s="1"/>
  <c r="Q59" i="4"/>
  <c r="S58" i="4"/>
  <c r="R58" i="4"/>
  <c r="T58" i="4"/>
  <c r="L61" i="4"/>
  <c r="N61" i="4" s="1"/>
  <c r="M62" i="4"/>
  <c r="X59" i="3"/>
  <c r="W59" i="3"/>
  <c r="Q60" i="3"/>
  <c r="N62" i="3"/>
  <c r="O61" i="3" s="1"/>
  <c r="L63" i="3"/>
  <c r="O60" i="3"/>
  <c r="N62" i="1"/>
  <c r="O61" i="1" s="1"/>
  <c r="Q60" i="1"/>
  <c r="S59" i="4" l="1"/>
  <c r="T59" i="4"/>
  <c r="O60" i="4"/>
  <c r="Q60" i="4"/>
  <c r="P60" i="4"/>
  <c r="M63" i="4"/>
  <c r="L62" i="4"/>
  <c r="N62" i="4" s="1"/>
  <c r="S60" i="3"/>
  <c r="Q61" i="3"/>
  <c r="P61" i="3"/>
  <c r="X60" i="3"/>
  <c r="W60" i="3"/>
  <c r="R60" i="3"/>
  <c r="N63" i="3"/>
  <c r="O62" i="3" s="1"/>
  <c r="L64" i="3"/>
  <c r="Q61" i="1"/>
  <c r="N63" i="1"/>
  <c r="Q62" i="1" s="1"/>
  <c r="M64" i="4" l="1"/>
  <c r="L63" i="4"/>
  <c r="N63" i="4" s="1"/>
  <c r="Q62" i="4" s="1"/>
  <c r="Q61" i="4"/>
  <c r="O61" i="4"/>
  <c r="T60" i="4"/>
  <c r="S60" i="4"/>
  <c r="R60" i="4"/>
  <c r="P61" i="4"/>
  <c r="Q62" i="3"/>
  <c r="S61" i="3"/>
  <c r="R61" i="3"/>
  <c r="X61" i="3"/>
  <c r="W61" i="3"/>
  <c r="P62" i="3"/>
  <c r="S62" i="3" s="1"/>
  <c r="N64" i="3"/>
  <c r="L65" i="3"/>
  <c r="O62" i="1"/>
  <c r="N64" i="1"/>
  <c r="O63" i="1" s="1"/>
  <c r="N65" i="1"/>
  <c r="L64" i="4" l="1"/>
  <c r="N64" i="4" s="1"/>
  <c r="Q63" i="4" s="1"/>
  <c r="M65" i="4"/>
  <c r="L65" i="4" s="1"/>
  <c r="N65" i="4" s="1"/>
  <c r="T61" i="4"/>
  <c r="S61" i="4"/>
  <c r="R61" i="4"/>
  <c r="P62" i="4"/>
  <c r="O62" i="4"/>
  <c r="X62" i="3"/>
  <c r="W62" i="3"/>
  <c r="R62" i="3"/>
  <c r="Q63" i="3"/>
  <c r="N65" i="3"/>
  <c r="P64" i="3" s="1"/>
  <c r="L66" i="3"/>
  <c r="O63" i="3"/>
  <c r="P63" i="3"/>
  <c r="Q63" i="1"/>
  <c r="O65" i="1"/>
  <c r="Q65" i="1"/>
  <c r="Q64" i="1"/>
  <c r="O64" i="1"/>
  <c r="P63" i="4" l="1"/>
  <c r="O63" i="4"/>
  <c r="S62" i="4"/>
  <c r="R62" i="4"/>
  <c r="T62" i="4"/>
  <c r="P65" i="4"/>
  <c r="O65" i="4"/>
  <c r="Q65" i="4"/>
  <c r="S63" i="4"/>
  <c r="Q64" i="4"/>
  <c r="P64" i="4"/>
  <c r="O64" i="4"/>
  <c r="S63" i="3"/>
  <c r="Q64" i="3"/>
  <c r="R63" i="3"/>
  <c r="N66" i="3"/>
  <c r="Q65" i="3" s="1"/>
  <c r="L67" i="3"/>
  <c r="N67" i="3" s="1"/>
  <c r="O64" i="3"/>
  <c r="S64" i="3" s="1"/>
  <c r="T63" i="4" l="1"/>
  <c r="R63" i="4"/>
  <c r="T64" i="4"/>
  <c r="S64" i="4"/>
  <c r="R64" i="4"/>
  <c r="T65" i="4"/>
  <c r="S65" i="4"/>
  <c r="R65" i="4"/>
  <c r="X63" i="3"/>
  <c r="W63" i="3"/>
  <c r="X64" i="3"/>
  <c r="W64" i="3"/>
  <c r="R64" i="3"/>
  <c r="O66" i="3"/>
  <c r="P66" i="3"/>
  <c r="Q66" i="3"/>
  <c r="O67" i="3"/>
  <c r="P67" i="3"/>
  <c r="Q67" i="3"/>
  <c r="P65" i="3"/>
  <c r="O65" i="3"/>
  <c r="S65" i="3" l="1"/>
  <c r="X65" i="3" s="1"/>
  <c r="S66" i="3"/>
  <c r="S67" i="3"/>
  <c r="R66" i="3"/>
  <c r="R65" i="3"/>
  <c r="R67" i="3"/>
  <c r="W65" i="3" l="1"/>
  <c r="X67" i="3"/>
  <c r="W67" i="3"/>
  <c r="X66" i="3"/>
  <c r="W66" i="3"/>
</calcChain>
</file>

<file path=xl/sharedStrings.xml><?xml version="1.0" encoding="utf-8"?>
<sst xmlns="http://schemas.openxmlformats.org/spreadsheetml/2006/main" count="22571" uniqueCount="5431">
  <si>
    <t>time_element</t>
  </si>
  <si>
    <t>username</t>
  </si>
  <si>
    <t>post_text</t>
  </si>
  <si>
    <t>thread_page</t>
  </si>
  <si>
    <t>post_text_cleaned</t>
  </si>
  <si>
    <t>Sentiment</t>
  </si>
  <si>
    <t>wreckem1959</t>
  </si>
  <si>
    <t>1st-In before the meltdown</t>
  </si>
  <si>
    <t>negative</t>
  </si>
  <si>
    <t>jopritch</t>
  </si>
  <si>
    <t>Who all is injured?</t>
  </si>
  <si>
    <t>neutral</t>
  </si>
  <si>
    <t>J. Ramirez</t>
  </si>
  <si>
    <t xml:space="preserve">  jopritch said:       Who all is injured?    Click to expand...  People we are keeping an eye on tonight are Myles Price, Bryce Ramirez, Dadrion Taylor-Demerson, Jaylon Hutchings and Tyler Owens.  They are all apparently expected to play as of Monday, per Joey. Team just arrived.</t>
  </si>
  <si>
    <t>People we are keeping an eye on tonight are Myles Price, Bryce Ramirez, Dadrion Taylor-Demerson, Jaylon Hutchings and Tyler Owens.  They are all apparently expected to play as of Monday, per Joey. Team just arrived.</t>
  </si>
  <si>
    <t>positive</t>
  </si>
  <si>
    <t>BioRaider</t>
  </si>
  <si>
    <t xml:space="preserve">In:   </t>
  </si>
  <si>
    <t>none</t>
  </si>
  <si>
    <t>webredraider</t>
  </si>
  <si>
    <t>Legit makes me nauseous just to look at the picture of that place. I have lived 1 hour away for 38 years and Ive been to three games there. The arrogance and sheer rudeness was enough to never set foot there again. I guess Im a puss but so be it. I dont have to put myself in situations like that. The burnt orange flying uteruses are not my people. At all.</t>
  </si>
  <si>
    <t>SoCal Raider</t>
  </si>
  <si>
    <t>So when Texas comes out on the field please tell us whether or not Xavier Worthy is out there....we've got a few posters who seem to think that he ain't playing, which would be huge if true.</t>
  </si>
  <si>
    <t>J. Apodaca</t>
  </si>
  <si>
    <t xml:space="preserve">  SoCal Raider said:       So when Texas comes out on the field please tell us whether or not Xavier Worthy is out there....we've got a few posters who seem to think that he ain't playing, which would be huge if true.    Click to expand...  I've heard similar. I am monitoring.</t>
  </si>
  <si>
    <t>I've heard similar. I am monitoring.</t>
  </si>
  <si>
    <t>tStockton</t>
  </si>
  <si>
    <t>Joey always has the guys fired up for big games. Itll be tough since UT still has a lot to play for, but I think well give them our best punch.</t>
  </si>
  <si>
    <t>mxraider</t>
  </si>
  <si>
    <t xml:space="preserve">    Nothing but high quality positive posts from me today</t>
  </si>
  <si>
    <t>Redraider3403</t>
  </si>
  <si>
    <t>Today we exercise the demon forever. Be gone, Satan!</t>
  </si>
  <si>
    <t xml:space="preserve">  J. Apodaca said:       I've heard similar. I am monitoring.    Click to expand...  He is out here, looks good to go.</t>
  </si>
  <si>
    <t>He is out here, looks good to go.</t>
  </si>
  <si>
    <t>Jaylon Hutchings walked in without a limp when the team arrived, fwiw</t>
  </si>
  <si>
    <t>aliefallstar</t>
  </si>
  <si>
    <t>lets win</t>
  </si>
  <si>
    <t>Wreckemtimes</t>
  </si>
  <si>
    <t>Lets get weird</t>
  </si>
  <si>
    <t>Rabbit is out on the field and running around. All players warming up are still in t shirt and shorts but that's a good sign.</t>
  </si>
  <si>
    <t>dont wanna alarm anyone because it's still early, but Hutchings isn't necessarily participating in initial warmups.</t>
  </si>
  <si>
    <t>Bettycawkder</t>
  </si>
  <si>
    <t xml:space="preserve">  mxraider said:        Nothing but high quality positive posts from me today    Click to expand...     </t>
  </si>
  <si>
    <t xml:space="preserve">   </t>
  </si>
  <si>
    <t>GunsUp5</t>
  </si>
  <si>
    <t xml:space="preserve">  J. Apodaca said:       dont wanna alarm anyone because it's still early, but Hutchings isn't necessarily participating in initial warmups.    Click to expand...  That is a massive blow if he is out. Damn</t>
  </si>
  <si>
    <t>That is a massive blow if he is out. Damn</t>
  </si>
  <si>
    <t>DCSteveJ913</t>
  </si>
  <si>
    <t xml:space="preserve">Let's beat these damn horns and send them out of the Big 12 with a loss from the Red Raiders.   </t>
  </si>
  <si>
    <t>Rolf C</t>
  </si>
  <si>
    <t>LET'S GOOOOOO!</t>
  </si>
  <si>
    <t xml:space="preserve">  J. Apodaca said:       dont wanna alarm anyone because it's still early, but Hutchings isn't necessarily participating in initial warmups.    Click to expand...  He and Rabbit playing to their full ability would be surprising 6 days later. Groin pull and knee sprain not conducive to full go.</t>
  </si>
  <si>
    <t>He and Rabbit playing to their full ability would be surprising 6 days later. Groin pull and knee sprain not conducive to full go.</t>
  </si>
  <si>
    <t>jkolb</t>
  </si>
  <si>
    <t>First game Ive had an emotional investment in all year.</t>
  </si>
  <si>
    <t>It sucks saying this but I wouldn't hate it if Tech keeps it within 2 touchdowns.</t>
  </si>
  <si>
    <t>DJ Crest is listed at 6-foot-3 but he very well may be like 6-foot-5, he is a huge guy. Looks height wise like TJ Vasher. I'm very excited to see him play next year</t>
  </si>
  <si>
    <t>Techsan81</t>
  </si>
  <si>
    <t xml:space="preserve">  J. Ramirez said:       DJ Crest is listed at 6-foot-3 but he very well may be like 6-foot-5, he is a huge guy. Looks height wise like TJ Vasher. I'm very excited to see him play next year    Click to expand...  I'd be cool with him playing tonight..</t>
  </si>
  <si>
    <t>I'd be cool with him playing tonight..</t>
  </si>
  <si>
    <t xml:space="preserve">  Techsan81 said:       I'd be cool with him playing tonight..    Click to expand...  Him, TJ West and Kelby Valsin made the trip today.</t>
  </si>
  <si>
    <t>Him, TJ West and Kelby Valsin made the trip today.</t>
  </si>
  <si>
    <t>NYRaider</t>
  </si>
  <si>
    <t xml:space="preserve">  J. Ramirez said:       DJ Crest is listed at 6-foot-3 but he very well may be like 6-foot-5, he is a huge guy. Looks height wise like TJ Vasher. I'm very excited to see him play next year    Click to expand...  Saw Valsin was on the trip as well.</t>
  </si>
  <si>
    <t>Saw Valsin was on the trip as well.</t>
  </si>
  <si>
    <t>Froda</t>
  </si>
  <si>
    <t>Im a few bourbons in. Forget my score prediction earlier. Screw ut. Lets kick their asses tonight!!</t>
  </si>
  <si>
    <t>twooth</t>
  </si>
  <si>
    <t xml:space="preserve">  DCSteveJ913 said:    Let's beat these damn horns and send them out of the Big 12 with a loss from the Red Raiders.     Click to expand...          -Piggybacking off DCSteve  -Lets go Red Raiders, last conference game, pedal to the metal, taking no prisoners attitude tonight!</t>
  </si>
  <si>
    <t xml:space="preserve">        -Piggybacking off DCSteve  -Lets go Red Raiders, last conference game, pedal to the metal, taking no prisoners attitude tonight!</t>
  </si>
  <si>
    <t>Jerry Jones is in the house</t>
  </si>
  <si>
    <t>PTBSLC</t>
  </si>
  <si>
    <t xml:space="preserve">  Baby dicks.  Grow the **** up.</t>
  </si>
  <si>
    <t>Kickoff might be getting pushed back a bit, 60 minutes timer as of right now setting kick at 6:43</t>
  </si>
  <si>
    <t>Jaylon Hutchings is OUT per radio</t>
  </si>
  <si>
    <t xml:space="preserve">  J. Apodaca said:       dont wanna alarm anyone because it's still early, but Hutchings isn't necessarily participating in initial warmups.    Click to expand...  Radio says that Hutchings is OUT.</t>
  </si>
  <si>
    <t>Radio says that Hutchings is OUT.</t>
  </si>
  <si>
    <t>mhansen24</t>
  </si>
  <si>
    <t xml:space="preserve">  wreckem1959 said:       1st-In before the meltdown    Click to expand...  We need to have more than a run game as Brooks isnt going to find a lot of room to run.</t>
  </si>
  <si>
    <t>We need to have more than a run game as Brooks isnt going to find a lot of room to run.</t>
  </si>
  <si>
    <t>Hutchings avoided a torn ACL like was feared at first, but will not play to</t>
  </si>
  <si>
    <t>I am extremely curious as to who is playing as the fourth DT.</t>
  </si>
  <si>
    <t>No Price, it seems.</t>
  </si>
  <si>
    <t xml:space="preserve">  J. Ramirez said:       Jaylon Hutchings is OUT per radio    Click to expand...  That really really hurts</t>
  </si>
  <si>
    <t>That really really hurts</t>
  </si>
  <si>
    <t>Not seeing Myles Price as the punt returners come ou</t>
  </si>
  <si>
    <t>Any chance Steve Linton plays?</t>
  </si>
  <si>
    <t>Price and Hutchings out isnt good.  Linton was expected.</t>
  </si>
  <si>
    <t>Tim DeRuyter having a pretty spirited discussion on the field with one of the officials, not sure if its friendly joking around or what but theyre making gestures like players would make during play so perhaps TD is looking for clarification on something before the game.</t>
  </si>
  <si>
    <t>Tyler Owens is fully dressed</t>
  </si>
  <si>
    <t>Rabbit is also fully dressed and looks to be having a good time in warmups</t>
  </si>
  <si>
    <t>Matador96</t>
  </si>
  <si>
    <t>Basketball is up 24-9 on Michigan with 8.00 to play in 1H</t>
  </si>
  <si>
    <t>Radio is talking about Behren Morton being ambidextrous, it would be pretty funny if Kittley had him throw a ball left handed.  Apparently he can do so, only about 25 yards but still</t>
  </si>
  <si>
    <t>Bryce Ramirez is fully dressed and warming up</t>
  </si>
  <si>
    <t>Looks like Ledet will get the start with Tony Bradford at DT.  Dooda Banks and Tre McAlpine will be the No. 2s there tonight.</t>
  </si>
  <si>
    <t>ronerich</t>
  </si>
  <si>
    <t xml:space="preserve">  J. Ramirez said:       Looks like Ledet will get the start with Tony Bradford at DT.  Dooda Banks and Tre McAlpine will be the No. 2s there tonight.    Click to expand...   Hate that Hutchings is going to miss this game.  Hate that for Tech and I hate it for him.  McAlpine is going to have to grow up in a hurry tonight.  Gonna be a REAL test for him and the rest of the DL.</t>
  </si>
  <si>
    <t xml:space="preserve"> Hate that Hutchings is going to miss this game.  Hate that for Tech and I hate it for him.  McAlpine is going to have to grow up in a hurry tonight.  Gonna be a REAL test for him and the rest of the DL.</t>
  </si>
  <si>
    <t>Jacob Rodriguez will in fact be out tonight, not seeing him with the linebackers. Was expected but you never know</t>
  </si>
  <si>
    <t>We are also not seeing Steve Linton</t>
  </si>
  <si>
    <t>Cole Spencer is dressed</t>
  </si>
  <si>
    <t>Looks like itll be Jesiah Pierre and Ben Roberts getting the start at ILB</t>
  </si>
  <si>
    <t>Not seeing EDGE Steve Linton once again. Hasn't played for quite a few weeks and it seems to be the case again. INJURY REPORT (OUT): Hutchings, Linton, Price, Rodriguez (RS).</t>
  </si>
  <si>
    <t xml:space="preserve">  J. Ramirez said:       Jacob Rodriguez will in fact be out tonight, not seeing him with the linebackers. Was expected but you never know    Click to expand...   I get it, but it still sucks.  Any other rays of sunshine to share before kickoff?  lol</t>
  </si>
  <si>
    <t xml:space="preserve"> I get it, but it still sucks.  Any other rays of sunshine to share before kickoff?  lol</t>
  </si>
  <si>
    <t>TechAdvisor</t>
  </si>
  <si>
    <t>Is this the first game Hutchings will miss due to injury since he got to Tech?</t>
  </si>
  <si>
    <t>t3xassteelers</t>
  </si>
  <si>
    <t>McGuire mentioned Linton was going to miss this game on Tuesday</t>
  </si>
  <si>
    <t>Theyre feeling that pressure, well good for them, were gonna provide more. - Joey McGuire</t>
  </si>
  <si>
    <t>DoubleTea</t>
  </si>
  <si>
    <t xml:space="preserve">  J. Ramirez said:       We are also not seeing Steve Linton    Click to expand...  That guy has been the biggest disappointment on the entire team. Always hurt and was underwhelming when he played and some were projecting him to be as good as Tyree. Huge bust.</t>
  </si>
  <si>
    <t>That guy has been the biggest disappointment on the entire team. Always hurt and was underwhelming when he played and some were projecting him to be as good as Tyree. Huge bust.</t>
  </si>
  <si>
    <t xml:space="preserve">  J. Ramirez said:       Theyre feeling that pressure, well good for them, were gonna provide more. - Joey McGuire    Click to expand...   When was this said?</t>
  </si>
  <si>
    <t xml:space="preserve"> When was this said?</t>
  </si>
  <si>
    <t>TTFT77</t>
  </si>
  <si>
    <t>Whats next mentality!</t>
  </si>
  <si>
    <t>Brett Yormark has found Joey and they exchanged a handshake.  Perhaps another reminder from BY for Tech to take care of business</t>
  </si>
  <si>
    <t>Line has jump to tech +15.5</t>
  </si>
  <si>
    <t xml:space="preserve">  Bettycawkder said:       When was this said?    Click to expand...  Pregame interview on radio</t>
  </si>
  <si>
    <t>Pregame interview on radio</t>
  </si>
  <si>
    <t>Kimball15</t>
  </si>
  <si>
    <t>I REALLY want to win  But also I REALLY dont want to get blown out hope we show up</t>
  </si>
  <si>
    <t xml:space="preserve">  mxraider said:       Line has jump to tech +15.5    Click to expand...  News of price and Hutch out is my guess</t>
  </si>
  <si>
    <t>News of price and Hutch out is my guess</t>
  </si>
  <si>
    <t>Didnt know Texas does their own spill of the Baylor line but with little kids, I feel sorry for them their upbringing has already been tainted by burnt orange</t>
  </si>
  <si>
    <t xml:space="preserve">  mxraider said:       Line has jump to tech +15.5    Click to expand...   This is not positive. You promised....</t>
  </si>
  <si>
    <t xml:space="preserve"> This is not positive. You promised....</t>
  </si>
  <si>
    <t>2techsans</t>
  </si>
  <si>
    <t>Kickoff @ 6:44 according to TV?</t>
  </si>
  <si>
    <t xml:space="preserve">  2techsans said:       Kickoff @ 6:44 according to TV?    Click to expand...  Thats what the stadium clock is also reading so yes</t>
  </si>
  <si>
    <t>Thats what the stadium clock is also reading so yes</t>
  </si>
  <si>
    <t>Time can't go slow enough waiting on a game. Funny how fast it goes when Thanksgiving dinner approaches.</t>
  </si>
  <si>
    <t xml:space="preserve">  Bettycawkder said:       This is not positive. You promised....    Click to expand...   3 defensive starters out and your leading receiver is tough against a Texas D that doesnt give up much on the ground.  Well have to execute a really good gameplan on offense and keep their speedy receivers covered up on defense.</t>
  </si>
  <si>
    <t xml:space="preserve"> 3 defensive starters out and your leading receiver is tough against a Texas D that doesnt give up much on the ground.  Well have to execute a really good gameplan on offense and keep their speedy receivers covered up on defense.</t>
  </si>
  <si>
    <t>Commissioners comments at the Tech luncheon has been played on the pregame show on tv.</t>
  </si>
  <si>
    <t>i feel gross just being here</t>
  </si>
  <si>
    <t xml:space="preserve">  Bettycawkder said:       This is not positive. You promised....    Click to expand...  Im just reporting the news. You decide how you feel about it  The bigger the spread, the bigger the upset.  Bring it horns    </t>
  </si>
  <si>
    <t xml:space="preserve">Im just reporting the news. You decide how you feel about it  The bigger the spread, the bigger the upset.  Bring it horns    </t>
  </si>
  <si>
    <t>****ers on TV making it look like we are in last place.</t>
  </si>
  <si>
    <t>rabidraider02</t>
  </si>
  <si>
    <t xml:space="preserve">  </t>
  </si>
  <si>
    <t>Believe kick is being pushed back because of senior night happenings</t>
  </si>
  <si>
    <t>Four full minutes until a mention of Texas Tech. What a joke.</t>
  </si>
  <si>
    <t>marching_band_mark</t>
  </si>
  <si>
    <t>I just turned the game on..is this the Longhorn Network?</t>
  </si>
  <si>
    <t xml:space="preserve">  Redraider3403 said:       ****ers on TV making it look like we are in last place.    Click to expand...   It just popped in my head about how bad the announcers are going to slobber all over the Longhorns tonight.</t>
  </si>
  <si>
    <t xml:space="preserve"> It just popped in my head about how bad the announcers are going to slobber all over the Longhorns tonight.</t>
  </si>
  <si>
    <t>kreed07</t>
  </si>
  <si>
    <t>That 54-18 series is rough</t>
  </si>
  <si>
    <t>Chrome21</t>
  </si>
  <si>
    <t>Let's do this.   They're beatable unless we play scared as we do sometimes when we play the big bad wolf</t>
  </si>
  <si>
    <t>mhunter12</t>
  </si>
  <si>
    <t xml:space="preserve">  Chrome21 said:       Let's do this.  They're beatable unless we play scared as we do sometimes when we play the big bad wolf    Click to expand...  I do t think we play scared tonight.   I dont think we have the horses to win, but I think we hit them in the mouth.</t>
  </si>
  <si>
    <t>I do t think we play scared tonight.   I dont think we have the horses to win, but I think we hit them in the mouth.</t>
  </si>
  <si>
    <t xml:space="preserve">  Chrome21 said:       Let's do this.  They're beatable unless we play scared as we do sometimes when we play the big bad wolf    Click to expand...   Fking this.</t>
  </si>
  <si>
    <t xml:space="preserve"> Fking this.</t>
  </si>
  <si>
    <t>This stupid ass cannon is stupid</t>
  </si>
  <si>
    <t>jnewt2008</t>
  </si>
  <si>
    <t xml:space="preserve">Trying to tell myself that life will go on no matter what happens, but I really hate these scumbags so Im all in:    </t>
  </si>
  <si>
    <t xml:space="preserve">  kreed07 said:       That 54-18 series is rough    Click to expand...  Tech has always accepted inferiority to Texas. We've played them scared.</t>
  </si>
  <si>
    <t>Tech has always accepted inferiority to Texas. We've played them scared.</t>
  </si>
  <si>
    <t>wreckemtech5</t>
  </si>
  <si>
    <t>Tech by a million. Please dont hurt me boys</t>
  </si>
  <si>
    <t xml:space="preserve">  Any chance the first guy who scores for Tech hits a massive double horns down and the ref does a fist pump? Because thats what the Longhorns deserve.</t>
  </si>
  <si>
    <t>TTUfirebird2008</t>
  </si>
  <si>
    <t>Looks like McGuire is pretty good buddies with Sarkisian. Joey sure has a lot of friends in the world.</t>
  </si>
  <si>
    <t>Kelshaun Johnson, teammate of 2025 QB commit Lloyd Jones, is in the building</t>
  </si>
  <si>
    <t xml:space="preserve">  Redraider3403 said:       Any chance the first guy who scores for Tech hits a massive double horns down and the ref does a fist pump? Because thats what the Longhorns deserve.    Click to expand...  Yormark better have told them not to flag horns down tonight or he should be fired immediately</t>
  </si>
  <si>
    <t>Yormark better have told them not to flag horns down tonight or he should be fired immediately</t>
  </si>
  <si>
    <t>Dabox23</t>
  </si>
  <si>
    <t>Hope our football team starts off as well as our basketball team.</t>
  </si>
  <si>
    <t>No bowl game for TCU after dykes gets a ride awakening and falls back down to normal with less GP players lmaoooo.  Sonny Dykes isn't a good coach</t>
  </si>
  <si>
    <t xml:space="preserve">  Chrome21 said:       Tech has always accepted inferiority to Texas. We've played them scared.    Click to expand...  I hope we spank them but I got the 70-35 game stuck in my head and I got a bad feeling about this game.   At the end of the day, hope to knock them out of the playoffs</t>
  </si>
  <si>
    <t>I hope we spank them but I got the 70-35 game stuck in my head and I got a bad feeling about this game.   At the end of the day, hope to knock them out of the playoffs</t>
  </si>
  <si>
    <t>Texas taking forever for senior day to pull down the Tech energy.</t>
  </si>
  <si>
    <t>baseballtrey6</t>
  </si>
  <si>
    <t xml:space="preserve">  Chrome21 said:       Tech has always accepted inferiority to Texas. We've played them scared.    Click to expand...  Yeah has nothing to do with the decades of their rosters full of All Americans and NFL players.</t>
  </si>
  <si>
    <t>Yeah has nothing to do with the decades of their rosters full of All Americans and NFL players.</t>
  </si>
  <si>
    <t xml:space="preserve">  baseballtrey6 said:       Yeah has nothing to do with the decades of their rosters full of All Americans and NFL players.    Click to expand...  We lost to Case McCoy.</t>
  </si>
  <si>
    <t>We lost to Case McCoy.</t>
  </si>
  <si>
    <t>houstonlaxman</t>
  </si>
  <si>
    <t>This thanksgiving I am thankful for Harris, Jensen &amp; @C. Level . They are sounding good and not having to hear Dusty Dip$hit is an added bonus  LFG</t>
  </si>
  <si>
    <t>raiderlex</t>
  </si>
  <si>
    <t>Find. A. Way.</t>
  </si>
  <si>
    <t>BuckarooWillie</t>
  </si>
  <si>
    <t xml:space="preserve">  Redraider3403 said:       Texas taking forever for senior day to pull down the Tech energy.    Click to expand...  ****ers dont know we brought crustables</t>
  </si>
  <si>
    <t>****ers dont know we brought crustables</t>
  </si>
  <si>
    <t xml:space="preserve">  BioRaider said:       Four full minutes until a mention of Texas Tech. What a joke.    Click to expand...     BioRaider said:       Four full minutes until a mention of Texas Tech. What a joke.    Click to expand...     marching_band_mark said:       I just turned the game on..is this the Longhorn Network?    Click to expand...     ronerich said:       It just popped in my head about how bad the announcers are going to slobber all over the Longhorns tonight.    Click to expand...  1000% PREDICTABLE.....and if we somehow pull off a major upset, the stories will be all about Texas's failure....that's the way it is and the way it always will be.  They are the phuckin' GD royal family and we are peasants who are nothing but window dressing.</t>
  </si>
  <si>
    <t xml:space="preserve">   BioRaider said:       Four full minutes until a mention of Texas Tech. What a joke.    Click to expand...     marching_band_mark said:       I just turned the game on..is this the Longhorn Network?    Click to expand...     ronerich said:       It just popped in my head about how bad the announcers are going to slobber all over the Longhorns tonight.    Click to expand...  1000% PREDICTABLE.....and if we somehow pull off a major upset, the stories will be all about Texas's failure....that's the way it is and the way it always will be.  They are the phuckin' GD royal family and we are peasants who are nothing but window dressing.</t>
  </si>
  <si>
    <t>Rabbit is the speaking captain, calls tails, losses the coin toss.  Texas defers.</t>
  </si>
  <si>
    <t>redraider2007</t>
  </si>
  <si>
    <t>Its a UT infomercial so far on this broadcast. No surprise.</t>
  </si>
  <si>
    <t>RestlessRaider</t>
  </si>
  <si>
    <t>If we win this game, I will never say a negative thing about this football program again.</t>
  </si>
  <si>
    <t>Is this game on ABC or is this just the Longhorn Network feed being rebroadcast?  Sickening.</t>
  </si>
  <si>
    <t xml:space="preserve">  RestlessRaider said:       If we win this game, I will never say a negative thing about this football program again.    Click to expand...  If Joey November wins this...wow. talk about a statement</t>
  </si>
  <si>
    <t>If Joey November wins this...wow. talk about a statement</t>
  </si>
  <si>
    <t>Time to see what Tech team shows up. Lets get it</t>
  </si>
  <si>
    <t>TTechsan12</t>
  </si>
  <si>
    <t>One. Last. Time.  LFG</t>
  </si>
  <si>
    <t>Thats one way to get Tahj the ball</t>
  </si>
  <si>
    <t>Watts, starting corner, down for UT. Looked like a leg.</t>
  </si>
  <si>
    <t>Kittley literally throws to the short side of the field? That was a bad first play call</t>
  </si>
  <si>
    <t>big brain move for kittley to call that play to get their starting corner hurt</t>
  </si>
  <si>
    <t>Techbassn</t>
  </si>
  <si>
    <t>Kittley just screwing with us isnt he</t>
  </si>
  <si>
    <t>GoneWest1</t>
  </si>
  <si>
    <t>UT is already faking injuries to slow our momentum. I smell fear in Austin.</t>
  </si>
  <si>
    <t>I just got a bad language warning from the kids</t>
  </si>
  <si>
    <t>Brady Boyd got the start at one of the slot receiver positions</t>
  </si>
  <si>
    <t>This looks like a significant injury for this kid. Hope hes okay.</t>
  </si>
  <si>
    <t xml:space="preserve">  GoneWest1 said:       UT is already faking injuries to slow our momentum. I smell fear in Austin.    Click to expand...  Not even sure hes faking it, hes been down for a good bit already</t>
  </si>
  <si>
    <t>Not even sure hes faking it, hes been down for a good bit already</t>
  </si>
  <si>
    <t>Pete_Cawthon</t>
  </si>
  <si>
    <t>Someday that wide receiver screen is going to work.</t>
  </si>
  <si>
    <t>Guardians4312</t>
  </si>
  <si>
    <t>Hope this kid is alright. Always scary when they havent gotten up and hes trying to flex his hands.</t>
  </si>
  <si>
    <t>Happyfive</t>
  </si>
  <si>
    <t xml:space="preserve">  marching_band_mark said:       This looks like a significant injury for this kid. Hope hes okay.    Click to expand...  Who</t>
  </si>
  <si>
    <t>Who</t>
  </si>
  <si>
    <t xml:space="preserve">  Pete_Cawthon said:       Someday that wide receiver screen is going to work.    Click to expand...  that was actually a running back screen</t>
  </si>
  <si>
    <t>that was actually a running back screen</t>
  </si>
  <si>
    <t xml:space="preserve">  Pete_Cawthon said:       Someday that wide receiver screen is going to work.    Click to expand...  Kittley is setting up the pump fake and post.</t>
  </si>
  <si>
    <t>Kittley is setting up the pump fake and post.</t>
  </si>
  <si>
    <t>babyphil</t>
  </si>
  <si>
    <t xml:space="preserve">  marching_band_mark said:       This looks like a significant injury for this kid. Hope hes okay.    Click to expand...  I want all the longhorns to be seriously hurt and in severe pain today. Tomorrow I want them to fully recover, but today, death's door.</t>
  </si>
  <si>
    <t>I want all the longhorns to be seriously hurt and in severe pain today. Tomorrow I want them to fully recover, but today, death's door.</t>
  </si>
  <si>
    <t>Bighunk</t>
  </si>
  <si>
    <t>Kittley needs to forget about the lateral pass</t>
  </si>
  <si>
    <t>TechRocks</t>
  </si>
  <si>
    <t>Kittley calls the dreaded WR screen for zero yardage. That play has been utter crap all year.</t>
  </si>
  <si>
    <t>FiscalKliff</t>
  </si>
  <si>
    <t xml:space="preserve">  TechRocks said:       Kittley calls the dreaded WR screen for zero yardage. That play has been utter crap all year.    Click to expand...  Love it especially to the short side of the field</t>
  </si>
  <si>
    <t>Love it especially to the short side of the field</t>
  </si>
  <si>
    <t>Looks like two designed passes and one that Behren checked into on second down</t>
  </si>
  <si>
    <t>That throw looked off by Morton</t>
  </si>
  <si>
    <t>That isnt gonna cut it, Kittley</t>
  </si>
  <si>
    <t>RaiderTim</t>
  </si>
  <si>
    <t>Attack the middle of the field.</t>
  </si>
  <si>
    <t>Ugh.</t>
  </si>
  <si>
    <t xml:space="preserve">  kreed07 said:       That throw looked off by Morton    Click to expand...  Wasnt the prettiest for sure</t>
  </si>
  <si>
    <t>Wasnt the prettiest for sure</t>
  </si>
  <si>
    <t>Best RB in the country and we dont use him</t>
  </si>
  <si>
    <t>Easy PI or taunting. Refs letting them "play"</t>
  </si>
  <si>
    <t>How tF was that not pi</t>
  </si>
  <si>
    <t>InterestedObserver</t>
  </si>
  <si>
    <t>Thought Yormark wasnt gonna let the refs screw us?  That was PI.</t>
  </si>
  <si>
    <t>OGRaiderRed</t>
  </si>
  <si>
    <t>PI and taunting? Hope next injury is to that DB</t>
  </si>
  <si>
    <t>Jackson Knotts is hurt</t>
  </si>
  <si>
    <t>So much for us getting any calls tonight.</t>
  </si>
  <si>
    <t>Yikes Morton, settle in</t>
  </si>
  <si>
    <t>Knotts, the long snapper, down after the punt.</t>
  </si>
  <si>
    <t>Geez.. pure crap first series.</t>
  </si>
  <si>
    <t>% positive, last 25 comments</t>
  </si>
  <si>
    <t>Hour</t>
  </si>
  <si>
    <t>Minute</t>
  </si>
  <si>
    <t>Chart out sentiment/minute</t>
  </si>
  <si>
    <t>Time</t>
  </si>
  <si>
    <t>Positive</t>
  </si>
  <si>
    <t>Negative</t>
  </si>
  <si>
    <t>Neutral</t>
  </si>
  <si>
    <t>Net Positive</t>
  </si>
  <si>
    <t>Next LS would be Jacob Mauch</t>
  </si>
  <si>
    <t>CactusOnTheBrazos</t>
  </si>
  <si>
    <t xml:space="preserve">  rabidraider02 said:       How tF was that not pi    Click to expand...  We are playing in Austin... have you never seen us play here before?</t>
  </si>
  <si>
    <t>We are playing in Austin... have you never seen us play here before?</t>
  </si>
  <si>
    <t>Stimulus Progression</t>
  </si>
  <si>
    <t>Straight ass.</t>
  </si>
  <si>
    <t>techsan111</t>
  </si>
  <si>
    <t>Was that not just a blatant hold of Eakins arm?</t>
  </si>
  <si>
    <t>TTUcrew09</t>
  </si>
  <si>
    <t>Not one run play.  Not even one!!!</t>
  </si>
  <si>
    <t>Knotts being hurt is a big injury.</t>
  </si>
  <si>
    <t>Well so much for ut claim that the big 12 officials were going to give tech the game</t>
  </si>
  <si>
    <t>That was a clear defensive holding no call there</t>
  </si>
  <si>
    <t>Awful no call.   Refs will take over the ****ing game 06-09 style if we keep it close</t>
  </si>
  <si>
    <t>Would like to see an occasional pass over the middle.</t>
  </si>
  <si>
    <t xml:space="preserve">  techsan111 said:       Was that not just a blatant hold of Eakins arm?    Click to expand...  Yep it was a bad no call for PI and then taunting. Joey should be all over that refs face</t>
  </si>
  <si>
    <t>Yep it was a bad no call for PI and then taunting. Joey should be all over that refs face</t>
  </si>
  <si>
    <t>rljones7</t>
  </si>
  <si>
    <t>Its early but I still dont think Morton is the answer.  When he gets pressure he bails, mechanics and footwork got to shit and his accuracy drops in half.</t>
  </si>
  <si>
    <t>Saltraider</t>
  </si>
  <si>
    <t>I hate Kittley.  No matter what happens, I simply cannot understand the guy.</t>
  </si>
  <si>
    <t>strive247</t>
  </si>
  <si>
    <t>Cant stop when the corner wont let go of your arm. BS</t>
  </si>
  <si>
    <t>Horton570</t>
  </si>
  <si>
    <t>Honestly, the pass was so bad, its hard to call for PI on that.</t>
  </si>
  <si>
    <t xml:space="preserve">  rljones7 said:       Its early but I still dont think Morton is the answer.  When he gets pressure he bails, mechanics and footwork got to shit and his accuracy drops in half.    Click to expand...  He's really not. His stats are way above the player he is.</t>
  </si>
  <si>
    <t>He's really not. His stats are way above the player he is.</t>
  </si>
  <si>
    <t>JoeFlop</t>
  </si>
  <si>
    <t>Scared playcalling with a dash of "going away from our strength"</t>
  </si>
  <si>
    <t>Estebanito</t>
  </si>
  <si>
    <t xml:space="preserve">  TechRocks said:       Would like to see an occasional pass over the middle.    Click to expand...   You won't</t>
  </si>
  <si>
    <t xml:space="preserve"> You won't</t>
  </si>
  <si>
    <t>Joey gave that ref an earful. I knew the officiating would kick in, but I didn't think it'd be this dang early.</t>
  </si>
  <si>
    <t>jbryanford</t>
  </si>
  <si>
    <t>First drive was not optimal.   Tech players of the past certainly would have been flagged fifteen yards for the amount of celebration the Longhorn did after the incompletion on third down.</t>
  </si>
  <si>
    <t>TexasOL05</t>
  </si>
  <si>
    <t>this game is going to take 7 excruciating hours</t>
  </si>
  <si>
    <t xml:space="preserve">  NYRaider said:       So much for us getting any calls tonight.    Click to expand...   Example #1 of the officials not calling penalties against the longhorns.  Joey is lighting these f'ers up, as he should.  Not only did Mohammed PI against CE, but he also was taunting the sideline.  One should have been called.  Both/either could have been called.</t>
  </si>
  <si>
    <t xml:space="preserve"> Example #1 of the officials not calling penalties against the longhorns.  Joey is lighting these f'ers up, as he should.  Not only did Mohammed PI against CE, but he also was taunting the sideline.  One should have been called.  Both/either could have been called.</t>
  </si>
  <si>
    <t xml:space="preserve">  rljones7 said:       Its early but I still dont think Morton is the answer.  When he gets pressure he bails, mechanics and footwork got to shit and his accuracy drops in half.    Click to expand...  Hes a sophomore with a bum throwing shoulder. Nobody knows what he is or isnt yet. But I know we play pretty good when he finishes the game.</t>
  </si>
  <si>
    <t>Hes a sophomore with a bum throwing shoulder. Nobody knows what he is or isnt yet. But I know we play pretty good when he finishes the game.</t>
  </si>
  <si>
    <t>RaiderSmoke</t>
  </si>
  <si>
    <t>I hate ut</t>
  </si>
  <si>
    <t xml:space="preserve">  rabidraider02 said:       How tF was that not pi    Click to expand...  It was PI all GD day.....just like it always is with those gutless corrupt refs in that phuckin stadium.</t>
  </si>
  <si>
    <t>It was PI all GD day.....just like it always is with those gutless corrupt refs in that phuckin stadium.</t>
  </si>
  <si>
    <t>One drive into the game and its Kittley sucks and Behren isnt the guy.    Never change, RRS.</t>
  </si>
  <si>
    <t xml:space="preserve">  RaiderTim said:       Attack the middle of the field.    Click to expand...   Good luck.</t>
  </si>
  <si>
    <t xml:space="preserve"> Good luck.</t>
  </si>
  <si>
    <t>bryan_redraider</t>
  </si>
  <si>
    <t>ESPN wont show knotts getting hurt likely a dirty longhorn POS play</t>
  </si>
  <si>
    <t>Im excited to see what chippy bullshit that got let go and led to our long snapper being injured.</t>
  </si>
  <si>
    <t>TTU15Fan</t>
  </si>
  <si>
    <t xml:space="preserve">  rljones7 said:       Its early but I still dont think Morton is the answer.  When he gets pressure he bails, mechanics and footwork got to shit and his accuracy drops in half.    Click to expand...  We dont know thats on Morton. Could be a miscommunication.</t>
  </si>
  <si>
    <t>We dont know thats on Morton. Could be a miscommunication.</t>
  </si>
  <si>
    <t xml:space="preserve">  Saltraider said:       I hate Kittley.  No matter what happens, I simply cannot understand the guy.    Click to expand...  Yep. I get we have won 3 in a row but our offense scheme is straight up GARBAGE and frankly has been for 2 years</t>
  </si>
  <si>
    <t>Yep. I get we have won 3 in a row but our offense scheme is straight up GARBAGE and frankly has been for 2 years</t>
  </si>
  <si>
    <t xml:space="preserve">  kreed07 said:       Yep it was a bad no call for PI and then taunting. Joey should be all over that refs face    Click to expand...   Joey ran down the sideline and the ref who should have call the hold / PI just smiled in his face.</t>
  </si>
  <si>
    <t xml:space="preserve"> Joey ran down the sideline and the ref who should have call the hold / PI just smiled in his face.</t>
  </si>
  <si>
    <t>Basketball game might end before Tech gets the ball again.</t>
  </si>
  <si>
    <t>DFWRaider2</t>
  </si>
  <si>
    <t xml:space="preserve">  Pete_Cawthon said:       Best RB in the country and we dont use him    Click to expand...   It pisses me off.  Pretty good TEs too and they dont get used.</t>
  </si>
  <si>
    <t xml:space="preserve"> It pisses me off.  Pretty good TEs too and they dont get used.</t>
  </si>
  <si>
    <t>GrimTrader</t>
  </si>
  <si>
    <t xml:space="preserve">  JoeFlop said:       Scared playcalling with a dash of "going away from our strength"    Click to expand...  Exactly, I would have loved for Kittley to try and run it down their throats the first drive. Of course he concedes immediately to their defense by not calling a single run play.</t>
  </si>
  <si>
    <t>Exactly, I would have loved for Kittley to try and run it down their throats the first drive. Of course he concedes immediately to their defense by not calling a single run play.</t>
  </si>
  <si>
    <t>BJ jordan gets the start at STAR.  Lux and Dunlap starting corners tonight</t>
  </si>
  <si>
    <t>Jordon232</t>
  </si>
  <si>
    <t>We need to hand our best player the ball at least once to start the game geeez.</t>
  </si>
  <si>
    <t>Time To Win</t>
  </si>
  <si>
    <t xml:space="preserve">  InterestedObserver said:       Thought Yormark wasnt gonna let the refs screw us?  That was PI.    Click to expand...  Payday if UT is in the playoff. Expected to be screwed.</t>
  </si>
  <si>
    <t>Payday if UT is in the playoff. Expected to be screwed.</t>
  </si>
  <si>
    <t>wreckem88</t>
  </si>
  <si>
    <t xml:space="preserve">  Saltraider said:       I hate Kittley.  No matter what happens, I simply cannot understand the guy.    Click to expand...  Willing to bet hes not too found of you either.</t>
  </si>
  <si>
    <t>Willing to bet hes not too found of you either.</t>
  </si>
  <si>
    <t>Ah look! UT first play over the middle! We never ever use the middle of the field</t>
  </si>
  <si>
    <t>IndyBeancounter</t>
  </si>
  <si>
    <t xml:space="preserve">  TexasOL05 said:       this game is going to take 7 excruciating hours    Click to expand...   7 hours will get us to halftime, just.</t>
  </si>
  <si>
    <t xml:space="preserve"> 7 hours will get us to halftime, just.</t>
  </si>
  <si>
    <t>Kittley look. Thats how you throw over the middle.</t>
  </si>
  <si>
    <t>I thought someone on here said Worthy wasn't playing tonight? Wrong.</t>
  </si>
  <si>
    <t>Soft soft soft coverage  Not going to work</t>
  </si>
  <si>
    <t xml:space="preserve">  TechRocks said:       Would like to see an occasional pass over the middle.    Click to expand...  Wrs aren't good route runners and too slow to do so. Easy pick on Morton if you go that route.   His arm is literally made for dump offs and screens. Sad truth. I know some will hate this post. It's honestly smarter of JM to run screens and dumps. Behren simply isn't good.   Maybe he progresses more this off-season</t>
  </si>
  <si>
    <t>Wrs aren't good route runners and too slow to do so. Easy pick on Morton if you go that route.   His arm is literally made for dump offs and screens. Sad truth. I know some will hate this post. It's honestly smarter of JM to run screens and dumps. Behren simply isn't good.   Maybe he progresses more this off-season</t>
  </si>
  <si>
    <t>bustossa</t>
  </si>
  <si>
    <t>WTH cant tech hit short passes like that ??</t>
  </si>
  <si>
    <t xml:space="preserve">  Jordon232 said:       We need to hand our best player the ball at least once to start the game geeez.    Click to expand...  Agree.  Coaching scared.  Trying to be cute.</t>
  </si>
  <si>
    <t>Agree.  Coaching scared.  Trying to be cute.</t>
  </si>
  <si>
    <t>Worthy gonna drag his nuts on our face isnt he</t>
  </si>
  <si>
    <t>Well, one team knows you can use the middle of the field.</t>
  </si>
  <si>
    <t>Theyre just going to sit those receivers in those shallow pockets if DeRuyter is going to keep up this soft ass coverage all day.  Play some fvcking defense.</t>
  </si>
  <si>
    <t>Worthy wide open.</t>
  </si>
  <si>
    <t>Our D needs to step up but I think this game is way over</t>
  </si>
  <si>
    <t>LakeRanger</t>
  </si>
  <si>
    <t>Of course UT is using the middle of the field.</t>
  </si>
  <si>
    <t>This looks a lot like 2021</t>
  </si>
  <si>
    <t>Gonna be a lonnng night</t>
  </si>
  <si>
    <t>Linebackers are the weak point for the D, dropping into coverage is their kyrptonite.</t>
  </si>
  <si>
    <t>Bad first series by all 3 units.</t>
  </si>
  <si>
    <t>I get you dont wanna get beat deep but can we stop giving them a free 8 yards with this weak zone we are running</t>
  </si>
  <si>
    <t>Fixing to be a massacre</t>
  </si>
  <si>
    <t>redraider1212</t>
  </si>
  <si>
    <t>Texas wants it more.</t>
  </si>
  <si>
    <t>SwampRayder</t>
  </si>
  <si>
    <t>Warm knife/butter</t>
  </si>
  <si>
    <t>I wish we used the middle of the field like ut</t>
  </si>
  <si>
    <t>Sark always nails the scripted first drive. Second and third drives are the true measuring sticks.</t>
  </si>
  <si>
    <t>Cant watch this crap.  Where is Ruffin McNeil?</t>
  </si>
  <si>
    <t>Our D has been overall a strength all year... do wish we would make some pregame adjustments to get a stop early in some big games.</t>
  </si>
  <si>
    <t>RaiderSeymore</t>
  </si>
  <si>
    <t>A 6 yard curl without a defender in the same county.   What the hell?</t>
  </si>
  <si>
    <t>They are going to push our doo-doo in, aren't they?</t>
  </si>
  <si>
    <t>Looks like the first possession against UCF. Defense is sleep walking</t>
  </si>
  <si>
    <t xml:space="preserve">Kittley seeing them throw down the middle to the TE   </t>
  </si>
  <si>
    <t>aidancromer</t>
  </si>
  <si>
    <t>Why is our dline lining up a yard off of the line of scrimmage?</t>
  </si>
  <si>
    <t>Were about to be embarrassed, I fear.</t>
  </si>
  <si>
    <t xml:space="preserve">  techsan111 said:       Theyre just going to sit those receivers in those shallow pockets if DeRuyter is going to keep up this soft ass coverage all day.  Play some fvcking defense.    Click to expand...   Hate the soft coverage</t>
  </si>
  <si>
    <t xml:space="preserve"> Hate the soft coverage</t>
  </si>
  <si>
    <t>Going to be get absolutely embarrassed tonight   This has 2008 OU feel all over it</t>
  </si>
  <si>
    <t>Game over</t>
  </si>
  <si>
    <t>Welp, that was fast &amp; easy. We hardly breathed on them that entire drive.</t>
  </si>
  <si>
    <t>CoachE323</t>
  </si>
  <si>
    <t>Amazing how UT can show run (RPO/PA whatever you wanna call it) and then throw right behind the LBs playing run. Explain to me how we have a top 3 back in the country and we couldnt do some similar things?</t>
  </si>
  <si>
    <t>Nice hold on the Texas TD #5</t>
  </si>
  <si>
    <t>4RunnerRaider</t>
  </si>
  <si>
    <t>Yeah not a great start</t>
  </si>
  <si>
    <t>Absolute worst start. Three and out on offense, and Texas just strolled down the field for a touchdown.</t>
  </si>
  <si>
    <t>We are just slow and undisciplined. Nothing has changed.</t>
  </si>
  <si>
    <t>RPO game was killer</t>
  </si>
  <si>
    <t xml:space="preserve">  RaiderSeymore said:       A 6 yard curl without a defender in the same county.   What the hell?    Click to expand...  All year long bro. DeRuyter rarely covers those areas.</t>
  </si>
  <si>
    <t>All year long bro. DeRuyter rarely covers those areas.</t>
  </si>
  <si>
    <t>Gonna be a long day.   Probably a hold on AD Mitchell tho</t>
  </si>
  <si>
    <t>Is that not a hold??</t>
  </si>
  <si>
    <t>squirk</t>
  </si>
  <si>
    <t>Going to boat race the fvck out of us tonight</t>
  </si>
  <si>
    <t>Looked like maybe two holds on taht TD.. one for sure....  With all that said... it is one drive for each team.. not the end of the world... just a bad start for sure.</t>
  </si>
  <si>
    <t>A misdirection play. I'm jealous</t>
  </si>
  <si>
    <t>I want to see some longhorns leave on a cart. Our going away present.</t>
  </si>
  <si>
    <t xml:space="preserve">  GunsUp5 said:       Going to be get absolutely embarrassed tonight  This has 2008 OU feel all over it    Click to expand...  Oh God.</t>
  </si>
  <si>
    <t>Oh God.</t>
  </si>
  <si>
    <t>Running the football back to the 11 yard line.   Mother ****er how stupid are we?</t>
  </si>
  <si>
    <t>ReasonableRaider</t>
  </si>
  <si>
    <t xml:space="preserve">  redraider2007 said:       Were about to be embarrassed, I fear.    Click to expand...  I dont say this often, but this is going to be a bloodletting.</t>
  </si>
  <si>
    <t>I dont say this often, but this is going to be a bloodletting.</t>
  </si>
  <si>
    <t>TTZKM18</t>
  </si>
  <si>
    <t>#13 too slow for big 12</t>
  </si>
  <si>
    <t>T. Cobern</t>
  </si>
  <si>
    <t>Blowout incoming</t>
  </si>
  <si>
    <t xml:space="preserve">  rljones7 said:       Nice hold on the Texas TD    Click to expand...  It's in Austin Texas. We will get no calls... this is how it's been for all of time.</t>
  </si>
  <si>
    <t>It's in Austin Texas. We will get no calls... this is how it's been for all of time.</t>
  </si>
  <si>
    <t>Lux sucked bad on that TD</t>
  </si>
  <si>
    <t>Sark scripted a first drive TD last year in Lubbock too. Just need to answer here to get the crowd out of it a bit</t>
  </si>
  <si>
    <t>redraider15</t>
  </si>
  <si>
    <t>Were about to get our ass absolutely kicked.</t>
  </si>
  <si>
    <t>Rover82</t>
  </si>
  <si>
    <t>Are we about to get boat raced?</t>
  </si>
  <si>
    <t xml:space="preserve">  CoachE323 said:       Amazing how UT can show run (RPO/PA whatever you wanna call it) and then throw right behind the LBs playing run. Explain to me how we have a top 3 back in the country and we couldnt do some similar things?    Click to expand...   Top 3 back, bottom 3 OC.</t>
  </si>
  <si>
    <t xml:space="preserve"> Top 3 back, bottom 3 OC.</t>
  </si>
  <si>
    <t xml:space="preserve">  babyphil said:       Oh God.    Click to expand...  lol   Just feels like we are running into a buzz saw against a team that has everything out in front of them</t>
  </si>
  <si>
    <t>lol   Just feels like we are running into a buzz saw against a team that has everything out in front of them</t>
  </si>
  <si>
    <t>Thats probably the only points theyll need with our offense.</t>
  </si>
  <si>
    <t>Just FYI Tech up 15 on Michigan with 12 min to go</t>
  </si>
  <si>
    <t>Time for us to get another yard then 3 and out.</t>
  </si>
  <si>
    <t>Massive talent gap.</t>
  </si>
  <si>
    <t>FAIR CATCH THE GD KICKOFF!!!!!!!</t>
  </si>
  <si>
    <t xml:space="preserve">  Chrome21 said:       If Joey November wins this...wow. talk about a statement    Click to expand...  I have nothing to worry about. Unfortunately.</t>
  </si>
  <si>
    <t>I have nothing to worry about. Unfortunately.</t>
  </si>
  <si>
    <t>May not survive tonight. Have a Austinite who didnt go to UT but is cheering for UT in my home</t>
  </si>
  <si>
    <t>Holding no call on that TD. Ridiculous. Egregious. Guy had to twist away.</t>
  </si>
  <si>
    <t>Looking forward to turning over our highly experienced roster.</t>
  </si>
  <si>
    <t>RPShack</t>
  </si>
  <si>
    <t xml:space="preserve">  rljones7 said:       Nice hold on the Texas TD    Click to expand...  If that happened against UT, they would use that as a Big 12 conspiracy.</t>
  </si>
  <si>
    <t>If that happened against UT, they would use that as a Big 12 conspiracy.</t>
  </si>
  <si>
    <t>Late hit</t>
  </si>
  <si>
    <t xml:space="preserve">  BioRaider said:       Thats probably the only points theyll need with our offense.    Click to expand...   Yep.</t>
  </si>
  <si>
    <t xml:space="preserve"> Yep.</t>
  </si>
  <si>
    <t>We playing soft.   So, so scared of Texas because of their build. They're 5 stars everywhere. Play hard got dammit.</t>
  </si>
  <si>
    <t xml:space="preserve">  Pete_Cawthon said:       FAIR CHATCH THE GD KICKOFF!!!!!!!    Click to expand...  ANALYTICS MAKE ME GO DERP</t>
  </si>
  <si>
    <t>ANALYTICS MAKE ME GO DERP</t>
  </si>
  <si>
    <t>We are about to hand them a chance in Arlington as a parting gift...</t>
  </si>
  <si>
    <t>Why cant our dude fair fvcking catch the damn kickoff</t>
  </si>
  <si>
    <t xml:space="preserve">  OGRaiderRed said:       May not survive tonight. Have a Austinite who didnt go to UT but is cheering for UT in my home    Click to expand...  You should kick them out.</t>
  </si>
  <si>
    <t>You should kick them out.</t>
  </si>
  <si>
    <t>Taylor Dimerson with a lousy job of getting off the block. Very underwhelming</t>
  </si>
  <si>
    <t>unnecessary roughness on that kick return.</t>
  </si>
  <si>
    <t xml:space="preserve">  J. Apodaca said:       RPO game was killer    Click to expand...  Go man then easy solution</t>
  </si>
  <si>
    <t>Go man then easy solution</t>
  </si>
  <si>
    <t>There is ZERO analysis that says runs the ball out of the GD end zone instead of fair catching it.   So Fn dumb.</t>
  </si>
  <si>
    <t>I normally defend the refs but tonight prepare thy anus. F Yormark he sold out.</t>
  </si>
  <si>
    <t>We are a basketball team today</t>
  </si>
  <si>
    <t>Texas is too fast for slow developing run plays. They have shut down the run all season.</t>
  </si>
  <si>
    <t>Will be shocked if we stay within 25</t>
  </si>
  <si>
    <t>CYoung512</t>
  </si>
  <si>
    <t>Boy it sure feels like this team accomplished its goal when it reached 6 wins and isnt ready for this one.</t>
  </si>
  <si>
    <t>Good break</t>
  </si>
  <si>
    <t>UT gets an unsportsmanlike. Red Raider first down at the TTU 34.</t>
  </si>
  <si>
    <t>My god if they didnt flag that I was going to blow up</t>
  </si>
  <si>
    <t>Team season ending injury for these longhorn DBs</t>
  </si>
  <si>
    <t>Texas acting like a bunch of absolute fvcking clowns</t>
  </si>
  <si>
    <t>Brooks is probably gonna have to be a bit quicker today with his decision making... at least to start.</t>
  </si>
  <si>
    <t>lamanfromtx</t>
  </si>
  <si>
    <t>This has the makings of a 55-3 game</t>
  </si>
  <si>
    <t>WalterS0bchak</t>
  </si>
  <si>
    <t>They look like they actually want to be here</t>
  </si>
  <si>
    <t xml:space="preserve">  RestlessRaider said:       I have nothing to worry about. Unfortunately.    Click to expand...   Considering you're the epitome of a garbage, negative energy fan, that doesn't surprise me   How you aren't banned, I don't understand</t>
  </si>
  <si>
    <t xml:space="preserve"> Considering you're the epitome of a garbage, negative energy fan, that doesn't surprise me   How you aren't banned, I don't understand</t>
  </si>
  <si>
    <t xml:space="preserve">  OGRaiderRed said:       May not survive tonight. Have a Austinite who didnt go to UT but is cheering for UT in my home    Click to expand...   Kick him/her out.</t>
  </si>
  <si>
    <t xml:space="preserve"> Kick him/her out.</t>
  </si>
  <si>
    <t>Man, Tech getting punched in the mouth.</t>
  </si>
  <si>
    <t>applejax</t>
  </si>
  <si>
    <t>How about we get pissed and kick their A**!</t>
  </si>
  <si>
    <t>excellent job behren</t>
  </si>
  <si>
    <t>Behren what a throw</t>
  </si>
  <si>
    <t>Wow. Zero is an idiot.   There ya go Brooks. Hit someone.</t>
  </si>
  <si>
    <t>They're good.</t>
  </si>
  <si>
    <t>We got a chance. That 9 yard run from Tahj was all I needed to see.</t>
  </si>
  <si>
    <t>Got a first down.lets goooo!!!</t>
  </si>
  <si>
    <t>Serious question, why does Texas Tech seemingly always throw the ball behind the line of scrimmage?  Guys are catching it two or three steps behind the line, which seems like it means they have to go farther to get yards.</t>
  </si>
  <si>
    <t>Ill legitimately be surprised if we score tonight.</t>
  </si>
  <si>
    <t>Lets run our injured QB</t>
  </si>
  <si>
    <t>Of course you should run your only quality QB that is still not 100%.   So dumb</t>
  </si>
  <si>
    <t>We need energy they are flying around talking shit have to be dogs back tonight!</t>
  </si>
  <si>
    <t>Shouldve been thrown away but its also in JBs hands first, hes gotta pull that down</t>
  </si>
  <si>
    <t>Welp</t>
  </si>
  <si>
    <t>That pick is 100% on Bradley. You can't let that DB steal it from you</t>
  </si>
  <si>
    <t>Richards279</t>
  </si>
  <si>
    <t>Bradley is so soft</t>
  </si>
  <si>
    <t>Lol wow.</t>
  </si>
  <si>
    <t>Bradley can go ahead and get in the portal now.</t>
  </si>
  <si>
    <t>So soft.   Get JB off the field</t>
  </si>
  <si>
    <t>Jesus Christ this is a fvcking nightmare</t>
  </si>
  <si>
    <t>should he have thrown that away? Yes. Should Jerand Bradley catch that? Yes</t>
  </si>
  <si>
    <t>Bradley gets the ball bullied away from him.  Shocker</t>
  </si>
  <si>
    <t>Jerand Bradley sucks. And we were told he was the best wr on the roster.</t>
  </si>
  <si>
    <t>Up 21 with 10:30 left</t>
  </si>
  <si>
    <t>I HATE BRADLEY!!! Lazy as sin! Soft!!! You have to come down with that. God I cannot stand his effort!</t>
  </si>
  <si>
    <t>Stev0</t>
  </si>
  <si>
    <t>Bradley plays softish</t>
  </si>
  <si>
    <t>WTF are you doing Morton.</t>
  </si>
  <si>
    <t>Why THE **** ARE WE RUNNING FAST PACED   NO NO NO OFF THE ****ING FIELD. KEEP THEM OFF. WHO CALLED THIS</t>
  </si>
  <si>
    <t>Getting boat raced. Here it comes</t>
  </si>
  <si>
    <t>I cant wait for Bradley to transfer out this offseason.  Such a soft player.</t>
  </si>
  <si>
    <t>When can Bradley hit the portal?</t>
  </si>
  <si>
    <t>Soft as Charmin</t>
  </si>
  <si>
    <t>Can Bradley go to OU finally?</t>
  </si>
  <si>
    <t>Fk.</t>
  </si>
  <si>
    <t>Just throw it away, Behren. Why!?</t>
  </si>
  <si>
    <t>Kittley calling a QB draw for a first downwas the right call but gives Morton a free hit and then weak ass armed Morton under throws a wide open receiver because of his noodle arm and poor footworklovely</t>
  </si>
  <si>
    <t>Bradley soft as my grandpas cock.</t>
  </si>
  <si>
    <t>yanceyRedRaider</t>
  </si>
  <si>
    <t>Tahj pops off 8 yards so we pass pass pass.</t>
  </si>
  <si>
    <t>Morton is not right.</t>
  </si>
  <si>
    <t>You would think our bigger receiver would be the stronger one... but no.</t>
  </si>
  <si>
    <t>This offensive game plan is absolutely gut wrenching.</t>
  </si>
  <si>
    <t>Against UCF I was proudest if BM when he threw the ball away. I thought he had learned</t>
  </si>
  <si>
    <t>Pass badly underthrown.....the ONLY chance we had tonight was for Morton to be sharp.....and that is not happening.</t>
  </si>
  <si>
    <t>MacRed</t>
  </si>
  <si>
    <t>lol wild.  Never seen Texas want to win a game more</t>
  </si>
  <si>
    <t>Morton going with the fvck it, someone down there has gotta be open strategy today.</t>
  </si>
  <si>
    <t>justin16</t>
  </si>
  <si>
    <t>Thats on Bradley. Catch the damn ball</t>
  </si>
  <si>
    <t>txtechx</t>
  </si>
  <si>
    <t>Nice Morton!</t>
  </si>
  <si>
    <t>Someone put Bradleys name in the transfer portal for him</t>
  </si>
  <si>
    <t>redstormrising!</t>
  </si>
  <si>
    <t>Kittley sucks</t>
  </si>
  <si>
    <t>Tough to throw a good pass with a DL is in your face in 3 seconds.</t>
  </si>
  <si>
    <t>B. Golan</t>
  </si>
  <si>
    <t>Woof, Behren. Gotta play faster than that.</t>
  </si>
  <si>
    <t>M_Cummings1990</t>
  </si>
  <si>
    <t xml:space="preserve">  raiderlex said:       Kick him/her out.    Click to expand...  Just keep asking what year they graduated from UT. Normally shuts them up</t>
  </si>
  <si>
    <t>Just keep asking what year they graduated from UT. Normally shuts them up</t>
  </si>
  <si>
    <t>Why dont we run slants</t>
  </si>
  <si>
    <t>Un freaking believable! This team is out ready to compete! This sucks!</t>
  </si>
  <si>
    <t>Probably a touchdown with normal shoulder. Oh well.</t>
  </si>
  <si>
    <t>Our WR are a bunch ps. They arent aggressive at all. Hopefully the new WRs are better</t>
  </si>
  <si>
    <t>Bradley cost us the  Wyoming game with a terrible drop near the end zone, which led to a missed field goal from long range. And now another bad play that leads to a turnover.</t>
  </si>
  <si>
    <t>TxTchRr</t>
  </si>
  <si>
    <t>Lol @ Bradley. So soft.</t>
  </si>
  <si>
    <t xml:space="preserve">  SoCal Raider said:       Pass badly underthrown.....the ONLY chance we had tonight was for Morton to be sharp.....and that is not happening.    Click to expand...  I think thats the AC joint causing problems.</t>
  </si>
  <si>
    <t>I think thats the AC joint causing problems.</t>
  </si>
  <si>
    <t>Behren playing scared</t>
  </si>
  <si>
    <t>You mother****ers on the coaching staff thought running fast paced passing would work after you got worked by Ewers.   The dumbest shit I've seen this year and that says a lot. Bum arm behren throwing with TB out there</t>
  </si>
  <si>
    <t>Worst receiver group in the big 12.. you wont be sad if all of them portal</t>
  </si>
  <si>
    <t>Quinn1697</t>
  </si>
  <si>
    <t>Hit Bradley right in the hands</t>
  </si>
  <si>
    <t xml:space="preserve">  Redraider3403 said:       Bradley soft as my grandpas cock.    Click to expand...  Yeah, that was pathetic. At worst that was a 50-50 ball and he lets the defender snatch it from him.</t>
  </si>
  <si>
    <t>Yeah, that was pathetic. At worst that was a 50-50 ball and he lets the defender snatch it from him.</t>
  </si>
  <si>
    <t>Run the ****ing GD ball</t>
  </si>
  <si>
    <t>Our bread and butter play goes for 9.   Then.....</t>
  </si>
  <si>
    <t>TXTDryFly</t>
  </si>
  <si>
    <t>FocoRaider</t>
  </si>
  <si>
    <t>I wanna say we payed Bradley $80k this year? Somebody correct me if Im wrong. Cut his ass, hes so soft.</t>
  </si>
  <si>
    <t>adobewalls</t>
  </si>
  <si>
    <t>Thats totally on Morton</t>
  </si>
  <si>
    <t>SuperQuick</t>
  </si>
  <si>
    <t>If that ball was thrown 1 yard further thats a big gain.</t>
  </si>
  <si>
    <t>Man. Tech step up and show you belong. Dont wilt under the big lights</t>
  </si>
  <si>
    <t xml:space="preserve">  redraider1212 said:       Morton going with the fvck it, someone down there has gotta be open strategy today.    Click to expand...  He's like farve without the arm.</t>
  </si>
  <si>
    <t>He's like farve without the arm.</t>
  </si>
  <si>
    <t>Cant wait for people to call out behren on a pass that was so ****ing easy to catch.</t>
  </si>
  <si>
    <t>Was hoping we could get to half with it respectable. Looking like that won't happen.</t>
  </si>
  <si>
    <t xml:space="preserve">  B. Golan said:       Woof, Behren. Gotta play faster than that.    Click to expand...  He just refuses to throw the ball away. He thinks he has to make a play every single snap.</t>
  </si>
  <si>
    <t>He just refuses to throw the ball away. He thinks he has to make a play every single snap.</t>
  </si>
  <si>
    <t>I don't understand the thinking there. At all. Kittley can be fired Monday. I don't give a shit what your last name is</t>
  </si>
  <si>
    <t xml:space="preserve">  justin16 said:       Thats on Bradley. Catch the damn ball    Click to expand...   Got paid and checked out.</t>
  </si>
  <si>
    <t xml:space="preserve"> Got paid and checked out.</t>
  </si>
  <si>
    <t>thats on kittley Morton and Bradley run the damn ball first of all second Morton throw the damn ball away 3rd Bradley is 65 he has to come down with that</t>
  </si>
  <si>
    <t>OL is getting worked which caused Morton to be running for his life. Step up</t>
  </si>
  <si>
    <t xml:space="preserve">  SuperQuick said:       If that ball was thrown 1 yard further thats a big gain.    Click to expand...  If our 6'5 receiver was less Jane and more Tarzan, that's a big gain, but he's not.</t>
  </si>
  <si>
    <t>If our 6'5 receiver was less Jane and more Tarzan, that's a big gain, but he's not.</t>
  </si>
  <si>
    <t xml:space="preserve">  adobewalls said:       Thats totally on Morton    Click to expand...  BS!!! Bradley is softer than a ripe banana! He is weak and lazy as shit! He doesnt fight and his effort 90% of the time is embarrassing!</t>
  </si>
  <si>
    <t>BS!!! Bradley is softer than a ripe banana! He is weak and lazy as shit! He doesnt fight and his effort 90% of the time is embarrassing!</t>
  </si>
  <si>
    <t xml:space="preserve">  redraider2007 said:       He just refuses to throw the ball away. He thinks he has to make a play every single snap.    Click to expand...   If he got more on the throw, it might have been a TD.</t>
  </si>
  <si>
    <t xml:space="preserve"> If he got more on the throw, it might have been a TD.</t>
  </si>
  <si>
    <t>NoGood1989</t>
  </si>
  <si>
    <t>Playing like scared b*tches so far</t>
  </si>
  <si>
    <t xml:space="preserve">  Rolf C said:       Serious question, why does Texas Tech seemingly always throw the ball behind the line of scrimmage?  Guys are catching it two or three steps behind the line, which seems like it means they have to go farther to get yards.    Click to expand...  You mean that doesnt sound smart to you? Lol</t>
  </si>
  <si>
    <t>You mean that doesnt sound smart to you? Lol</t>
  </si>
  <si>
    <t>Granted, I am watching on my phone at the Aledo / Red Oak game, but we just look like we are struggling to get make a routine play.  OL getting abused.</t>
  </si>
  <si>
    <t>our bussey is gonna get blasted all night long isnt it</t>
  </si>
  <si>
    <t>Pass was to Bradley. No wonder he didnt catch it.</t>
  </si>
  <si>
    <t>Texas gonna drop a 50 burger on this pillow soft coverage</t>
  </si>
  <si>
    <t xml:space="preserve">  Rolf C said:       Serious question, why does Texas Tech seemingly always throw the ball behind the line of scrimmage?  Guys are catching it two or three steps behind the line, which seems like it means they have to go farther to get yards.    Click to expand...   Thats Kittley. Loves behind te line of scrimmage throws</t>
  </si>
  <si>
    <t xml:space="preserve"> Thats Kittley. Loves behind te line of scrimmage throws</t>
  </si>
  <si>
    <t>Defense sucks! So about to get our a** handed to us!</t>
  </si>
  <si>
    <t>We were going to have to play mistake free football tonight and weve already turned it over on our second series. This is going to get disgusting.</t>
  </si>
  <si>
    <t>This is just freaking unbelievable</t>
  </si>
  <si>
    <t xml:space="preserve">  RaiderSeymore said:       Cant wait for people to call out behren on a pass that was so ****ing easy to catch.    Click to expand...   It wasnt a great throw, but I think Bradley deserves more blame. That should have been an incompletion at worst.</t>
  </si>
  <si>
    <t xml:space="preserve"> It wasnt a great throw, but I think Bradley deserves more blame. That should have been an incompletion at worst.</t>
  </si>
  <si>
    <t>Bluefalcon69</t>
  </si>
  <si>
    <t xml:space="preserve">  MacRed said:       lol wild.  Never seen Texas want to win a game more    Click to expand...   I wonder why, could it be all the trash talking that high school Joey did?</t>
  </si>
  <si>
    <t xml:space="preserve"> I wonder why, could it be all the trash talking that high school Joey did?</t>
  </si>
  <si>
    <t xml:space="preserve">  Matador96 said:       Granted, I am watching on my phone at the Aledo / Red Oak game, but we just look like we are struggling to get make a routine play.  OL getting abused.    Click to expand...  Talent gap on the lines is massive.</t>
  </si>
  <si>
    <t>Talent gap on the lines is massive.</t>
  </si>
  <si>
    <t>I have never seen a Texas team play this hard.</t>
  </si>
  <si>
    <t>Yall think we will ever learn how to defend a slant?</t>
  </si>
  <si>
    <t xml:space="preserve">  adobewalls said:       Thats totally on Morton    Click to expand...  It hit Bradley in the hands.</t>
  </si>
  <si>
    <t>It hit Bradley in the hands.</t>
  </si>
  <si>
    <t xml:space="preserve">  TxTchRr said:       If our 6'5 receiver was less Jane and more Tarzan, that's a big gain, but he's not.    Click to expand...  Yeah that was a 75/25 ball that he caught and got ripped out of his hands on the way down. Poor effort.</t>
  </si>
  <si>
    <t>Yeah that was a 75/25 ball that he caught and got ripped out of his hands on the way down. Poor effort.</t>
  </si>
  <si>
    <t>DERUYTER THERE IS NOBODY WITHIN 3 YARDS ON ANY OF THESE TEXAS RECEPTIONS  WAKE THE FVCK UP</t>
  </si>
  <si>
    <t>Tech is leaving the middle wide open. Ridiculous how soft the coverage is</t>
  </si>
  <si>
    <t>A. Dickens</t>
  </si>
  <si>
    <t>Everyone sucked on that pick. Interior of the line got absolutely punked. Morton under threw the pass. Bradley failed to make a play, as per usual.</t>
  </si>
  <si>
    <t>Nothing on the line for us, but this has 08 at OU vibes thus far</t>
  </si>
  <si>
    <t>RaiderWoody</t>
  </si>
  <si>
    <t>lookout blocks</t>
  </si>
  <si>
    <t>Theres a huge difference between the pressure we put on them defensively and what they are able to do with 4 lineman.</t>
  </si>
  <si>
    <t xml:space="preserve">  ronerich said:       If he got more on the throw, it might have been a TD.    Click to expand...  But he doesnt have the arm strength right now to make that throw</t>
  </si>
  <si>
    <t>But he doesnt have the arm strength right now to make that throw</t>
  </si>
  <si>
    <t>Turns out paying out the ass for OL/DL isnt a bad idea</t>
  </si>
  <si>
    <t>MOTION WITH LUX</t>
  </si>
  <si>
    <t>Counter the punch right here. Lets go</t>
  </si>
  <si>
    <t>txtech8406</t>
  </si>
  <si>
    <t xml:space="preserve">  TxTchRr said:       Talent gap on the lines is massive.    Click to expand...   Talent gap in general.</t>
  </si>
  <si>
    <t xml:space="preserve"> Talent gap in general.</t>
  </si>
  <si>
    <t xml:space="preserve">  NYRaider said:       Yeah that was a 75/25 ball that he caught and got ripped out of his hands on the way down. Poor effort.    Click to expand...  I for one am shocked by that. Totally shocked.</t>
  </si>
  <si>
    <t>I for one am shocked by that. Totally shocked.</t>
  </si>
  <si>
    <t>Worthy is a baby back bitch! Lets goo</t>
  </si>
  <si>
    <t xml:space="preserve">  Techbassn said:       Worst receiver group in the big 12.. you wont be sad if all of them portal    Click to expand...  They need to be in the MAC.</t>
  </si>
  <si>
    <t>They need to be in the MAC.</t>
  </si>
  <si>
    <t>SARaider19</t>
  </si>
  <si>
    <t>Kittley showing his genius yet again. Lane kiffin treatment on the tarmac please.</t>
  </si>
  <si>
    <t>Ruling on the field may help</t>
  </si>
  <si>
    <t>How bad did these commentators not want that to be an interception lol?</t>
  </si>
  <si>
    <t>No.. he didn't have complete possession.. that is an INT.</t>
  </si>
  <si>
    <t xml:space="preserve">  Rolf C said:       Serious question, why does Texas Tech seemingly always throw the ball behind the line of scrimmage?  Guys are catching it two or three steps behind the line, which seems like it means they have to go farther to get yards.    Click to expand...     </t>
  </si>
  <si>
    <t>Are they going to overturn this pick?</t>
  </si>
  <si>
    <t>LMAO at those announcers trying to pretend that was a clear catch by Worthy.</t>
  </si>
  <si>
    <t>Announcer needs to be hit by a truck. He about ran on the field to rip the refs face off for calling that a pick.</t>
  </si>
  <si>
    <t>Someone tell this announcer he is wearing burnt orange.   Not a chance in hell this is simultaneous</t>
  </si>
  <si>
    <t>No chance that stands   #reversejinx</t>
  </si>
  <si>
    <t>I dont think theres enough here, personally.</t>
  </si>
  <si>
    <t xml:space="preserve">  redraider2007 said:       How bad did these commentators not want that to be an interception lol?    Click to expand...  Absolutely...   They need Texas in that Championship game...  Simultaneous catch... what kind of idiot loser is this announcer.. .pathetic stupid dumbass.</t>
  </si>
  <si>
    <t>Absolutely...   They need Texas in that Championship game...  Simultaneous catch... what kind of idiot loser is this announcer.. .pathetic stupid dumbass.</t>
  </si>
  <si>
    <t>If anything this is an incomplete pass</t>
  </si>
  <si>
    <t>They will overturn this because its Texas</t>
  </si>
  <si>
    <t>RaiderRam</t>
  </si>
  <si>
    <t>Will be overturned</t>
  </si>
  <si>
    <t xml:space="preserve">  wreckem1959 said:       Are they going to overturn this pick?    Click to expand...   Wont be surprised</t>
  </si>
  <si>
    <t xml:space="preserve"> Wont be surprised</t>
  </si>
  <si>
    <t>My guess is incomplete</t>
  </si>
  <si>
    <t>Lets see if Tech gets screwed.</t>
  </si>
  <si>
    <t>RollinCrimson</t>
  </si>
  <si>
    <t xml:space="preserve">  redraider2007 said:       He just refuses to throw the ball away. He thinks he has to make a play every single snap.    Click to expand...  Jesus that wide receiver is a weak ass, he lost that ball ! Guy wanted it more than him Morton didnt do anything wrong</t>
  </si>
  <si>
    <t>Jesus that wide receiver is a weak ass, he lost that ball ! Guy wanted it more than him Morton didnt do anything wrong</t>
  </si>
  <si>
    <t>Ball on the ground. Incomplete pass</t>
  </si>
  <si>
    <t xml:space="preserve">  RollinCrimson said:       Jesus that wide receiver is a weak ass, he lost that ball ! Guy wanted it more than him Morton didnt do anything wrong    Click to expand...  Nah... it was a poor pass... but we should have fought harder for it....</t>
  </si>
  <si>
    <t>Nah... it was a poor pass... but we should have fought harder for it....</t>
  </si>
  <si>
    <t>Are these longhorn home team announcers?</t>
  </si>
  <si>
    <t xml:space="preserve">  TxTchRr said:       Talent gap on the lines is massive.    Click to expand...  Every position. Every year. They're big, athletic 5 stars but if you don't lay over like a punk like Bradley (i re watched the play, that's on him) on that int, there's opportunities to decrease the talent gap and win.</t>
  </si>
  <si>
    <t>Every position. Every year. They're big, athletic 5 stars but if you don't lay over like a punk like Bradley (i re watched the play, that's on him) on that int, there's opportunities to decrease the talent gap and win.</t>
  </si>
  <si>
    <t>Looks like Texas is going to punt</t>
  </si>
  <si>
    <t xml:space="preserve">  4RunnerRaider said:       Our WR are a bunch ps. They arent aggressive at all. Hopefully the new WRs are better    Click to expand...    Yet we still wont play the kids behind them.   So dumb.</t>
  </si>
  <si>
    <t xml:space="preserve">  Yet we still wont play the kids behind them.   So dumb.</t>
  </si>
  <si>
    <t>At least they didnt give Texas a bunch of unearned yards on that play.</t>
  </si>
  <si>
    <t>Calling it incomplete was always going to happen even if it wasn't.. because that makes things easier on the crew....</t>
  </si>
  <si>
    <t>Yup. There you go. Play overturned</t>
  </si>
  <si>
    <t>Of course</t>
  </si>
  <si>
    <t>Big break there, huge break even, offense needs to get something going</t>
  </si>
  <si>
    <t>Thats huge. Big momentum swing if we can march down the field here.</t>
  </si>
  <si>
    <t xml:space="preserve">  Guardians4312 said:       Someone tell this announcer he is wearing burnt orange.  Not a chance in hell this is simultaneous    Click to expand...  This was so GD predictable....announcers just slobbering all over future SEC member Texas.</t>
  </si>
  <si>
    <t>This was so GD predictable....announcers just slobbering all over future SEC member Texas.</t>
  </si>
  <si>
    <t>Decent stop by the D</t>
  </si>
  <si>
    <t>Defense gets teh stop... and yes, punt is the smart play here.... hopefully it gets into the endzone.</t>
  </si>
  <si>
    <t>CharcoalCody</t>
  </si>
  <si>
    <t>good bounce.  that could have been dangerous.</t>
  </si>
  <si>
    <t>McCray with a mean drop. Mills got away with a nasty hold, as well.</t>
  </si>
  <si>
    <t>That has to be caught. Not sure how many of those Behren has in his arm.</t>
  </si>
  <si>
    <t>Other drop shit</t>
  </si>
  <si>
    <t>CATCH THE ****ING BALL!</t>
  </si>
  <si>
    <t>I hate that our OL doesnt push the pile</t>
  </si>
  <si>
    <t>Ball dont lie btw  Thats a hold on Monroe</t>
  </si>
  <si>
    <t>Our WRs are fvcking embarrassing</t>
  </si>
  <si>
    <t>Catch the ball</t>
  </si>
  <si>
    <t>Process every WR</t>
  </si>
  <si>
    <t>Catch the fing ball. These WRs suck over and over again</t>
  </si>
  <si>
    <t>Wooooof</t>
  </si>
  <si>
    <t>Unbelievable McCray</t>
  </si>
  <si>
    <t>Our WR group is a major liability</t>
  </si>
  <si>
    <t>Dropped ball. Awful</t>
  </si>
  <si>
    <t>Catch the ball.   Catch the ball.   Drops all over the place.</t>
  </si>
  <si>
    <t>I never would have dreamed that Texas Tech would have a receiving core that is this terrible. There is not a single one that I care if they come back.</t>
  </si>
  <si>
    <t xml:space="preserve">  OGRaiderRed said:       Process every WR    Click to expand...  And their wr coach</t>
  </si>
  <si>
    <t>And their wr coach</t>
  </si>
  <si>
    <t>Mills is getting abused</t>
  </si>
  <si>
    <t>We suck</t>
  </si>
  <si>
    <t>I am so ****ing sick of this receiving group! Absolutely a trash unit</t>
  </si>
  <si>
    <t>Thats gotta be Macs first bad punt of the year</t>
  </si>
  <si>
    <t>Bottom of the screen was offsides.. no call</t>
  </si>
  <si>
    <t>End lined up In nuetral zone</t>
  </si>
  <si>
    <t>That was a clear blitz coming. Morton has to be ready with a hot read.</t>
  </si>
  <si>
    <t>And then the worse punt ever. Fantastic</t>
  </si>
  <si>
    <t>A traffic cone wouldve been as effective as 71 on that 3rd down</t>
  </si>
  <si>
    <t>what the fvck</t>
  </si>
  <si>
    <t>receivers and offensive line are a joke</t>
  </si>
  <si>
    <t>Worst receiver group Ive ever seen</t>
  </si>
  <si>
    <t xml:space="preserve">  rabidraider02 said:       And their wr coach    Click to expand...  Incredibly overpaid for having the worst corps Ive ever seen</t>
  </si>
  <si>
    <t>Incredibly overpaid for having the worst corps Ive ever seen</t>
  </si>
  <si>
    <t>Were just not doing the things that it takes to win this game. Great, throw by Morton. Drop.</t>
  </si>
  <si>
    <t>Can we see what we have in the freshman receivers!? This group is pathetic</t>
  </si>
  <si>
    <t>This is just sad.</t>
  </si>
  <si>
    <t>Mills got bitc3d on that sack. Whiiiiiiff</t>
  </si>
  <si>
    <t>This team checked out after ucf</t>
  </si>
  <si>
    <t>OL &amp; WR both need to be upgraded big time.</t>
  </si>
  <si>
    <t>Cover one time just once so we know its possible</t>
  </si>
  <si>
    <t>Mr_SoloDolo</t>
  </si>
  <si>
    <t>Again. Yall arent gonna like this. But this offense is severely limited because of a lack of talent. Specifically at WR</t>
  </si>
  <si>
    <t>Ben Roberts always looks like hes running in wet cement.</t>
  </si>
  <si>
    <t>we have zero chance with our OL</t>
  </si>
  <si>
    <t>They are just flat out better at every facet. No if ands or buts about it.</t>
  </si>
  <si>
    <t>This is a six win team. Not sure what everyone expected.</t>
  </si>
  <si>
    <t>Just playing like dogshit. Even our all conference punter shit the bed</t>
  </si>
  <si>
    <t>Our DBs are sloooooooow.    And cant catch.</t>
  </si>
  <si>
    <t>Too many guys shitting their pants and not making plays.  Not shaping up well.</t>
  </si>
  <si>
    <t>Brother nobody cam make a damn play. McCray drop; Mills whiffs; McNamara with a god awful punt.</t>
  </si>
  <si>
    <t>We have no chance.</t>
  </si>
  <si>
    <t>I think our guys have been paid off</t>
  </si>
  <si>
    <t>We cannot catch a football at all</t>
  </si>
  <si>
    <t>Jeezus Dunlap</t>
  </si>
  <si>
    <t>Can anyone on this fcking team catch?</t>
  </si>
  <si>
    <t>KRaider</t>
  </si>
  <si>
    <t>Y'all ever wonder how a high school football team would play against a college team?</t>
  </si>
  <si>
    <t>Good teams make plays Bad teams drop passes, potential interceptions  We arent good</t>
  </si>
  <si>
    <t>Catch the damn ball!!!!</t>
  </si>
  <si>
    <t>And then drop that INT.</t>
  </si>
  <si>
    <t>stdbtm17</t>
  </si>
  <si>
    <t>Tech doesnt have the athletes or the coaching to keep up.</t>
  </si>
  <si>
    <t>What a clown show</t>
  </si>
  <si>
    <t>Alright first dropped INT through the DBs hands. Just two more before we catch one</t>
  </si>
  <si>
    <t>koman1</t>
  </si>
  <si>
    <t>Nobody wants to make a play tonight</t>
  </si>
  <si>
    <t>Was hoping we wouldn't play nervous. Fk.</t>
  </si>
  <si>
    <t>We are going to get killed. Too many missed opportunities</t>
  </si>
  <si>
    <t>Someone catch the goddamn football</t>
  </si>
  <si>
    <t>Do our players have money on UT? Just wow.</t>
  </si>
  <si>
    <t>Were pissing down our leg.</t>
  </si>
  <si>
    <t>We are not going to catch one important ball tonight... the missed INT... the given up INT..... the missed deep ball... another missed INT..</t>
  </si>
  <si>
    <t>Tech up 16 with 4 min to go.</t>
  </si>
  <si>
    <t>MAKE A FUCCHHINGGGG PLAY DAMMIT!!!!</t>
  </si>
  <si>
    <t>We are allergic to making plays</t>
  </si>
  <si>
    <t>Two massive drops on both sides of the ball in back to back drives. Hard to be competitive with that.</t>
  </si>
  <si>
    <t>Man defense getting stops and offense cant seem to get going. Ive seen this one before</t>
  </si>
  <si>
    <t>Dunlap just drops the damn ball. Man, Tech is just shitting their pants at the moment.</t>
  </si>
  <si>
    <t>Finally get some pressure and then nobody is in the same zip code as a Texas receiver   Then we arent ready to pick off a RB throw  Lmao</t>
  </si>
  <si>
    <t>Pat watching these WRs</t>
  </si>
  <si>
    <t>You are a division 1 athlete catch the damn ball!!!!!</t>
  </si>
  <si>
    <t>We need a near perfect game to win this one and weve had drops by the WRs, interceptions and dropped interceptions</t>
  </si>
  <si>
    <t>Remember earlier in the week when Joey said he had to reevaluate the make up of the roster? He wasnt kidding</t>
  </si>
  <si>
    <t>Linebacker should have tipped that also....</t>
  </si>
  <si>
    <t>Guys we have had literally everything go wrong in this game and were only down 10. This next drive is huge. We can move the ball on them. Its poor WR play thats killed us the last couple of drives.</t>
  </si>
  <si>
    <t>McNamaras awful punt gives UT a score</t>
  </si>
  <si>
    <t xml:space="preserve">  Mr_SoloDolo said:       Again. Yall arent gonna like this. But this offense is severely limited because of a lack of talent. Specifically at WR    Click to expand...   You don't say....</t>
  </si>
  <si>
    <t xml:space="preserve"> You don't say....</t>
  </si>
  <si>
    <t>These dudes were daring Drae to return it and he finally made something out of it</t>
  </si>
  <si>
    <t>kctidwell24</t>
  </si>
  <si>
    <t>How has a team either  held under 100 ut points or even gained a yard on them. This announcer has made it clear that the first 5 rounds of the draft will all be part of this team. They are all good enough to be the 1st overall pick but some will have to wait because of their own teammates</t>
  </si>
  <si>
    <t>chs98</t>
  </si>
  <si>
    <t>Was that not a targeting on Tahj? Hope he isnt hurt. He didnt come back in after that play. It was a cheapmahot</t>
  </si>
  <si>
    <t xml:space="preserve">  rabidraider02 said:       Can anyone on this fcking team catch?    Click to expand...   Apparently not.</t>
  </si>
  <si>
    <t xml:space="preserve"> Apparently not.</t>
  </si>
  <si>
    <t xml:space="preserve">  wreckemtech5 said:       We are going to get killed. Too many missed opportunities    Click to expand...  Actually feel opposite. Not a damn thing going our way and only down 10. Put together a single drive and its a game</t>
  </si>
  <si>
    <t>Actually feel opposite. Not a damn thing going our way and only down 10. Put together a single drive and its a game</t>
  </si>
  <si>
    <t xml:space="preserve">  NYRaider said:       Guys we have had literally everything go wrong in this game and were only down 10. This next drive is huge. We can move the ball on them. Its poor WR play thats killed us the last couple of drives.    Click to expand...   Yup. We pretty much have screwed everything up that can be s reward up.</t>
  </si>
  <si>
    <t xml:space="preserve"> Yup. We pretty much have screwed everything up that can be s reward up.</t>
  </si>
  <si>
    <t xml:space="preserve">  NYRaider said:       Guys we have had literally everything go wrong in this game and were only down 10. This next drive is huge. We can move the ball on them. Its poor WR play thats killed us the last couple of drives.    Click to expand...  Or, we could just give it to the best player on the team and let him go to work.</t>
  </si>
  <si>
    <t>Or, we could just give it to the best player on the team and let him go to work.</t>
  </si>
  <si>
    <t>Our edge rushers are Dll quality. Not Dl.</t>
  </si>
  <si>
    <t xml:space="preserve">  Jordon232 said:       You are a division 1 athlete catch the damn ball!!!!!    Click to expand...  Ive posted this in the threads weekly but these mfs miss 3 before they catch one without fail</t>
  </si>
  <si>
    <t>Ive posted this in the threads weekly but these mfs miss 3 before they catch one without fail</t>
  </si>
  <si>
    <t>Tahj</t>
  </si>
  <si>
    <t>Tahj MFIN Brooks</t>
  </si>
  <si>
    <t>AustinRaider6</t>
  </si>
  <si>
    <t>Stay in it.  Dont give up.  Weve had opportunities</t>
  </si>
  <si>
    <t>Tahj,  Have my babies</t>
  </si>
  <si>
    <t>Wow.  Just fcking wow.   Beast</t>
  </si>
  <si>
    <t xml:space="preserve">  GrimTrader said:       Or, we could just give it to the best player on the team and let him go to work.    Click to expand...  Hes running all over them. We can score on these guys.</t>
  </si>
  <si>
    <t>Hes running all over them. We can score on these guys.</t>
  </si>
  <si>
    <t>You cant miss that throw</t>
  </si>
  <si>
    <t xml:space="preserve">  NYRaider said:       Guys we have had literally everything go wrong in this game and were only down 10. This next drive is huge. We can move the ball on them. Its poor WR play thats killed us the last couple of drives.    Click to expand...  I said this early 2018 OU too...</t>
  </si>
  <si>
    <t>I said this early 2018 OU too...</t>
  </si>
  <si>
    <t>This team doesnt deserve Tahj.</t>
  </si>
  <si>
    <t>Why are you passing.  Why.</t>
  </si>
  <si>
    <t xml:space="preserve">  LakeRanger said:       Kittley doesnt deserve Tahj.    Click to expand...  FIFY</t>
  </si>
  <si>
    <t>FIFY</t>
  </si>
  <si>
    <t>Are these announcers serious????   Tahj Brooks wanted to go to Texas   Fvck off</t>
  </si>
  <si>
    <t>He wanted to go to Texas   F*** these guys!</t>
  </si>
  <si>
    <t>Morton has gotta be better... I know it is probalby the shoulder and that sucks... but gotta hit open guys.</t>
  </si>
  <si>
    <t>Tech up 18 with 1:30 to play</t>
  </si>
  <si>
    <t>Probably the most clear PI Ive ever seen</t>
  </si>
  <si>
    <t>Come on Tech. Time for a comeback!</t>
  </si>
  <si>
    <t>Techs execution is awful</t>
  </si>
  <si>
    <t>Was fixing to go nuts if PI isnt called there!</t>
  </si>
  <si>
    <t>MORTON AHHHH</t>
  </si>
  <si>
    <t>I actually cant believe that fan in the endzone is pissed about this being called lmao</t>
  </si>
  <si>
    <t>Cant decide whos worse.   Tech WRs or Tech OL</t>
  </si>
  <si>
    <t>Holy shit these announcers are biased</t>
  </si>
  <si>
    <t>Just heard Brian Jensen yell TDRR so loud next to us</t>
  </si>
  <si>
    <t>They got tangled up? He was borderline beating the receiver down....</t>
  </si>
  <si>
    <t>Tangled p? Its called interference idiot</t>
  </si>
  <si>
    <t>Kittley deserves to be fired if we don't run it here.</t>
  </si>
  <si>
    <t>There was no reason to pass 3 times in a row after Brooks has gotten going.   None.  Bailed out on the PI</t>
  </si>
  <si>
    <t>TOUCHDOWN RED RAIDERS</t>
  </si>
  <si>
    <t>Only Kittley would got 3 passes in a row after a 9yard carry then a 25 yard carry</t>
  </si>
  <si>
    <t>Great answer</t>
  </si>
  <si>
    <t>Good play call there.   Keep some momentum</t>
  </si>
  <si>
    <t>A response. Love it</t>
  </si>
  <si>
    <t>Good call kittley</t>
  </si>
  <si>
    <t>Lets go baby!!</t>
  </si>
  <si>
    <t>Not dead yet boys</t>
  </si>
  <si>
    <t>yay</t>
  </si>
  <si>
    <t>That was a nice play call and execution.   This team fights... even if they aren't always in the best position to fight...</t>
  </si>
  <si>
    <t>Nice response.</t>
  </si>
  <si>
    <t>Pat watching these WRs like Leo watching TV</t>
  </si>
  <si>
    <t>Nice answer right there.  Great job, boys!</t>
  </si>
  <si>
    <t>rcarlson2503</t>
  </si>
  <si>
    <t>Tech owns Michigan</t>
  </si>
  <si>
    <t>Maybe the jitters are out.  Lfg</t>
  </si>
  <si>
    <t>I want @Beatles to review that 3rd down play.   There was an opportunity for a wide open slant. But the inside WR runs a vert.</t>
  </si>
  <si>
    <t>paddysk</t>
  </si>
  <si>
    <t>The level of analysis on the PI call was something.</t>
  </si>
  <si>
    <t>ttu_porters</t>
  </si>
  <si>
    <t>Love the fight  Keep bringing it Wreckem</t>
  </si>
  <si>
    <t>Us being down only 3 heading to the 2nd of this game might be one of the biggest miracles Ive seen in a while from a Tech team  We were bent over most of that quarter</t>
  </si>
  <si>
    <t>We've played mostly like dog poop and we are only down 3.</t>
  </si>
  <si>
    <t>Great job on the kick return and strong drive for a TD. Hanging in there despite some huge mistakes earlier.</t>
  </si>
  <si>
    <t xml:space="preserve">  FiscalKliff said:       Actually feel opposite. Not a damn thing going our way and only down 10. Put together a single drive and its a game    Click to expand...     </t>
  </si>
  <si>
    <t>Turnover coming boys</t>
  </si>
  <si>
    <t>We shut the crowd up</t>
  </si>
  <si>
    <t>for as bad as that first quarter felt, not bad.</t>
  </si>
  <si>
    <t>We just kicked Michigans ass boys.</t>
  </si>
  <si>
    <t>Game started in the worst possible way, but only down three after the first quarter. We have to get a defensive turnover</t>
  </si>
  <si>
    <t>Tech beats Michigan by 16, 73-57, goes 2-1 in Nassau, only loss to tournament champs, Villanova.</t>
  </si>
  <si>
    <t>ewers getting the ball out so fast. Need to find a way to disrupt their quick stuff</t>
  </si>
  <si>
    <t>Weve had two big WR drops and two potential INTs and are only down 3.  Lets capitalize and rally.</t>
  </si>
  <si>
    <t>PirateMatador</t>
  </si>
  <si>
    <t>Cant believe they called that DPI correctly, have seen it not called 50 times in the last 20 years. Cold day in hell and it actually happened.</t>
  </si>
  <si>
    <t xml:space="preserve">  RaiderRam said:       We just kicked Michigans ass boys.    Click to expand...  Again.</t>
  </si>
  <si>
    <t>Again.</t>
  </si>
  <si>
    <t>Wowonly to this team</t>
  </si>
  <si>
    <t>GARaider</t>
  </si>
  <si>
    <t>Jeeebus....that is typical Tech.</t>
  </si>
  <si>
    <t>And right on que per usual!</t>
  </si>
  <si>
    <t>Beautiful</t>
  </si>
  <si>
    <t>Who ****ed that one up?</t>
  </si>
  <si>
    <t>Good job coming out prepared for the 2nd quarter</t>
  </si>
  <si>
    <t>First play of the quarter unbelievable</t>
  </si>
  <si>
    <t>Matador Z</t>
  </si>
  <si>
    <t>Our LBs and DBs are pretty good at picking up blocks.</t>
  </si>
  <si>
    <t>lol yea Deruyter is Amazing yall!</t>
  </si>
  <si>
    <t>No Jacob Rodriguez hurts</t>
  </si>
  <si>
    <t>What was Ramirez doing?</t>
  </si>
  <si>
    <t>go get some linebackers in the portal should have did it this year what is bryce doing?</t>
  </si>
  <si>
    <t>welp</t>
  </si>
  <si>
    <t>Bryce ran into the wrong hole</t>
  </si>
  <si>
    <t xml:space="preserve">  J. Apodaca said:       for as bad as that first quarter felt, not bad.    Click to expand...  Not so fast my friend.</t>
  </si>
  <si>
    <t>Not so fast my friend.</t>
  </si>
  <si>
    <t>Geez, does Baskerville even break 5.0 on his 40 time?</t>
  </si>
  <si>
    <t>Holding</t>
  </si>
  <si>
    <t>Remember when earlier I said our DBs were slow?    Still true.</t>
  </si>
  <si>
    <t>our LB play has been so bad all year.  Hopefully we can get a dude in the portal.</t>
  </si>
  <si>
    <t>Texas just has too many weapons</t>
  </si>
  <si>
    <t>Had too many depth guys in at once and thats what can happen. 3, 8, 19, 93.</t>
  </si>
  <si>
    <t>raiderfan77</t>
  </si>
  <si>
    <t>Texas on pace for 800 yards of offense.</t>
  </si>
  <si>
    <t>it sure would have been nice to have Jacob Rodriquez</t>
  </si>
  <si>
    <t>Ramirez, thats just awful man</t>
  </si>
  <si>
    <t>TTwin</t>
  </si>
  <si>
    <t>Horrible read and reaction by Ramirez</t>
  </si>
  <si>
    <t>chaseallen_44</t>
  </si>
  <si>
    <t>Sure would be nice to have Rodriguez.</t>
  </si>
  <si>
    <t>This is where you miss Daniel Rodriquez....Good God!</t>
  </si>
  <si>
    <t>Bryce Ramirez is not a good LB.  Love the dude, but he should not be playing heavy snaps.  I wonder if Jacob Rodriguez would have read that play?</t>
  </si>
  <si>
    <t>Total fing breakdown.  Ramirez took himself out of the play. Momentum killer</t>
  </si>
  <si>
    <t>Between this game and the glitchy app.  Might just call it a night</t>
  </si>
  <si>
    <t>TTU09NC</t>
  </si>
  <si>
    <t>They are obviously better. It stings less when you realize that. At every damn position.</t>
  </si>
  <si>
    <t>mattmav45</t>
  </si>
  <si>
    <t>That play doesnt happen with Rodriguez playing. Pretty disappointing.  Infer from this what you will.  IMO.</t>
  </si>
  <si>
    <t>Horribly designed play</t>
  </si>
  <si>
    <t>Brady Boyd hasnt played all year. Wtf is he playing?!</t>
  </si>
  <si>
    <t>Brooks gets going?  Pass pass pass</t>
  </si>
  <si>
    <t>Hopefully the guys McGuire is recruiting will perform better.</t>
  </si>
  <si>
    <t>Why does #2 keep diving forward ??</t>
  </si>
  <si>
    <t>5 straight pass calls</t>
  </si>
  <si>
    <t>J25TxTech</t>
  </si>
  <si>
    <t>Need points here or they could blow this thing open.</t>
  </si>
  <si>
    <t>touchdown tech. GREATEST RUN FOR UT IN HISTORY. THIS TEXAS TEAM MAY BE THE GREATEST TEAM IN HISTORY!!!!!!!!!!!  - Jack wagon announcer.</t>
  </si>
  <si>
    <t xml:space="preserve">  bustossa said:       Why does #2 keep diving forward ??    Click to expand...  it gives us more yards. Giving up is from when you start the slide</t>
  </si>
  <si>
    <t>it gives us more yards. Giving up is from when you start the slide</t>
  </si>
  <si>
    <t>Illegal snap    On a ball that wasnt snapped.  Neat.</t>
  </si>
  <si>
    <t xml:space="preserve">  bustossa said:       Why does #2 keep diving forward ??    Click to expand...  Because if you slide, it is pretty much where ever you are -4 yards.</t>
  </si>
  <si>
    <t>Because if you slide, it is pretty much where ever you are -4 yards.</t>
  </si>
  <si>
    <t>NJRaider</t>
  </si>
  <si>
    <t>Team speed we look slow.   Also someone teach Morten to slide.</t>
  </si>
  <si>
    <t>This one is following the Oregon script. Morton isnt going to throw the pick 6 at the end.</t>
  </si>
  <si>
    <t>Hate pass routes that originate behind the line of scrimmage</t>
  </si>
  <si>
    <t>6 straight pass calls</t>
  </si>
  <si>
    <t>raidrs1</t>
  </si>
  <si>
    <t>Just refuses to run the ball!</t>
  </si>
  <si>
    <t>our passing game is a dumpster fire lmao</t>
  </si>
  <si>
    <t>Guess kittley didnt get joeys message that we need to run the ball</t>
  </si>
  <si>
    <t>7 straight pass calls</t>
  </si>
  <si>
    <t>Our OL is getting abused tonight.</t>
  </si>
  <si>
    <t>My goodness</t>
  </si>
  <si>
    <t>Our OL is trash</t>
  </si>
  <si>
    <t>Joey said we need to run the ball and get ahead and we come out with 7 straight pass plays.</t>
  </si>
  <si>
    <t>Fvck off Kittley. Run the fvcking ball asshole</t>
  </si>
  <si>
    <t>Brooks doesnt touch the ball one time on that drive</t>
  </si>
  <si>
    <t>Falling apart</t>
  </si>
  <si>
    <t>they finally got there, shouldve blocked the first two</t>
  </si>
  <si>
    <t>They've been right there all night and get there on the punt. Woof.</t>
  </si>
  <si>
    <t>Our offensive line is ass.</t>
  </si>
  <si>
    <t>OL communication is shit.....just giving free runners to Morton.  Awful.</t>
  </si>
  <si>
    <t>This offensive line needs to go home</t>
  </si>
  <si>
    <t>Game overrrrr</t>
  </si>
  <si>
    <t xml:space="preserve">  mxraider said:       This one is following the Oregon script. Morton isnt going to throw the pick 6 at the end.    Click to expand...   I wish this game would follow the Oregon script, but feels like its heading for a blowout.</t>
  </si>
  <si>
    <t xml:space="preserve"> I wish this game would follow the Oregon script, but feels like its heading for a blowout.</t>
  </si>
  <si>
    <t>lol wow</t>
  </si>
  <si>
    <t>That snap fluttered like a damn butterfly</t>
  </si>
  <si>
    <t>McNamara has gone back to long strides. Bad idea.</t>
  </si>
  <si>
    <t>Welp, Im out. You boys take it home.  Good win by the basketball boys though.</t>
  </si>
  <si>
    <t>Im minutes away from flipping to the Stars game.  Were losing this by 50</t>
  </si>
  <si>
    <t>I thought coach said we got to run the ball.. somone pass it on to kittley</t>
  </si>
  <si>
    <t>Six win season and blow out against Texas.   This season was a failure on all levels from coaches to players to everything</t>
  </si>
  <si>
    <t>We are UTs Super Bowl</t>
  </si>
  <si>
    <t>Tech is now imploding</t>
  </si>
  <si>
    <t>Please god cut Jayden York from the team.</t>
  </si>
  <si>
    <t>Fvcking kittley. Pass pass pass pass pass pass. You are fvcking terrible.</t>
  </si>
  <si>
    <t>Our pass plays take too long to develop. Our OL sucks at pass protection. Run the ball, quick passes.</t>
  </si>
  <si>
    <t xml:space="preserve">  jkolb said:       Joey said we need to run the ball and get ahead and we come out with 7 straight pass plays.    Click to expand...  You have to wonder what the communication is between them.</t>
  </si>
  <si>
    <t>You have to wonder what the communication is between them.</t>
  </si>
  <si>
    <t>OL is sh*t</t>
  </si>
  <si>
    <t>Good gosh. Offense is inept and I can add special teams to that.</t>
  </si>
  <si>
    <t>Lol might be turning this one off early</t>
  </si>
  <si>
    <t>Coldwater5</t>
  </si>
  <si>
    <t>Why. Arent. We. Running. Brooks. ?</t>
  </si>
  <si>
    <t>The rout is on.</t>
  </si>
  <si>
    <t>Again. Pissing down our leg.</t>
  </si>
  <si>
    <t>knew they were going to get there eventually kids is terrible</t>
  </si>
  <si>
    <t>Theyre sending their backers every single play. We dont have anything to counter that? Geez our offense sucks so bad</t>
  </si>
  <si>
    <t>Can we just line up and kick the ****in ball instead of doing all this exotic shifting.  What was York doing there?  Pathetic.</t>
  </si>
  <si>
    <t>York may need to be benched for the next few years. What a stupid costly missed assignment</t>
  </si>
  <si>
    <t>Well, that was not an optimal punt attempt.</t>
  </si>
  <si>
    <t>Men against boys. Id be surprised if we are within 4TDs at the end.</t>
  </si>
  <si>
    <t>Good job 16. Great effort</t>
  </si>
  <si>
    <t xml:space="preserve">Tech looks so damn disorganized. </t>
  </si>
  <si>
    <t>We play and process at a speed 3 notches below Texas.    Embarrassing how situationally clueless Morton is.</t>
  </si>
  <si>
    <t>Fire that motherfvcker Kittley tomorrow. That sack of shit didn't run it one time that last drive.</t>
  </si>
  <si>
    <t>Im sorry, but enough with Kittley.   Its time Joey.  He aint the guy.</t>
  </si>
  <si>
    <t>Thank goodness we pay Kenny Perry 1 mil a year.</t>
  </si>
  <si>
    <t>I dont know I mean why not give it to the fvcking NFL running back</t>
  </si>
  <si>
    <t>Just a great job play calling Kittley. No hand offs to Brooks. What a clown</t>
  </si>
  <si>
    <t>Clive Bixby</t>
  </si>
  <si>
    <t>Coaching staff is AWFUL this game! A-W-F-U-L!</t>
  </si>
  <si>
    <t>This is about to be really, really ugly.</t>
  </si>
  <si>
    <t>Well that wasn't a very fun first quarter. This UT team is the first one since Mack Brown where I can actually see the paper talent coming through on the field. It's going to be a long night.</t>
  </si>
  <si>
    <t xml:space="preserve">  TTU15Fan said:       You have to wonder what the communication is between them.    Click to expand...  Hopefully nonexistent in the near future.</t>
  </si>
  <si>
    <t>Hopefully nonexistent in the near future.</t>
  </si>
  <si>
    <t xml:space="preserve">  jkolb said:       Joey said we need to run the ball and get ahead and we come out with 7 straight pass plays.    Click to expand...  Hes the HC and in charge. Somehow he never overrules Kittley.</t>
  </si>
  <si>
    <t>Hes the HC and in charge. Somehow he never overrules Kittley.</t>
  </si>
  <si>
    <t>They are bringing pressure on every play and on special teams.   Have to adjust.</t>
  </si>
  <si>
    <t>highaltnm</t>
  </si>
  <si>
    <t>Feed Brooks. Wtf is Joey doing? Hes got to step in.</t>
  </si>
  <si>
    <t xml:space="preserve">  TTU15Fan said:       You have to wonder what the communication is between them.    Click to expand...  He is the fcking head coach.  I would wxpect it to be extremely short and pointed</t>
  </si>
  <si>
    <t>He is the fcking head coach.  I would wxpect it to be extremely short and pointed</t>
  </si>
  <si>
    <t>un5toppa6le</t>
  </si>
  <si>
    <t>Men vs boys.  That goes for the coaches too</t>
  </si>
  <si>
    <t>jtpmd46</t>
  </si>
  <si>
    <t>Watch this game.and understand why we are not elite</t>
  </si>
  <si>
    <t>It's 2:48 am. I'll give it til 3am</t>
  </si>
  <si>
    <t>TylerHolloway</t>
  </si>
  <si>
    <t>Dropping pics, bad defense, and OL not blocking ANYONE.   Going to be a long night if we dont figure some stuff out.</t>
  </si>
  <si>
    <t>Lol @ anyone who wants to keep playing UT.  This program has proven over multiple decades that it simply isnt up to the task to compete with UT on a consistent basis in football.</t>
  </si>
  <si>
    <t xml:space="preserve">  B. Golan said:       Not dead yet boys    Click to expand...  Now, our breathing is becoming more erratic.</t>
  </si>
  <si>
    <t>Now, our breathing is becoming more erratic.</t>
  </si>
  <si>
    <t>So much for playing a perfect game on the road</t>
  </si>
  <si>
    <t>Tahj with 8 yards a pop and we didnt run it once. Kittley is a absolute moron</t>
  </si>
  <si>
    <t xml:space="preserve">  Estebanito said:       Six win season and blow out against Texas.   This season was a failure on all levels from coaches to players to everything    Click to expand...  Thought u were gonna stop watching ?</t>
  </si>
  <si>
    <t>Thought u were gonna stop watching ?</t>
  </si>
  <si>
    <t>You cant make this many mistakes and play with these guys.</t>
  </si>
  <si>
    <t>Never fails on national TV,  we play like warmed over shit. Totally inept look, coaches and players ass so uptight couldnt drive a nail thru it.</t>
  </si>
  <si>
    <t>82 Matador</t>
  </si>
  <si>
    <t>60 minutes of</t>
  </si>
  <si>
    <t>This is 100% being reactive but I could give a sht if anyone on the starting OL entered the portal.</t>
  </si>
  <si>
    <t>It's over boys, time to watch a some christmas movies.   Kittley needs to run the damn ball but hey at least UT gets the ball to start the half</t>
  </si>
  <si>
    <t>You could see UT was going to bring the house on 3rd down.  Why no quick pass to TE, he was wide open.  We are beating ourself.  then our punter takes a stutter strep.</t>
  </si>
  <si>
    <t xml:space="preserve">  raiderfan77 said:       Our pass plays take too long to develop. Our OL sucks at pass protection. Run the ball, quick passes.    Click to expand...   This. But ZK is a big brain genius according to Golan so we need to let him do his magic and shut up.</t>
  </si>
  <si>
    <t xml:space="preserve"> This. But ZK is a big brain genius according to Golan so we need to let him do his magic and shut up.</t>
  </si>
  <si>
    <t>Level said that was a new look on punt protect. KP probably shouldve left that in the drafts.</t>
  </si>
  <si>
    <t>Brooks is averaging 9 yards a carry.  Kittley didnt run him one single time that drive. The most clueless OC weve had in my lifetime, there is no doubt.</t>
  </si>
  <si>
    <t>McNamara took too long to get the ball off. Result block. Our punt team with back to back screw ups</t>
  </si>
  <si>
    <t>This team has folded when they see the Longhorn logo for all 100 years we have existed.</t>
  </si>
  <si>
    <t>Was Brooks even in as a blocker on the recent sack?</t>
  </si>
  <si>
    <t>VivaTerlingua</t>
  </si>
  <si>
    <t xml:space="preserve">  redraider2007 said:       This is about to be really, really ugly.    Click to expand...  I am not currently enjoying my time at DKR Texas Memorial Titos UFCU Stadium very much.</t>
  </si>
  <si>
    <t>I am not currently enjoying my time at DKR Texas Memorial Titos UFCU Stadium very much.</t>
  </si>
  <si>
    <t xml:space="preserve">  redraider2007 said:       You cant make this many mistakes and play with these guys.    Click to expand...  We honestly couldn't afford to make one mistake man. This UT team is 100% worthy of a CFP berth.</t>
  </si>
  <si>
    <t>We honestly couldn't afford to make one mistake man. This UT team is 100% worthy of a CFP berth.</t>
  </si>
  <si>
    <t xml:space="preserve">  AustinRaider6 said:       Brooks gets going?  Pass pass pass    Click to expand...  Right after McGuire says we gotta get Brooks going on 1st down.</t>
  </si>
  <si>
    <t>Right after McGuire says we gotta get Brooks going on 1st down.</t>
  </si>
  <si>
    <t xml:space="preserve">  jkolb said:       Joey said we need to run the ball and get ahead and we come out with 7 straight pass plays.    Click to expand...  Guess he assumed that the sideline reporter would tell Kittley.</t>
  </si>
  <si>
    <t>Guess he assumed that the sideline reporter would tell Kittley.</t>
  </si>
  <si>
    <t>RRRoundRock</t>
  </si>
  <si>
    <t>I miss playing aggy but I won't miss playing these insufferable pricks.</t>
  </si>
  <si>
    <t>Tech Addict 06</t>
  </si>
  <si>
    <t>Damn this is ugly. Were getting worked over on all sides.  Losing by 50 tonight is going to suck.</t>
  </si>
  <si>
    <t>AtlanticBeachRaider</t>
  </si>
  <si>
    <t>We look like a bunch of scrubs</t>
  </si>
  <si>
    <t xml:space="preserve">  TylerHolloway said:       Dropping pics, bad defense, and OL not blocking ANYONE.  Going to be a long night if we dont figure some stuff out.    Click to expand...   Two drops by receivers, both would have gained big yardageand one ended up as a turnover. The other led to a bad punt and easy scoring territory for UT. We are really good at shooting ourselves in the foot.</t>
  </si>
  <si>
    <t xml:space="preserve"> Two drops by receivers, both would have gained big yardageand one ended up as a turnover. The other led to a bad punt and easy scoring territory for UT. We are really good at shooting ourselves in the foot.</t>
  </si>
  <si>
    <t>naturalraider</t>
  </si>
  <si>
    <t xml:space="preserve">  txtech8406 said:       We play and process at a speed 3 notches below Texas.   Embarrassing how situationally clueless Morton is.    Click to expand...  Are you kidding? Morton hasnt had a chance.</t>
  </si>
  <si>
    <t>Are you kidding? Morton hasnt had a chance.</t>
  </si>
  <si>
    <t>They're fired up.  We walked into a buzz saw circa Norman 2008.</t>
  </si>
  <si>
    <t>Cat playing with its nervous food.</t>
  </si>
  <si>
    <t xml:space="preserve">  AustinRaider6 said:       Brooks is averaging 9 yards a carry.  Kittley didnt run him one single time that drive. The most clueless OC weve had in my lifetime, there is no doubt.    Click to expand...  Looks like he panicked just like KSU. Not great.</t>
  </si>
  <si>
    <t>Looks like he panicked just like KSU. Not great.</t>
  </si>
  <si>
    <t>Theyve given up.</t>
  </si>
  <si>
    <t>If Kittley doesn't get fired eventually Joey is going to be. He has to be the stupidest son of a bitch to ever call plays for Tech. It's hilarious  McGuire says we are going to run the ball during the time out and then dumbass doesn't run it once.</t>
  </si>
  <si>
    <t>How can worthy be that open</t>
  </si>
  <si>
    <t>Mika28</t>
  </si>
  <si>
    <t>I still believe. Let's go Tech. Morton Magic.</t>
  </si>
  <si>
    <t>Ja'Tavion Sanders is down, obviously in a lot of pain.</t>
  </si>
  <si>
    <t>Here we go.   Announcers even gonna push the penalty agenda.</t>
  </si>
  <si>
    <t xml:space="preserve">  chaseallen_44 said:       Tech looks so damn disorganized.     Click to expand...    Thats one of those things I thought this staff would be good at: Focusing on smart football, few penalties, fewer missed assignments, lining up correctly.    We show so much ineptitude every GD game.</t>
  </si>
  <si>
    <t xml:space="preserve">  Thats one of those things I thought this staff would be good at: Focusing on smart football, few penalties, fewer missed assignments, lining up correctly.    We show so much ineptitude every GD game.</t>
  </si>
  <si>
    <t xml:space="preserve">  lamanfromtx said:       Theyve given up.    Click to expand...   Don't agree just yet.</t>
  </si>
  <si>
    <t xml:space="preserve"> Don't agree just yet.</t>
  </si>
  <si>
    <t>Zach Kittley is a loser and I wont be bending on this.  Theres zero excuse for this shit at this point.</t>
  </si>
  <si>
    <t xml:space="preserve">  Techbassn said:       Tahj with 8 yards a pop and we didnt run it once. Kittley is a absolute moron    Click to expand...   It's so infuriating.</t>
  </si>
  <si>
    <t xml:space="preserve"> It's so infuriating.</t>
  </si>
  <si>
    <t>Radio guys are saying Texas is getting away with holding.  Sure would be nice if we held them to a fg  I will add to the criticism of the OC. Brooks is averaging nine yards a carry, and we throw seven straight passes</t>
  </si>
  <si>
    <t xml:space="preserve">  TechAdvisor said:       They're fired up.  We walked into a buzz saw circa Norman 2008.    Click to expand...  But we are killing ourselves.</t>
  </si>
  <si>
    <t>But we are killing ourselves.</t>
  </si>
  <si>
    <t xml:space="preserve">  TechAdvisor said:       They're fired up.  We walked into a buzz saw circa Norman 2008.    Click to expand...   Thats no excuse for our guys dropping the ball when it softly hits them in the hands. 3 massive drops so far.</t>
  </si>
  <si>
    <t xml:space="preserve"> Thats no excuse for our guys dropping the ball when it softly hits them in the hands. 3 massive drops so far.</t>
  </si>
  <si>
    <t>**** this announcer</t>
  </si>
  <si>
    <t>Sanders tackled two of our guys on that play.</t>
  </si>
  <si>
    <t xml:space="preserve">  GrimTrader said:       If Kittley doesn't get fired eventually Joey is going to be. He has to be the stupidest son of a bitch to ever call plays for Tech. It's hilarious  McGuire says we are going to run the ball during the time out and then dumbass doesn't run it once.    Click to expand...  I hope Joey isnt doing the nice guy thing letting kittley do his thing not saying anything chew him out on the headset tell him to give your best player the damn ball!!</t>
  </si>
  <si>
    <t>I hope Joey isnt doing the nice guy thing letting kittley do his thing not saying anything chew him out on the headset tell him to give your best player the damn ball!!</t>
  </si>
  <si>
    <t xml:space="preserve">  NYRaider said:       Looks like he panicked just like KSU. Not great.    Click to expand...  They adjusted and stacked box. If ol blocks we complete passes loosen it up again OL sucks receivers suck  I dont blame Kittley anymore</t>
  </si>
  <si>
    <t>They adjusted and stacked box. If ol blocks we complete passes loosen it up again OL sucks receivers suck  I dont blame Kittley anymore</t>
  </si>
  <si>
    <t xml:space="preserve">  babyphil said:       **** this announcer    Click to expand...  Tried to tell people on here this week that Dusty would be a massive UT fan in this game.</t>
  </si>
  <si>
    <t>Tried to tell people on here this week that Dusty would be a massive UT fan in this game.</t>
  </si>
  <si>
    <t xml:space="preserve">  Guardians4312 said:       Here we go.  Announcers even gonna push the penalty agenda.    Click to expand...  Turn off those stupid, gutless biased bastards who are slobbering all over Texas.  Listen to our radio guys.</t>
  </si>
  <si>
    <t>Turn off those stupid, gutless biased bastards who are slobbering all over Texas.  Listen to our radio guys.</t>
  </si>
  <si>
    <t xml:space="preserve">  wreckem1959 said:       Radio guys are saying Texas is getting away with holding.  Sure would be nice if we held them to a fg    Click to expand...  Both their TDs had holds IMO. Both on AD Mitchell  One was bad on Rabbit  The other was weak against Lux on the big run. Still need to fill the hole there tho</t>
  </si>
  <si>
    <t>Both their TDs had holds IMO. Both on AD Mitchell  One was bad on Rabbit  The other was weak against Lux on the big run. Still need to fill the hole there tho</t>
  </si>
  <si>
    <t xml:space="preserve">  redraider2007 said:       But we are killing ourselves.    Click to expand...   Because they're playing scared. Play calls aside.</t>
  </si>
  <si>
    <t xml:space="preserve"> Because they're playing scared. Play calls aside.</t>
  </si>
  <si>
    <t>ttu9</t>
  </si>
  <si>
    <t xml:space="preserve">  Guardians4312 said:       Here we go.  Announcers even gonna push the penalty agenda.    Click to expand...   Yep they been sucking UT off 10 seconds in broadcast started.</t>
  </si>
  <si>
    <t xml:space="preserve"> Yep they been sucking UT off 10 seconds in broadcast started.</t>
  </si>
  <si>
    <t xml:space="preserve">  redraider2007 said:       But we are killing ourselves.    Click to expand...  We did the same against OU in the first quarter and by the time it was over, the game was done.</t>
  </si>
  <si>
    <t>We did the same against OU in the first quarter and by the time it was over, the game was done.</t>
  </si>
  <si>
    <t xml:space="preserve">  TechAdvisor said:       Tried to tell people on here this week that Dusty would be a massive UT fan in this game.    Click to expand...  You sure as hell did and I agreed with you....it was 100% predictable.</t>
  </si>
  <si>
    <t>You sure as hell did and I agreed with you....it was 100% predictable.</t>
  </si>
  <si>
    <t xml:space="preserve">  kreed07 said:       York may need to be benched for the next few years. What a stupid costly missed assignment    Click to expand...  Same dude who fielded the punt practically on the goal line against UCF, right?</t>
  </si>
  <si>
    <t>Same dude who fielded the punt practically on the goal line against UCF, right?</t>
  </si>
  <si>
    <t>Dynomite Dolemite</t>
  </si>
  <si>
    <t xml:space="preserve">  AustinRaider6 said:       Brooks is averaging 9 yards a carry.  Kittley didnt run him one single time that drive. The most clueless OC weve had in my lifetime, there is no doubt.    Click to expand...   After Joey told the reporter we need to keep running it.</t>
  </si>
  <si>
    <t xml:space="preserve"> After Joey told the reporter we need to keep running it.</t>
  </si>
  <si>
    <t xml:space="preserve">  SoCal Raider said:       Turn off those stupid, gutless biased bastards who are slobbering all over Texas.  Listen to our radio guys.    Click to expand...  Weve been saying it for years and people still dont listen. Bunch of masocists. Give me the biased Tech guys any day.</t>
  </si>
  <si>
    <t>Weve been saying it for years and people still dont listen. Bunch of masocists. Give me the biased Tech guys any day.</t>
  </si>
  <si>
    <t xml:space="preserve">  Bighunk said:       You could see UT was going to bring the house on 3rd down.  Why no quick pass to TE, he was wide open.  We are beating ourself.  then our punter takes a stutter strep.    Click to expand...   Frustrating to see us lose our composure on multiple plays. Major screw ups on all 3 sides of the ball.</t>
  </si>
  <si>
    <t xml:space="preserve"> Frustrating to see us lose our composure on multiple plays. Major screw ups on all 3 sides of the ball.</t>
  </si>
  <si>
    <t>Get to 2nd half and release brooks for 30 carries.. its the game plan</t>
  </si>
  <si>
    <t>Thats a win. Keep it manageable. UT sucks in the second half.</t>
  </si>
  <si>
    <t>Worthy is hurt   I never cheer for an injury but thats huge.</t>
  </si>
  <si>
    <t>Good job by the defense holding them to a FG attempt.</t>
  </si>
  <si>
    <t>Damn.   Like a damn M*A*S*H unit there</t>
  </si>
  <si>
    <t>Brenden Jordan slow to get up</t>
  </si>
  <si>
    <t>Bradley getting owned. Xavier White drop OL has no effort and is shook over the size and quickness Dunlap int drop Punt block trying to be cute  You can't beat Texas like this and I called it before the game. Year after year, Texas Tech is legitimately scared of playing Texas.   Even after that decade of awful football from them, we remained scared and got maybe 2 wins?</t>
  </si>
  <si>
    <t>Wrap everyone in bubble wrap so this game ends today</t>
  </si>
  <si>
    <t>BJ gets up and walks off on his own power</t>
  </si>
  <si>
    <t>this is legitimately torture lmao</t>
  </si>
  <si>
    <t>Nobody for either team can stay healthy</t>
  </si>
  <si>
    <t>Worthy limped off badly according to the radio guys.</t>
  </si>
  <si>
    <t>Morton has 8 completions for 22 yards against the worst pass defense in the league.</t>
  </si>
  <si>
    <t xml:space="preserve">  Richards279 said:       Morton has 8 completions for 22 yards against the worst pass defense in the league.    Click to expand...  Amazing</t>
  </si>
  <si>
    <t>Amazing</t>
  </si>
  <si>
    <t>Oh I forgot 93 ****ing up the gap blue ran to the house on. A blitz on first down was a bad decision.  Now that the **** ups are out the way. Settle in. Feed Tahj. We needed to keep them off field and went fast paced with horrid blocking and routes.  Coy eakin is the most unathletic receiver I've seen be a top target in this conference.</t>
  </si>
  <si>
    <t>Not bad to hold to a field goal</t>
  </si>
  <si>
    <t xml:space="preserve">  Richards279 said:       Morton has 8 completions for 22 yards against the worst pass defense in the league.    Click to expand...   I can think of about 50 yards lost on 2 drops. Wish our guys could be sharper.</t>
  </si>
  <si>
    <t xml:space="preserve"> I can think of about 50 yards lost on 2 drops. Wish our guys could be sharper.</t>
  </si>
  <si>
    <t>Huge job by the D to hold them to 3.  Id say if we could get a TD here Id feel decent all things considered, but we have an OC that doesnt even give his best player the ball 1 single time when hes averaging 9 yards a carry so a TD is not probable.  Hope it happens though.</t>
  </si>
  <si>
    <t xml:space="preserve">  Richards279 said:       Morton has 8 completions for 22 yards against the worst pass defense in the league.                          No protection need to run or screen to slow the rush.    Click to expand...  </t>
  </si>
  <si>
    <t>Meanwhile brooks has 45 yards on 5 rushes. Feed the beast!</t>
  </si>
  <si>
    <t>Worthy is done for the season.  If he comes back, I'd be shocked.</t>
  </si>
  <si>
    <t xml:space="preserve">  Richards279 said:       Morton has 8 completions for 22 yards against the worst pass defense in the league.    Click to expand...  Theres no need for a pass defense when you cant get a pass off.</t>
  </si>
  <si>
    <t>Theres no need for a pass defense when you cant get a pass off.</t>
  </si>
  <si>
    <t>Texas fans are gonna find a way to say that hit was dirty.</t>
  </si>
  <si>
    <t xml:space="preserve">  naturalraider said:       Are you kidding? Morton hasnt had a chance.    Click to expand...  I mean, its 3rd and long and they are showing blitz.  He takes the snap and literally stands there like a deer in the headlights. instead of anticipating and getting rid of the ball, he concedes a sack.  Not saying he isnt under extreme pressure, but you have to be prepared to get rid of the ball. He process everything so slow.</t>
  </si>
  <si>
    <t>I mean, its 3rd and long and they are showing blitz.  He takes the snap and literally stands there like a deer in the headlights. instead of anticipating and getting rid of the ball, he concedes a sack.  Not saying he isnt under extreme pressure, but you have to be prepared to get rid of the ball. He process everything so slow.</t>
  </si>
  <si>
    <t xml:space="preserve">  RollinCrimson said:       They adjusted and stacked box. If ol blocks we complete passes loosen it up again OL sucks receivers suck  I dont blame Kittley anymore    Click to expand...  If his entire unit is a failure then Im not understanding how you arent blaming him</t>
  </si>
  <si>
    <t>If his entire unit is a failure then Im not understanding how you arent blaming him</t>
  </si>
  <si>
    <t>Well heres the game.  If you dont answer with a TD here youve got no chance</t>
  </si>
  <si>
    <t xml:space="preserve">There were two players - one from each team - injured on that play. As soon as we find out the status of Xavier Worthy we will let you know.  </t>
  </si>
  <si>
    <t xml:space="preserve">  TTUfirebird2008 said:       I wish this game would follow the Oregon script, but feels like its heading for a blowout.    Click to expand...  Agreed.</t>
  </si>
  <si>
    <t>Agreed.</t>
  </si>
  <si>
    <t>68 yards of offense in 25 minutes for TT. YIKES</t>
  </si>
  <si>
    <t>My lord this line.</t>
  </si>
  <si>
    <t>I get UT has more speed.  But their OC does such a better job of getting players the ball in space.</t>
  </si>
  <si>
    <t xml:space="preserve">  TexasOL05 said:       this is legitimately torture lmao    Click to expand...  it is especially after watching what mccasland is doing in only 6 games</t>
  </si>
  <si>
    <t>it is especially after watching what mccasland is doing in only 6 games</t>
  </si>
  <si>
    <t>Please fire Kittley. I dont care about anything else this offseason. Just end this</t>
  </si>
  <si>
    <t>White looks SLOW on the returns</t>
  </si>
  <si>
    <t>houstoncpa</t>
  </si>
  <si>
    <t xml:space="preserve">  raidrs1 said:       Just refuses to run the ball!    Click to expand...  maybe they are giving Taj a rest....   chaseallen_44 said:       My lord this line.    Click to expand...  yep our OL is getting manhandled</t>
  </si>
  <si>
    <t>maybe they are giving Taj a rest....   chaseallen_44 said:       My lord this line.    Click to expand...  yep our OL is getting manhandled</t>
  </si>
  <si>
    <t>Do we have to play the 2nd half?</t>
  </si>
  <si>
    <t>They will call every hold on us.... no doubt. Real or close.... Brooks was beating that guy anway sadly.</t>
  </si>
  <si>
    <t>Dooda Banks is hurt. Might be down to Amier Washington and Cofield getting rotation work.</t>
  </si>
  <si>
    <t>Welp 6-6</t>
  </si>
  <si>
    <t>Kittley is so bad at his job.  Thats ****in Neal brown shit with a draw on 3rd and 23.    Kittley sucks.</t>
  </si>
  <si>
    <t>Kittley gets a pass from me. This offensive line is just totally outmatched. Game is over.</t>
  </si>
  <si>
    <t xml:space="preserve">  RaiderTim said:       I get UT has more speed.  But their OC does such a better job of getting players the ball in space.    Click to expand...  Our offensive coordinator has the Kittley name. You do NOT talk about him like that!</t>
  </si>
  <si>
    <t>Our offensive coordinator has the Kittley name. You do NOT talk about him like that!</t>
  </si>
  <si>
    <t>SouthForkRaider23</t>
  </si>
  <si>
    <t>This is bad.</t>
  </si>
  <si>
    <t>Morton ran into the pressure that time....</t>
  </si>
  <si>
    <t>kswid27</t>
  </si>
  <si>
    <t>Cool hold</t>
  </si>
  <si>
    <t xml:space="preserve">  Richards279 said:       Morton has 8 completions for 22 yards against the worst pass defense in the league.    Click to expand...  Hes also had about total seconds to get the ball off on his 15 attempts.</t>
  </si>
  <si>
    <t>Hes also had about total seconds to get the ball off on his 15 attempts.</t>
  </si>
  <si>
    <t>yep, blowout</t>
  </si>
  <si>
    <t>Yikes</t>
  </si>
  <si>
    <t xml:space="preserve">  TxTchRr said:       Kittley gets a pass from me. This offensive line is just totally outmatched. Game is over.    Click to expand...     </t>
  </si>
  <si>
    <t>Hey that away concede!</t>
  </si>
  <si>
    <t>My god 1 and 20 and then we run the ball</t>
  </si>
  <si>
    <t>I hate to badmouth kids but I cant wait for some of these guys to move on and get some new blood in here.</t>
  </si>
  <si>
    <t>Weak holding call</t>
  </si>
  <si>
    <t>Run the clock.....  also, we need one of those All American punts here.</t>
  </si>
  <si>
    <t>Texas Tech is a basketball school</t>
  </si>
  <si>
    <t>Most disappointing transfers to Texas Tech.  1. Mike Mitchell 2. Ofa Moatau 3. Rusty Staats</t>
  </si>
  <si>
    <t>Where is the creativity?  This offense is brutal to watch on most drives.  Sweet.....another 3 and out and a punt (attempt).</t>
  </si>
  <si>
    <t>We are just shitting the bed. In every phase of the game.</t>
  </si>
  <si>
    <t>Depending on our o to claw back. Were entirely fd</t>
  </si>
  <si>
    <t>Sweet offense</t>
  </si>
  <si>
    <t>27-7 coming right up!</t>
  </si>
  <si>
    <t>Holding just kills the drive. Tech can play with these guys but not when they drop the ball (on both sides), turn it over, and get behind the chains.</t>
  </si>
  <si>
    <t>Why arent we allowed to throw it to the middle of the field?</t>
  </si>
  <si>
    <t>UT at freaking mid field every got damn drive</t>
  </si>
  <si>
    <t>So we only run the ball when we need 20 yards for a first down</t>
  </si>
  <si>
    <t>McNamara looks really slow releasing the punt. He needs to speed things up a tad.</t>
  </si>
  <si>
    <t>I knew when the deep snapper went down it wouldnt be good but I didnt know it would be this detrimental.</t>
  </si>
  <si>
    <t>Were lucky to have 6 wins. Weve looked awful for the vast majority of this season. Found a way to squeak out 5 conference wins along with the creampuff OOC win.</t>
  </si>
  <si>
    <t>I thought McNamara was a good punter?</t>
  </si>
  <si>
    <t>Man they try to play the field position game and not be aggressive and then follow it up with an awful punt. This is frustrating.</t>
  </si>
  <si>
    <t>Man that OL</t>
  </si>
  <si>
    <t>ADA RedRaider</t>
  </si>
  <si>
    <t>We are getting fisted.</t>
  </si>
  <si>
    <t>I really wanted us to be competitive in this game and doesnt appear thats going to happen. I didnt think wed win, but I was hoping and praying that since this is in prime time that we would at least keep it close. Looks like its going to be over with at halftime. Oh well.</t>
  </si>
  <si>
    <t>Bradford, Ledet, McAlpine is whats left of our usual DT. Banks and Brenden Jordan back to the locker room.</t>
  </si>
  <si>
    <t>Red Raidz</t>
  </si>
  <si>
    <t xml:space="preserve">  B. Golan said:       Holding just kills the drive. Tech can play with these guys but not when they drop the ball (on both sides), turn it over, and get behind the chains.    Click to expand...  Dont know that I agree with that. If tech plays a perfect game and this UT team plays a poor game we can play with them. Our OL is that bad and theirs is that good that it doesnt really matter.</t>
  </si>
  <si>
    <t>Dont know that I agree with that. If tech plays a perfect game and this UT team plays a poor game we can play with them. Our OL is that bad and theirs is that good that it doesnt really matter.</t>
  </si>
  <si>
    <t xml:space="preserve">  raiderfan77 said:       Most disappointing transfers to Texas Tech.  1. Mike Mitchell 2. Ofa Moatau 3. Rusty Staats    Click to expand...  What transfer ended up being a great top tier guy? Im trying to think of someone..</t>
  </si>
  <si>
    <t>What transfer ended up being a great top tier guy? Im trying to think of someone..</t>
  </si>
  <si>
    <t xml:space="preserve">  chaseallen_44 said:        Click to expand...   This isnt the first time Kittley has sucked.</t>
  </si>
  <si>
    <t xml:space="preserve"> This isnt the first time Kittley has sucked.</t>
  </si>
  <si>
    <t xml:space="preserve">  kswid27 said:       Cool hold    Click to expand...   They called it knowing exactly what they were doing. Game not just bad but about to get style points tor texas.</t>
  </si>
  <si>
    <t xml:space="preserve"> They called it knowing exactly what they were doing. Game not just bad but about to get style points tor texas.</t>
  </si>
  <si>
    <t>BKCTTU</t>
  </si>
  <si>
    <t>Holy moly our deep snapper  They are gonna block another one.  Oh and our OL is hot garbage.</t>
  </si>
  <si>
    <t xml:space="preserve">  ttu_porters said:       Man that OL    Click to expand...  This is the best defensive front Texas has had since 2009. This is why I think Sark is going to turn the corner at Texas because he is winning recruiting battles in the trenches and bringing in dudes.</t>
  </si>
  <si>
    <t>This is the best defensive front Texas has had since 2009. This is why I think Sark is going to turn the corner at Texas because he is winning recruiting battles in the trenches and bringing in dudes.</t>
  </si>
  <si>
    <t>We should just continue to throw to the perimeter. One has to work eventually.  Looks like the Longhorns have abandoned putting defenders in the middle too.</t>
  </si>
  <si>
    <t xml:space="preserve">  B. Golan said:       Holding just kills the drive. Tech can play with these guys but not when they drop the ball (on both sides), turn it over, and get behind the chains.    Click to expand...   But we are dropping balls (on both sides), turning it over, getting punts blocked, and getting behind the chains.  It is about to get super ugly.</t>
  </si>
  <si>
    <t xml:space="preserve"> But we are dropping balls (on both sides), turning it over, getting punts blocked, and getting behind the chains.  It is about to get super ugly.</t>
  </si>
  <si>
    <t>Man. That hold is damn ticky-tacky. You can call holds all night on both teams if you use that as your basis for a hold call.</t>
  </si>
  <si>
    <t xml:space="preserve">  NYRaider said:       Bradford, Ledet, McAlpine is whats left of our usual DT. Banks and Brenden Jordan back to the locker room.    Click to expand...  McAlphine is scared. I don't want him in the field. Gave them an easy 6</t>
  </si>
  <si>
    <t>McAlphine is scared. I don't want him in the field. Gave them an easy 6</t>
  </si>
  <si>
    <t>Zach kittley is horrible.  Cock sucker can eat a dick.  50 burger.   And we have 59 total yards. ****ing joke.</t>
  </si>
  <si>
    <t>If Joey isnt thinking about major overhaul on offense RIGHT NOW, then he never will.  We look totally embarrassing on national tv- my 88 yr old mother just called me. TRUTH</t>
  </si>
  <si>
    <t xml:space="preserve">  B. Golan said:       Holding just kills the drive. Tech can play with these guys but not when they drop the ball (on both sides), turn it over, and get behind the chains.    Click to expand...  Thats a long list of things</t>
  </si>
  <si>
    <t>Thats a long list of things</t>
  </si>
  <si>
    <t xml:space="preserve">  chaseallen_44 said:         Click to expand...  Well part of the offensive coaches jobs should be to recognize this and make adjustments?</t>
  </si>
  <si>
    <t>Well part of the offensive coaches jobs should be to recognize this and make adjustments?</t>
  </si>
  <si>
    <t>Texas finally looking like a team full of 4 and 5 stars</t>
  </si>
  <si>
    <t>I really like the way Kittley uses his TEs, especially with blitzes</t>
  </si>
  <si>
    <t xml:space="preserve">  B. Golan said:       Holding just kills the drive. Tech can play with these guys but not when they drop the ball (on both sides), turn it over, and get behind the chains.    Click to expand...   No they can't. They shit the bed because we play scared.</t>
  </si>
  <si>
    <t xml:space="preserve"> No they can't. They shit the bed because we play scared.</t>
  </si>
  <si>
    <t xml:space="preserve">  RaiderSeymore said:       Kittley is so bad at his job.  Thats ****in Neal brown shit with a draw on 3rd and 23.   Kittley sucks.    Click to expand...  I would love to see your 3rd and 23 call with this OL against that defense.  Also, Behren checked into that run.</t>
  </si>
  <si>
    <t>I would love to see your 3rd and 23 call with this OL against that defense.  Also, Behren checked into that run.</t>
  </si>
  <si>
    <t xml:space="preserve">  AustinRaider6 said:       So we only run the ball when we need 20 yards for a first down    Click to expand...  Well, we tried to run it on 1st &amp; 10 and got called for holding which put us in 1st &amp; 20.</t>
  </si>
  <si>
    <t>Well, we tried to run it on 1st &amp; 10 and got called for holding which put us in 1st &amp; 20.</t>
  </si>
  <si>
    <t>redraiderd</t>
  </si>
  <si>
    <t>Had to play perfect to win. And we arent</t>
  </si>
  <si>
    <t xml:space="preserve">  Guardians4312 said:       Texas finally looking like a team full of 4 and 5 stars    Click to expand...   They always seem to do that against us, while struggling against other teams with 3-star talent.</t>
  </si>
  <si>
    <t xml:space="preserve"> They always seem to do that against us, while struggling against other teams with 3-star talent.</t>
  </si>
  <si>
    <t xml:space="preserve">  redraider2007 said:       This is the best defensive front Texas has had since 2009. This is why I think Sark is going to turn the corner at Texas because he is winning recruiting battles in the trenches and bringing in dudes.    Click to expand...  We should be happy they are out of the conference. No reason to schedule them in non-con either.</t>
  </si>
  <si>
    <t>We should be happy they are out of the conference. No reason to schedule them in non-con either.</t>
  </si>
  <si>
    <t>Our defense has taken a lot of injuries. Hoping for them to be healthy. Offense has no excuse for this piss poor play.</t>
  </si>
  <si>
    <t xml:space="preserve">  Chrome21 said:       McAlphine is scared. I don't want him in the field. Gave them an easy 6    Click to expand...  Yeah he graded in the 30s and had a huge penalty last week. Were in trouble.</t>
  </si>
  <si>
    <t>Yeah he graded in the 30s and had a huge penalty last week. Were in trouble.</t>
  </si>
  <si>
    <t xml:space="preserve">  Bettycawkder said:       No they can't. They shit the bed because we play scared.    Click to expand...  Dont think it has anything to do with playing scared. Theyre just more talented combined with us making mistakes.</t>
  </si>
  <si>
    <t>Dont think it has anything to do with playing scared. Theyre just more talented combined with us making mistakes.</t>
  </si>
  <si>
    <t xml:space="preserve">  Richards279 said:       Why arent we allowed to throw it to the middle of the field?    Click to expand...  If you ever have any questions why the offense sucks Kittley is always the correct answer.</t>
  </si>
  <si>
    <t>If you ever have any questions why the offense sucks Kittley is always the correct answer.</t>
  </si>
  <si>
    <t>Dunlap should have killed the receiver what a p</t>
  </si>
  <si>
    <t>FmL i eatlier watch my historically bad Jets offense and now i get to watch Techs crap offense.   Time to break out the hard stuff</t>
  </si>
  <si>
    <t>I know he isn't getting much time, but I'm not certain Morton sees the field very well.</t>
  </si>
  <si>
    <t xml:space="preserve">  txtechx said:       Well part of the offensive coaches jobs should be to recognize this and make adjustments?    Click to expand...  Im talking about the OL.</t>
  </si>
  <si>
    <t>Im talking about the OL.</t>
  </si>
  <si>
    <t xml:space="preserve">  Froda said:       I hate to badmouth kids but I cant wait for some of these guys to move on and get some new blood in here.    Click to expand...  296 to 69 in total yards.  WR room can leave. OL room needs more dudes. QB room is laughable. Worst OC I've ever seen in 26 years of Tech football   I'm telling yall if Hammond puts some weight on it's him and Micah all year next season.</t>
  </si>
  <si>
    <t>296 to 69 in total yards.  WR room can leave. OL room needs more dudes. QB room is laughable. Worst OC I've ever seen in 26 years of Tech football   I'm telling yall if Hammond puts some weight on it's him and Micah all year next season.</t>
  </si>
  <si>
    <t>WelkerforPresident</t>
  </si>
  <si>
    <t xml:space="preserve">  B. Golan said:       Holding just kills the drive. Tech can play with these guys but not when they drop the ball (on both sides), turn it over, and get behind the chains.    Click to expand...  we cannot play with these guys for long</t>
  </si>
  <si>
    <t>we cannot play with these guys for long</t>
  </si>
  <si>
    <t>scratch17</t>
  </si>
  <si>
    <t>Hate to admit it but they are good</t>
  </si>
  <si>
    <t>You can see the the huge difference in OL athleticism on that screen. Our guys never get out to those blocks.  Were building towards it, but its a couple of years away.</t>
  </si>
  <si>
    <t xml:space="preserve">  TTUfirebird2008 said:       They always seem to do that against us, while struggling against other teams with 3-star talent.    Click to expand...  This game means more to them than they like to admit. They arent this hype when they play Iowa state or Kansas state when their 3 stars and line play is obviously better than ours.</t>
  </si>
  <si>
    <t>This game means more to them than they like to admit. They arent this hype when they play Iowa state or Kansas state when their 3 stars and line play is obviously better than ours.</t>
  </si>
  <si>
    <t>losing all kinds of depth in the front</t>
  </si>
  <si>
    <t>good lord the front four is banged up to hell.  95, 98, 14 are all down.</t>
  </si>
  <si>
    <t>lol at people still wanting to play Texas. They had 13 years of their worst stretch in school history and still whooped our ass most years.</t>
  </si>
  <si>
    <t>Wow this is BAD.</t>
  </si>
  <si>
    <t>Adedirae is made out of glass</t>
  </si>
  <si>
    <t>Adedire walks off on his own power.</t>
  </si>
  <si>
    <t>finsraider07</t>
  </si>
  <si>
    <t>It could be a lot worse. A LOT.  It might be about to get worse. But it could be worse now.  so I guess thats, uhhh, what it is.</t>
  </si>
  <si>
    <t>Lol we might as well just throw in the towel. Our entire defense is going to end the game injured.</t>
  </si>
  <si>
    <t>How soft are we? Every other play we have a guy stay down.</t>
  </si>
  <si>
    <t>Easy play for Lux</t>
  </si>
  <si>
    <t xml:space="preserve">  kreed07 said:       Our defense has taken a lot of injuries. Hoping for them to be healthy. Offense has no excuse for this piss poor play.    Click to expand...  We do have an excuse.  Kittley.  He sucks.</t>
  </si>
  <si>
    <t>We do have an excuse.  Kittley.  He sucks.</t>
  </si>
  <si>
    <t xml:space="preserve">  GARaider said:       I know he isn't getting much time, but I'm not certain Morton sees the field very well.    Click to expand...  Hard to see the field when your OL doesn't give you time to hit the 2nd read.</t>
  </si>
  <si>
    <t>Hard to see the field when your OL doesn't give you time to hit the 2nd read.</t>
  </si>
  <si>
    <t>Can the offense capitalize though?</t>
  </si>
  <si>
    <t>NOT DEAD YET</t>
  </si>
  <si>
    <t xml:space="preserve">     Hold 1 and hold 2 on AD Mitchell btw. Both TDs</t>
  </si>
  <si>
    <t>Thank God.</t>
  </si>
  <si>
    <t xml:space="preserve">  redraider2007 said:       Well, we tried to run it on 1st &amp; 10 and got called for holding which put us in 1st &amp; 20.    Click to expand...  And then ran the exact same play </t>
  </si>
  <si>
    <t xml:space="preserve">And then ran the exact same play </t>
  </si>
  <si>
    <t>Defense is playing good enough to win.  We need some O.</t>
  </si>
  <si>
    <t>Lux has played well. Only knock is not getting off the block on the 69 yard TD.</t>
  </si>
  <si>
    <t>Hey... we caught one!</t>
  </si>
  <si>
    <t>Nice</t>
  </si>
  <si>
    <t>We needed that desperately!</t>
  </si>
  <si>
    <t>Finally somebody made a play</t>
  </si>
  <si>
    <t>tech player down oh well let me tell you a story about John Wick</t>
  </si>
  <si>
    <t>6 min TD drive. Come on</t>
  </si>
  <si>
    <t xml:space="preserve">  J. Ramirez said:       Can the offense capitalize though?    Click to expand...  lol no</t>
  </si>
  <si>
    <t>lol no</t>
  </si>
  <si>
    <t>INT huge!</t>
  </si>
  <si>
    <t>Need that! Huge play. Now make a drive</t>
  </si>
  <si>
    <t>lol imagine thinking something different was going to magically happen. Were a bad offense with a bad defense coached by a HS and Flag Football staff.  This shits over. Civil War time. Deuces.</t>
  </si>
  <si>
    <t xml:space="preserve">  Estebanito said:       lol at people still wanting to play Texas. They had 13 years of their worst stretch in school history and still whooped our ass most years.    Click to expand...   I'm estactic. We can't beat them. They went and beat themselves leaving the conference.   We can really take this conference over and I'd hope so as much money has been put into this program.</t>
  </si>
  <si>
    <t xml:space="preserve"> I'm estactic. We can't beat them. They went and beat themselves leaving the conference.   We can really take this conference over and I'd hope so as much money has been put into this program.</t>
  </si>
  <si>
    <t>Lux needs to quit showboating. We are down 20-7</t>
  </si>
  <si>
    <t>Can we not just go to the sideline and not act like we armt getting our ahit packed</t>
  </si>
  <si>
    <t>Really nice interception</t>
  </si>
  <si>
    <t>Finally we caught a ball instead of dropping it. Great play! Thank you for the questionable throw, Mr. Ewers.</t>
  </si>
  <si>
    <t>Great play, Lux!  Now let's do something, offense!</t>
  </si>
  <si>
    <t xml:space="preserve">  Chrome21 said:       What transfer ended up being a great top tier guy? Im trying to think of someone..    Click to expand...  JUCO count?</t>
  </si>
  <si>
    <t>JUCO count?</t>
  </si>
  <si>
    <t>Lux begging for a taunting call in a game where Texas has been pushing our shit in for 90% of it is wild.</t>
  </si>
  <si>
    <t>Sigh</t>
  </si>
  <si>
    <t xml:space="preserve">  InterestedObserver said:       Defense is playing good enough to win.  We need some O.    Click to expand...  What</t>
  </si>
  <si>
    <t>What</t>
  </si>
  <si>
    <t>i would have chucked my remote if lux got a penalty for excessive celebration</t>
  </si>
  <si>
    <t>Morton sux yall</t>
  </si>
  <si>
    <t>Brandon Bohannon</t>
  </si>
  <si>
    <t>We are averaging 2.2 yards per attempt... that's passing attempt...</t>
  </si>
  <si>
    <t>Quit throwing the ball to 9  Please</t>
  </si>
  <si>
    <t>Thats should be the last snap Bradley plays here. Im sorry.</t>
  </si>
  <si>
    <t>WTF IS WRONG WITH KITTLEY</t>
  </si>
  <si>
    <t>lol cmon man</t>
  </si>
  <si>
    <t>Horrible throw Morton</t>
  </si>
  <si>
    <t>Morton is not good</t>
  </si>
  <si>
    <t>come on Behren. I knew that ball was picked before it was thrown.</t>
  </si>
  <si>
    <t>I want Bradley gone yesterday</t>
  </si>
  <si>
    <t>I don't want to lose, but if a guy that's playing isn't playing hard, then get them the F off the field and put in a one-legged kid that will give me some GD effort.     Oh, speaking of...WTF are we throwing the ball to 9?  I mean ever again...</t>
  </si>
  <si>
    <t>9 hasnt won a route all year</t>
  </si>
  <si>
    <t>Morton sux yall .the ball hit the ground</t>
  </si>
  <si>
    <t>Dont throw it to Bradley. He wont be open and his effort will be lacking.</t>
  </si>
  <si>
    <t xml:space="preserve">  TTUfirebird2008 said:       Horrible throw Morton    Click to expand...  Timing route, what a bad play by Bradley. Ball was thrown before the turn and Bradley let the DB beat him inside. Just awful</t>
  </si>
  <si>
    <t>Timing route, what a bad play by Bradley. Ball was thrown before the turn and Bradley let the DB beat him inside. Just awful</t>
  </si>
  <si>
    <t>Hammond and (insert new OC) season incoming boys!</t>
  </si>
  <si>
    <t>Morton just decided he was going that way..... now Bradley doesn't cut back hard at all..... just stops where he is...  Still a dumb throw.</t>
  </si>
  <si>
    <t>Bradley can ****ing leave.  Dude is soft as **** and useless.  He hurts us being on the field.</t>
  </si>
  <si>
    <t>I don't understand Kittley offense I truly just don't get it. Bradley is not a good target on routes like that. He's SLOW. Shows NO EFFORT.  STUPID</t>
  </si>
  <si>
    <t>TERRIBLE throw and decision</t>
  </si>
  <si>
    <t>Who the fuch was he throwing that to?    Did that ball hit the ground?</t>
  </si>
  <si>
    <t>Interception by tech just a mistake by Ewers should have been an easy TD. Interception by ut that is the greatest defensive play I have seen in my whole life.</t>
  </si>
  <si>
    <t>Need a QB in the portal. Morton will always be a turnover machine.</t>
  </si>
  <si>
    <t xml:space="preserve">  Mr_SoloDolo said:       9 hasnt won a route all year    Click to expand...  He sucks and thats putting it mildly</t>
  </si>
  <si>
    <t>He sucks and thats putting it mildly</t>
  </si>
  <si>
    <t>I like Behren and thinks his upside is there, but damn he makes so many bad decisions.</t>
  </si>
  <si>
    <t>Morton sucks. So glad we are just going to freely give him the reins to another season.</t>
  </si>
  <si>
    <t>Anyone pretending Kittley deserves this job when his entire unit outside of one guy is absolute garbage needs to get their head checked.  800k for this trash.</t>
  </si>
  <si>
    <t xml:space="preserve">  J. Apodaca said:       I want Bradley gone yesterday    Click to expand...   Can Morton go as well? Not impressed with either of them.</t>
  </si>
  <si>
    <t xml:space="preserve"> Can Morton go as well? Not impressed with either of them.</t>
  </si>
  <si>
    <t>there's a common denominator with both picks...</t>
  </si>
  <si>
    <t>How is this not PI?</t>
  </si>
  <si>
    <t>Bradley doesnt fight for another one.</t>
  </si>
  <si>
    <t>Jerand Bradley.    We fought hard to keep this kid and he might be the worst player in TTU history.</t>
  </si>
  <si>
    <t>Level with a Bradley call out on the radio broadcast.</t>
  </si>
  <si>
    <t>Bradley is bad at being a tough player. Fk man.</t>
  </si>
  <si>
    <t>Ball 100% hit the ground.</t>
  </si>
  <si>
    <t>Whats the nil cost to get Bradley to transfer?</t>
  </si>
  <si>
    <t>Ball hits the ground between his arms</t>
  </si>
  <si>
    <t>What is morten doing throwing that?</t>
  </si>
  <si>
    <t xml:space="preserve">  J. Ramirez said:       there's a common denominator with both picks...    Click to expand...  ^^^</t>
  </si>
  <si>
    <t>^^^</t>
  </si>
  <si>
    <t>Think he trapped it... ball is on the ground in that one angle they showed... but not clear enough picture to overturn..  Still a bad throw and bad route....</t>
  </si>
  <si>
    <t>FloydadaRaider</t>
  </si>
  <si>
    <t>I wish Emmett had recruited Bradley.</t>
  </si>
  <si>
    <t>hahahaha ball hit the ground but alrightref buddy</t>
  </si>
  <si>
    <t>Ball 110% hit the ground.</t>
  </si>
  <si>
    <t>Why the hell dont we attempt one GD pass in the middle of the field. The defenders seem to know our routes better than our receivers.</t>
  </si>
  <si>
    <t xml:space="preserve">  RaiderSeymore said:       Kittley is so bad at his job.  Thats ****in Neal brown shit with a draw on 3rd and 23.   Kittley sucks.    Click to expand...  You cant protect long enough for WRs to run 10 yards let alone 20. 90% of 3rd and 20+ play calls deep in your territory are draws or screens. By every OC even with good offenses.   Stick to calling for pitching coach changes.</t>
  </si>
  <si>
    <t>You cant protect long enough for WRs to run 10 yards let alone 20. 90% of 3rd and 20+ play calls deep in your territory are draws or screens. By every OC even with good offenses.   Stick to calling for pitching coach changes.</t>
  </si>
  <si>
    <t>I like Behren but is Tech really sure they want to go into the season without another option?</t>
  </si>
  <si>
    <t>These announcers were describing every way possible to overturn the Lux INT early on.  But here they are trying every way possible to confirm the catch.  Laughable.</t>
  </si>
  <si>
    <t>Bradley has been absolutely useless. Saw it in Laramie and unfortunately nothing has changed.</t>
  </si>
  <si>
    <t>Do you guys think Texas has faced any adversity this year?</t>
  </si>
  <si>
    <t>Cant process Bradley fast enough. Just abysmal. Sit his ass on the bench.</t>
  </si>
  <si>
    <t>Bradley is awful. Bench his ass</t>
  </si>
  <si>
    <t>Zach kittley.   ****ing terrible.  60,000 people knew we were running a hitch route</t>
  </si>
  <si>
    <t>Why not just bench Bradley at this point</t>
  </si>
  <si>
    <t xml:space="preserve">  NJRaider said:       What is morten doing throwing that?    Click to expand...  Single coverage comeback to outside and Bradley somehow ends up behind the corner. Hes worthless</t>
  </si>
  <si>
    <t>Single coverage comeback to outside and Bradley somehow ends up behind the corner. Hes worthless</t>
  </si>
  <si>
    <t>red&amp;black12</t>
  </si>
  <si>
    <t>bench his ass if you dont have more fight than that.</t>
  </si>
  <si>
    <t>why have we not got brown the ball? Bradley shouldnt see the field at all</t>
  </si>
  <si>
    <t>amusedam</t>
  </si>
  <si>
    <t>Morton is in a tough situation.   Offensive line is getting dominated.   Morton is just pressing.   He will be fine.</t>
  </si>
  <si>
    <t>Morton like zach wilson low football iq.</t>
  </si>
  <si>
    <t>johart7869</t>
  </si>
  <si>
    <t>Still refuse to use the middle of the field.</t>
  </si>
  <si>
    <t>I am at the game, so someone in front of their TV tell me what the running stats for Tech are so far. Everybodys whos screaming for Tahj to carry the ball, all I see when he runs is him getting stuffed for little or no yards.   Sometimes youre just outmanned - imagine being here at the game like me and having to watch this for another few hours.</t>
  </si>
  <si>
    <t>Is there nobody here that thinks Will Hammond needs to get the **** in here already?   He has too. Idc if we go 3-9. Play all McGuire players next season. I'll let everything pass if we just go young and get the soft wells shit outta here.</t>
  </si>
  <si>
    <t>Well the officials are def out to screw tech</t>
  </si>
  <si>
    <t>Harvey Dyson is out there. Were banged the **** up.</t>
  </si>
  <si>
    <t>I just wanted one thing. Better wide receiver play. Maybe we get it in the second half.</t>
  </si>
  <si>
    <t xml:space="preserve">  chaseallen_44 said:       I like Behren but is Tech really sure they want to go into the season without another option?    Click to expand...   Its the most baffling decision in the McGuire tenure. How can we possibly just think Yup, this is the dude and not try and upgrade in the off-season?</t>
  </si>
  <si>
    <t xml:space="preserve"> Its the most baffling decision in the McGuire tenure. How can we possibly just think Yup, this is the dude and not try and upgrade in the off-season?</t>
  </si>
  <si>
    <t>Such a BS call....that ball hit the ground.  Clear as day if you look at it behind the play.  I can't wait for UT to be gone.</t>
  </si>
  <si>
    <t xml:space="preserve">  ronerich said:       These announcers were describing every way possible to overturn the Lux INT early on.  But here they are trying every way possible to confirm the catch.  Laughable.    Click to expand...   ESPN is all about kissing the ass of teams with huge fanbases. All about the ratings and advertising money.</t>
  </si>
  <si>
    <t xml:space="preserve"> ESPN is all about kissing the ass of teams with huge fanbases. All about the ratings and advertising money.</t>
  </si>
  <si>
    <t>Couldnt get a good look but that ball had to have hit the ground. No way it didnt the way his arms were positioned.</t>
  </si>
  <si>
    <t xml:space="preserve">  NJRaider said:       What is morten doing throwing that?    Click to expand...  It was the same play Eakin beat UT's defender. Ball is out of his hand fast and WR runs the route hard. The issue is Bradley has been playing awful and we see that</t>
  </si>
  <si>
    <t>It was the same play Eakin beat UT's defender. Ball is out of his hand fast and WR runs the route hard. The issue is Bradley has been playing awful and we see that</t>
  </si>
  <si>
    <t>If d can hold them to three here that is a win after the poor INT.</t>
  </si>
  <si>
    <t>creinisch</t>
  </si>
  <si>
    <t>If any of you know Kittley, ya might let him know that he wont face prison time if we throw it in the middle of the field.</t>
  </si>
  <si>
    <t>TTUA17</t>
  </si>
  <si>
    <t>Bradley is so bad, no speed and no  separation</t>
  </si>
  <si>
    <t>TechSpur</t>
  </si>
  <si>
    <t xml:space="preserve">  ronerich said:       These announcers were describing every way possible to overturn the Lux INT early on.  But here they are trying every way possible to confirm the catch.  Laughable.    Click to expand...  I think these announcers are servicing Bevo and they will swallow</t>
  </si>
  <si>
    <t>I think these announcers are servicing Bevo and they will swallow</t>
  </si>
  <si>
    <t xml:space="preserve">  chaseallen_44 said:       I like Behren but is Tech really sure they want to go into the season without another option?    Click to expand...   **** it, bring Will Rogers from Mississippi state let him compete for the job</t>
  </si>
  <si>
    <t xml:space="preserve"> **** it, bring Will Rogers from Mississippi state let him compete for the job</t>
  </si>
  <si>
    <t>Their PA deep slant is good for 15 each time. Maybe we should attempt one.</t>
  </si>
  <si>
    <t>NismoRaider</t>
  </si>
  <si>
    <t>That was full retard</t>
  </si>
  <si>
    <t xml:space="preserve">  TechRocks said:       Why the hell dont we attempt one GD pass in the middle of the field. The defenders seem to know our routes better than our receivers.    Click to expand...   It's a question for the ages.</t>
  </si>
  <si>
    <t xml:space="preserve"> It's a question for the ages.</t>
  </si>
  <si>
    <t>Toast Dunlap on the coversge</t>
  </si>
  <si>
    <t xml:space="preserve">  TTUA17 said:       Bradley is so bad, no speed and no  separation    Click to expand...   Don't forget "and no effort"</t>
  </si>
  <si>
    <t xml:space="preserve"> Don't forget "and no effort"</t>
  </si>
  <si>
    <t>Both were bad decisions or throws by Morton.  Bradley didn't make much effort to prevent either of them when he was in position to do so.</t>
  </si>
  <si>
    <t>We have to find a replacement for Morton.</t>
  </si>
  <si>
    <t>Dunlap flipped his hips really slow on that slant....   Better on the tackle there.</t>
  </si>
  <si>
    <t>TxTech08</t>
  </si>
  <si>
    <t xml:space="preserve">  creinisch said:       If any of you know Kittley, ya might let him know that he wont face prison time if we throw it in the middle of the field.    Click to expand...  I didn't realize kittley was throwing the ball</t>
  </si>
  <si>
    <t>I didn't realize kittley was throwing the ball</t>
  </si>
  <si>
    <t xml:space="preserve">  TTUfirebird2008 said:       Can Morton go as well? Not impressed with either of them.    Click to expand...  I'm ready for the Morton defenders to jump on and tell me he is still injured and that's why he keeps throwing it to the other team.</t>
  </si>
  <si>
    <t>I'm ready for the Morton defenders to jump on and tell me he is still injured and that's why he keeps throwing it to the other team.</t>
  </si>
  <si>
    <t>Now we want Morton gone? You people are crazy</t>
  </si>
  <si>
    <t>Dunlaps pass coverage is laughable</t>
  </si>
  <si>
    <t>This is a blowout already. It just hasn't fully sunk in yet</t>
  </si>
  <si>
    <t>We never attack between the hashes on our route concepts. Everything we throw is to the boundary.</t>
  </si>
  <si>
    <t xml:space="preserve">  J. Ramirez said:       there's a common denominator with both picks...    Click to expand...  #2 and Bradley</t>
  </si>
  <si>
    <t>#2 and Bradley</t>
  </si>
  <si>
    <t xml:space="preserve">  red&amp;black12 said:       bench his ass if you dont have more fight than that.    Click to expand...  Bench all that dont give a little fight! So tired of seeing this sorry effort!</t>
  </si>
  <si>
    <t>Bench all that dont give a little fight! So tired of seeing this sorry effort!</t>
  </si>
  <si>
    <t>Well at least we dont have to play them for a while lol</t>
  </si>
  <si>
    <t>it is truly a miracle how some of these drives have ended in field goals</t>
  </si>
  <si>
    <t xml:space="preserve">  A. Dickens said:       Cant process Bradley fast enough. Just abysmal. Sit his ass on the bench.    Click to expand...  His effort all season long has been disgusting.</t>
  </si>
  <si>
    <t>His effort all season long has been disgusting.</t>
  </si>
  <si>
    <t>I can handle a UT team kicking our butt. They are a lot better in all aspects of the game. I can't handle players like Bradley playing weak and soft. Guy needs to be bench, find ANY WR who can block and let them run routes.</t>
  </si>
  <si>
    <t>2 passes to Bradley.  2 Int's.</t>
  </si>
  <si>
    <t>If a few of the freshman receivers are as good and as fast as they hype up why arent they getting reps over these guys we have out there. They are doing NOTHING</t>
  </si>
  <si>
    <t>Were getting some licks in on Ewers.</t>
  </si>
  <si>
    <t xml:space="preserve">  txtechx said:       We have to find a replacement for Morton.    Click to expand...   Strong isn't really ready. It isn't happening this year...  Have to hope that this is mostly on Morton's shoulder problem, but his decison making has to be better coming into next year.   Love Hammonds grit and film, but no guarantee he is ready to start day one next season.</t>
  </si>
  <si>
    <t xml:space="preserve"> Strong isn't really ready. It isn't happening this year...  Have to hope that this is mostly on Morton's shoulder problem, but his decison making has to be better coming into next year.   Love Hammonds grit and film, but no guarantee he is ready to start day one next season.</t>
  </si>
  <si>
    <t>This game is somehow not 95-7</t>
  </si>
  <si>
    <t xml:space="preserve">  TxTech08 said:       I didn't realize kittley was throwing the ball    Click to expand...  It doesnt matter who kittley has had throwing the ball.  None of have looked good.  Morton has looked the best of all of them though.  Some tough drops tonight, but that pick was a bad throw.  I still wonder why we continue to throw that pass to Bradley.  Its never worked.</t>
  </si>
  <si>
    <t>It doesnt matter who kittley has had throwing the ball.  None of have looked good.  Morton has looked the best of all of them though.  Some tough drops tonight, but that pick was a bad throw.  I still wonder why we continue to throw that pass to Bradley.  Its never worked.</t>
  </si>
  <si>
    <t xml:space="preserve">  TylerHolloway said:       You cant protect long enough for WRs to run 10 yards let alone 20. 90% of 3rd and 20+ play calls deep in your territory are draws or screens. By every OC even with good offenses.  Stick to calling for pitching coach changes.    Click to expand...  Maybe he should stop pulling his WKU OL since they apparently cant block long enough for WRs to run routes?</t>
  </si>
  <si>
    <t>Maybe he should stop pulling his WKU OL since they apparently cant block long enough for WRs to run routes?</t>
  </si>
  <si>
    <t xml:space="preserve">  johart7869 said:       Still refuse to use the middle of the field.    Click to expand...  Morton can't make the reads or throws to do so. Receivers also being the worst group since 98, can't separate or run routes.</t>
  </si>
  <si>
    <t>Morton can't make the reads or throws to do so. Receivers also being the worst group since 98, can't separate or run routes.</t>
  </si>
  <si>
    <t>Took 10 minutes to find a way to overturn our int  Ball clearly hits the ground on a ut intone quick glance, play stands.</t>
  </si>
  <si>
    <t>deadring</t>
  </si>
  <si>
    <t>good stop. it isn't over.</t>
  </si>
  <si>
    <t>Holding them to 3 here is a win</t>
  </si>
  <si>
    <t>For the most part the defense has played pretty well.</t>
  </si>
  <si>
    <t xml:space="preserve">  GrimTrader said:       I'm ready for the Morton defenders to jump on and tell me he is still injured and that's why he keeps throwing it to the other team.    Click to expand...   Your guy Donovan was turnover prone as well. Tried his damnedest to give away the game against Houston last year with horrible turnovers, including multiple Pick 6s. Shough gave the game away to Oregon this year with 4 turnovers. Jake Strong had a million turnovers in brief playing time this year. None of these dudes are good enough.</t>
  </si>
  <si>
    <t xml:space="preserve"> Your guy Donovan was turnover prone as well. Tried his damnedest to give away the game against Houston last year with horrible turnovers, including multiple Pick 6s. Shough gave the game away to Oregon this year with 4 turnovers. Jake Strong had a million turnovers in brief playing time this year. None of these dudes are good enough.</t>
  </si>
  <si>
    <t>Didnt Dusty go to ou? He loves ut more than a hobo in the clearance bin at Walmart</t>
  </si>
  <si>
    <t>Defense actually playing well enough to win. Offense a no show as usual</t>
  </si>
  <si>
    <t>I've trying to hold off on kittley, but he's getting close to pat knight hate.</t>
  </si>
  <si>
    <t>Defense has played as well as possible with the offense crapping the bed. 23 points when it should be about 42-7</t>
  </si>
  <si>
    <t>They have to score here since Texas gets the ball to start the 2nd.</t>
  </si>
  <si>
    <t xml:space="preserve">  GrimTrader said:       I'm ready for the Morton defenders to jump on and tell me he is still injured and that's why he keeps throwing it to the other team.    Click to expand...   Right now our play calling and execution from QB and receivers is awful. Just collectively all parties are sh!tting the bed.</t>
  </si>
  <si>
    <t xml:space="preserve"> Right now our play calling and execution from QB and receivers is awful. Just collectively all parties are sh!tting the bed.</t>
  </si>
  <si>
    <t>A063597</t>
  </si>
  <si>
    <t>Red zone D looks great. Everything else is garbage</t>
  </si>
  <si>
    <t xml:space="preserve">  houstonlaxman said:       Well the officials are def out to screw tech    Click to expand...  Boom!! Yessir, of course, ut cant lose this gamebut tech sux too</t>
  </si>
  <si>
    <t>Boom!! Yessir, of course, ut cant lose this gamebut tech sux too</t>
  </si>
  <si>
    <t>PHF_TTU</t>
  </si>
  <si>
    <t xml:space="preserve">  redraider2007 said:       His effort all season long has been disgusting.    Click to expand...  Yet he's still out there game after game</t>
  </si>
  <si>
    <t>Yet he's still out there game after game</t>
  </si>
  <si>
    <t xml:space="preserve">  jbryanford said:       Strong isn't really ready. It isn't happening this year...  Have to hope that this is mostly on Morton's shoulder problem, but his decison making has to be better coming into next year.  Love Hammonds grit and film, but no guarantee he is ready to start day one next season.    Click to expand...  I will be shocked if Strong is ever ready. He has never looked like a P5 QB. Seemed like a reach at the time.</t>
  </si>
  <si>
    <t>I will be shocked if Strong is ever ready. He has never looked like a P5 QB. Seemed like a reach at the time.</t>
  </si>
  <si>
    <t>stp74</t>
  </si>
  <si>
    <t>JM should make Kittley install UT offense.  They do find open space and use play action.</t>
  </si>
  <si>
    <t>Get 7 here come on fvcking score</t>
  </si>
  <si>
    <t xml:space="preserve">  redraider2007 said:       We never attack between the hashes on our route concepts. Everything we throw is to the boundary.    Click to expand...   If we only had a 6'9" and 6'7" targets that could exploit the middle of the field?!?!</t>
  </si>
  <si>
    <t xml:space="preserve"> If we only had a 6'9" and 6'7" targets that could exploit the middle of the field?!?!</t>
  </si>
  <si>
    <t>Offense needs to play with some fire... besides just Brooks and Eakin.</t>
  </si>
  <si>
    <t xml:space="preserve">  stp74 said:       JM should make Kittley install UT offense.  They do find open space and use play action.    Click to expand...  They have a lot better weapons to work with too</t>
  </si>
  <si>
    <t>They have a lot better weapons to work with too</t>
  </si>
  <si>
    <t>raiderpower_HTX</t>
  </si>
  <si>
    <t>Our offense play calling and QB play is atrocious</t>
  </si>
  <si>
    <t>oh God Tahj</t>
  </si>
  <si>
    <t>I wish any freshman wide receiver would play for Bradley this drive. Lets see what they can do.</t>
  </si>
  <si>
    <t xml:space="preserve">  CYoung512 said:       They have to score here since Texas gets the ball to start the 2nd.    Click to expand...   Just a field goal. Something besides getting manhandled.</t>
  </si>
  <si>
    <t xml:space="preserve"> Just a field goal. Something besides getting manhandled.</t>
  </si>
  <si>
    <t xml:space="preserve">  J. Apodaca said:       This game is somehow not 95-7    Click to expand...  23-7 is half of 46-14</t>
  </si>
  <si>
    <t>23-7 is half of 46-14</t>
  </si>
  <si>
    <t xml:space="preserve">  TTUA17 said:       Now we want Morton gone? You people are crazy    Click to expand...  So you like his play? We can come up with more excuses for bad play.</t>
  </si>
  <si>
    <t>So you like his play? We can come up with more excuses for bad play.</t>
  </si>
  <si>
    <t xml:space="preserve">  techsan111 said:       Anyone pretending Kittley deserves this job when his entire unit outside of one guy is absolute garbage needs to get their head checked.  800k for this trash.    Click to expand...   It's his last name. They only ones that defend this shit is due to their connections with the family.   He's unbelievably bad and should be fired Monday</t>
  </si>
  <si>
    <t xml:space="preserve"> It's his last name. They only ones that defend this shit is due to their connections with the family.   He's unbelievably bad and should be fired Monday</t>
  </si>
  <si>
    <t>53 is the worst</t>
  </si>
  <si>
    <t>Lakewoodraider95</t>
  </si>
  <si>
    <t xml:space="preserve">  kreed07 said:       I can handle a UT team kicking our butt. They are a lot better in all aspects of the game. I can't handle players like Bradley playing weak and soft. Guy needs to be bench, find ANY WR who can block and let them run routes.    Click to expand...  Agree so we need to be better in scheme, discipline and effort. Yes they have better players but we can beat them elsewhere and were not.</t>
  </si>
  <si>
    <t>Agree so we need to be better in scheme, discipline and effort. Yes they have better players but we can beat them elsewhere and were not.</t>
  </si>
  <si>
    <t>#53AGAIN !!</t>
  </si>
  <si>
    <t>zetaiotatau</t>
  </si>
  <si>
    <t>Defense is keeping us in the game. Kittley needs to earn that paycheck today.</t>
  </si>
  <si>
    <t>So NOW we let the KO go through the end zone?  We let it bounce in the field of play....  So dumb on ST coaching.</t>
  </si>
  <si>
    <t>Kliff 2.0s spastic signaling is getting on my nerves.</t>
  </si>
  <si>
    <t>Staats blows ass</t>
  </si>
  <si>
    <t>OL Staats is an embarrassment</t>
  </si>
  <si>
    <t>Get Staats gone too. Buchanan cant be worse.</t>
  </si>
  <si>
    <t>Staaats.              Sucks</t>
  </si>
  <si>
    <t xml:space="preserve">  TTU15Fan said:       Kliff 2.0s spastic signaling is getting on my nerves.    Click to expand...  This made me laugh </t>
  </si>
  <si>
    <t xml:space="preserve">This made me laugh </t>
  </si>
  <si>
    <t>So we decide to run the ball with 2 minutes left????   I cant defend that.</t>
  </si>
  <si>
    <t>staats is the biggest disappointment of the year of all the transfers</t>
  </si>
  <si>
    <t>Rusty Staats trash.</t>
  </si>
  <si>
    <t>Penalties when struggling to move the ball are not optimal.</t>
  </si>
  <si>
    <t>Kittley and his fing tempo</t>
  </si>
  <si>
    <t>Getting harder and harder to believe that Landon Peterson, Ty Buchanan or Kaden Carr are worse than Staats.</t>
  </si>
  <si>
    <t>I refuse to believe we dont have a better option for LG.. dude is awful</t>
  </si>
  <si>
    <t>STAATS is so bad bruh</t>
  </si>
  <si>
    <t>Zsparkman7</t>
  </si>
  <si>
    <t xml:space="preserve">  RaiderSeymore said:       Jerand Bradley.    We fought hard to keep this kid and he might be the worst player in TTU history.    Click to expand...  No, kidding remember when it was fait accompli, that he was going to OU with Emmett Jones and that was a bad thing? Pepperidge farm remembers At least well always have the GW drive vs KU</t>
  </si>
  <si>
    <t>No, kidding remember when it was fait accompli, that he was going to OU with Emmett Jones and that was a bad thing? Pepperidge farm remembers At least well always have the GW drive vs KU</t>
  </si>
  <si>
    <t>tblackshear22</t>
  </si>
  <si>
    <t>We just literally kill ourselves every game. Cant stay out of our own way</t>
  </si>
  <si>
    <t>Western Kentucky never again should we take something from them.</t>
  </si>
  <si>
    <t xml:space="preserve">  Chrome21 said:       It's his last name. They only ones that defend this shit is due to their connections with the family.  He's unbelievably bad and should be fired Monday    Click to expand...  Hes a terrible coach. Period. Unimaginative. Boring. Predictable.</t>
  </si>
  <si>
    <t>Hes a terrible coach. Period. Unimaginative. Boring. Predictable.</t>
  </si>
  <si>
    <t>Staats is so bad and that was really ZKs marquee OL signing to shore up that position last offseason lol</t>
  </si>
  <si>
    <t>Zach kittley with another seven burger.</t>
  </si>
  <si>
    <t>Who brought #53 to tech ?</t>
  </si>
  <si>
    <t>bobbyo9677</t>
  </si>
  <si>
    <t>Two glaring areas of weakness. Offensive line and wide receivers. Not 1 receiver capable of much of anything special.  Change the whole squad out. I dont even know what to say about the OL. How do you get better there?</t>
  </si>
  <si>
    <t>Tahj is warrior Put in Landon Peterson</t>
  </si>
  <si>
    <t>Wow... Morton has 9-17.. 35 yards... and two interceptions... he does have the one TD on the run.  Love Brooks. Glad he's still putting some good stuff on tape at least this game.</t>
  </si>
  <si>
    <t xml:space="preserve">  Guardians4312 said:       So we decide to run the ball with 2 minutes left????  I cant defend that.    Click to expand...  Getting a light box in 2 minute, but Tahj has shown today he can get it done with a stacked box too. Everything is wonky with the gameplan.</t>
  </si>
  <si>
    <t>Getting a light box in 2 minute, but Tahj has shown today he can get it done with a stacked box too. Everything is wonky with the gameplan.</t>
  </si>
  <si>
    <t>a 4th and 2 is a short pass to Tahj, why?</t>
  </si>
  <si>
    <t>When it comes to UT these announcers make Linda Lovelace look like amateur</t>
  </si>
  <si>
    <t>I'll give Joey that 3-9 pass if he just plays his guys next year.   These players aren't good. I'll be nice but they just aren't good.</t>
  </si>
  <si>
    <t>didnt even have a fighting chance</t>
  </si>
  <si>
    <t xml:space="preserve">  J. Apodaca said:       Getting harder and harder to believe that Landon Peterson, Ty Buchanan or Kaden Carr are worse than Staats.    Click to expand...  Time to get them those reps. I would rather them learn then Staats</t>
  </si>
  <si>
    <t>Time to get them those reps. I would rather them learn then Staats</t>
  </si>
  <si>
    <t>This team is effing retarded</t>
  </si>
  <si>
    <t>Kittley has consistently had plays on 3rd down that are 2 yards short of the marker.  All year long</t>
  </si>
  <si>
    <t>horrid play call</t>
  </si>
  <si>
    <t>Throw to the sideline, short of the sticks. Cool play call.</t>
  </si>
  <si>
    <t>3rd and 5 and you run a 3 yard pattern.  What?</t>
  </si>
  <si>
    <t>I cant defend Kittley anymore. Two plays short of the sticks. Send him home at halftime Joey.</t>
  </si>
  <si>
    <t>Two routes short of the sticks in a row. Wtf are we doing?</t>
  </si>
  <si>
    <t>Once again Eakin has zero idea how to get to the sticks</t>
  </si>
  <si>
    <t>Surprise surprise, passing behind the line to gain.</t>
  </si>
  <si>
    <t>Get to the line. Gotta get to the line.</t>
  </si>
  <si>
    <t>Punt the damn ball</t>
  </si>
  <si>
    <t>teezer2</t>
  </si>
  <si>
    <t>We beat Michigan today in basketball.   Seems odd to me that Grant McCasland has had such a hard time getting support from our fans after watching football this year.</t>
  </si>
  <si>
    <t>Jesus H Christ.  Fire everyone   Fire them all.  I couldnt be this bad at my job and keep it.</t>
  </si>
  <si>
    <t>please please please tell me why you call back to back plays with routes  BEHIND the line???</t>
  </si>
  <si>
    <t>All the talk all offseason backed up by this performance.  This program remains to be style&gt; substance under McGuire. Hopefully that changes next year.  Really wish the staff of RRS hadnt devolved into amateur, homer level sports analysis.</t>
  </si>
  <si>
    <t>Kittley is a ****ing idiot</t>
  </si>
  <si>
    <t>Third down and 5 and we throw a 3 yard pass. Unbelievable.</t>
  </si>
  <si>
    <t>Know where the sticks are</t>
  </si>
  <si>
    <t>Going for it there is a horrible decision. There is 50 seconds left we were not going to score. Unbelievable</t>
  </si>
  <si>
    <t xml:space="preserve">  Guardians4312 said:       So we decide to run the ball with 2 minutes left????  I cant defend that.    Click to expand...  Obviously the defense is backing off due to unter two mins and far to go</t>
  </si>
  <si>
    <t>Obviously the defense is backing off due to unter two mins and far to go</t>
  </si>
  <si>
    <t>Our play calling sucks ass.</t>
  </si>
  <si>
    <t>Lmfao good job on the two dumb ass play calls</t>
  </si>
  <si>
    <t>Stupid ass coaching.</t>
  </si>
  <si>
    <t>Just run Brooks instead of getting him teh ball with his back turned to the line... so bad... so bad. so bad...  Throw past the first down line... it is simple.</t>
  </si>
  <si>
    <t>2 mother ****ing throws and neither one past the lime to gain.</t>
  </si>
  <si>
    <t>Im in tears laughing at the play calling that drive.</t>
  </si>
  <si>
    <t>Kittley.  The most over paid man in west Texas.  2 plays in a row 2 yards short of the marker on 3rd and 4th down</t>
  </si>
  <si>
    <t>4th and 2 and you run a 0 yard pattern.  WTF?</t>
  </si>
  <si>
    <t>Leave kittley in Austin. Should of left him in any town we have played in</t>
  </si>
  <si>
    <t>If had a halfway competent OC, wed have 1 loss. Change my mind.</t>
  </si>
  <si>
    <t>Red Raider Rick</t>
  </si>
  <si>
    <t>Stupid...</t>
  </si>
  <si>
    <t>Kittley is the worst OC weve had in so long. Two plays in a row where we run a route behind the sticks.</t>
  </si>
  <si>
    <t>Lets just go home nobody but Brooks wants to play</t>
  </si>
  <si>
    <t>2!!! Straight plays where they dont even get to the first down</t>
  </si>
  <si>
    <t>Again, cant wait to process some of these transfers. Also, if your play call is a 1 yard pass on 4th and 2 maybe punt it</t>
  </si>
  <si>
    <t>Got to love a play design thats short of the line to gain.</t>
  </si>
  <si>
    <t>WTF is Kittley calling plays where the pass catchers don't run routes past the line to gain.. I don't understand how inept he can be.</t>
  </si>
  <si>
    <t>number1burger</t>
  </si>
  <si>
    <t>The wheel was open</t>
  </si>
  <si>
    <t>You have to pass for a 1st.   Not behind the line.  Dumba**</t>
  </si>
  <si>
    <t xml:space="preserve">  TTUA17 said:       Bradley is so bad, no speed and no  separation    Click to expand...     raiderlex said:       Don't forget "and no effort"    Click to expand...    No "dawg"</t>
  </si>
  <si>
    <t xml:space="preserve">   raiderlex said:       Don't forget "and no effort"    Click to expand...    No "dawg"</t>
  </si>
  <si>
    <t>Terrible game by Morton. Terrible.</t>
  </si>
  <si>
    <t>Every time we throw on fourth down, the passes are short of the line to gain. What a fuucking joke.</t>
  </si>
  <si>
    <t>Bottom line this is such a POOR offense. Its pathetic</t>
  </si>
  <si>
    <t>Incredible play call there.</t>
  </si>
  <si>
    <t>If we go down 37-7, please play the redshirted WRs and see if they can do something</t>
  </si>
  <si>
    <t>If we are going to go for itwhy are we throwing in front of the first down marker!</t>
  </si>
  <si>
    <t>Literally everyone knew Brooks was getting that pass   Fire him please. Yost was better. Play every redshirt</t>
  </si>
  <si>
    <t xml:space="preserve">  BioRaider said:       If had a halfway competent OC, wed have 1 loss. Change my mind.    Click to expand...   LOL.</t>
  </si>
  <si>
    <t xml:space="preserve"> LOL.</t>
  </si>
  <si>
    <t>Why go for it if youre gonna let 20 seconds tick off the $!@/$? Clock???????????</t>
  </si>
  <si>
    <t>pass short of the sticks on 3rd and 4th down.  that's a new one to me.</t>
  </si>
  <si>
    <t>My head is exploding!   Eakin Drive and get the first down .   How many times have we seen that</t>
  </si>
  <si>
    <t xml:space="preserve">  chaseallen_44 said:       Two routes short of the sticks in a row. Wtf are we doing?    Click to expand...  First one was probably on purpose to hit our number to go for it.</t>
  </si>
  <si>
    <t>First one was probably on purpose to hit our number to go for it.</t>
  </si>
  <si>
    <t>For all the positive things Kittley has done over the last few weeks, he sure has sh*t the bed tonight.</t>
  </si>
  <si>
    <t>Explain the risk reward there to me with one TO and needing 20 yards in 30 seconds for a FG vs giving it to them with 2 TOs and needing 10 yards.  The odds of us getting points is slim to start. It wasnt a normal 1st down if we get it.  Worst 4th down decision in 2 years.</t>
  </si>
  <si>
    <t>Does anyone have the balls to ask...</t>
  </si>
  <si>
    <t xml:space="preserve">  creinisch said:       If any of you know Kittley, ya might let him know that he wont face prison time if we throw it in the middle of the field.    Click to expand...  EXACTLY</t>
  </si>
  <si>
    <t>EXACTLY</t>
  </si>
  <si>
    <t>Zero creativity. Zero. Zach kittley is robbing this university.  Throw slants. His refusal to use the middle of the field is insane.</t>
  </si>
  <si>
    <t>Cant get past the first down??? Can Tech stretch the field or just 5 yard hitches?</t>
  </si>
  <si>
    <t xml:space="preserve">  bustossa said:       Who brought #53 to tech ?    Click to expand...   Kittley</t>
  </si>
  <si>
    <t xml:space="preserve"> Kittley</t>
  </si>
  <si>
    <t>Ends have to be better against the run...  Two runs get them into FG position.</t>
  </si>
  <si>
    <t>I still cannot believe we went for it there and gave Texas free points before the half.</t>
  </si>
  <si>
    <t>We get a first down, they moved the chains in .1 second and the click didn't stop. They get one. It takes so long they thought it was a time out.</t>
  </si>
  <si>
    <t>I would love to understand the concept of running that play, and throwing short of the first-down line, against a defense that has been on top of the Red Raiders' receivers all game long. Like, in what universe does that play work against this Texas defense?</t>
  </si>
  <si>
    <t>Mcalpine will need to make a big jump this off-season. Not quite ready yet.</t>
  </si>
  <si>
    <t>How the duck was that not a hold.</t>
  </si>
  <si>
    <t xml:space="preserve">  AustinRaider6 said:       Kittley.  The most over paid man in west Texas.  2 plays in a row 2 yards short of the marker on 3rd and 4th down    Click to expand...  Do you really think that he is calling plays behind the line or that the QB is throwing to the only open man</t>
  </si>
  <si>
    <t>Do you really think that he is calling plays behind the line or that the QB is throwing to the only open man</t>
  </si>
  <si>
    <t xml:space="preserve">  jbryanford said:       Wow... Morton has 9-17.. 35 yards... and two interceptions... he does have the one TD on the run.  Love Brooks. Glad he's still putting some good stuff on tape at least this game.    Click to expand...  There is zero way anyone could tell me we wouldn't have been better off not throwing the ball once and giving it to Taj every time.</t>
  </si>
  <si>
    <t>There is zero way anyone could tell me we wouldn't have been better off not throwing the ball once and giving it to Taj every time.</t>
  </si>
  <si>
    <t>And texas gets the ball to start the half!    Absolutely pitiful</t>
  </si>
  <si>
    <t>Texas iced their own kicker, apparently</t>
  </si>
  <si>
    <t>Maybe we can get Hackett from jets as oc.</t>
  </si>
  <si>
    <t>DE gets tackled. No flag</t>
  </si>
  <si>
    <t>Were gonna go full Kliff here.   Get the ball with 2-3 mins, go 3 out, let them score, then kick off to the to start the 2nd half.</t>
  </si>
  <si>
    <t>We need to process this roster.</t>
  </si>
  <si>
    <t>Kittley you stupid dumb ass mother fvcker.</t>
  </si>
  <si>
    <t>How the hell is that not a hold?</t>
  </si>
  <si>
    <t>IM OFFICIALLY OUT ON THIS TEAM, AFTER THAT DUMBASS 4TH DOWN DUMASSERY  . DAM Joey, why give 3 pt at minimum right before halftime</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</si>
  <si>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Kittley is not good, that is all</t>
  </si>
  <si>
    <t>Kittley is not good, that is all</t>
  </si>
  <si>
    <t>The irony here is the blowout of us is gonna vault UT into the CFP, especially as a common opponent of Oregon.</t>
  </si>
  <si>
    <t xml:space="preserve">  ronerich said:       4th and 2 and you run a 0 yard pattern.  WTF?    Click to expand...   3rd leading rusher in the nation</t>
  </si>
  <si>
    <t xml:space="preserve"> 3rd leading rusher in the nation</t>
  </si>
  <si>
    <t xml:space="preserve">  Red Raider Rick said:       Does anyone have the balls to ask...    Click to expand...  </t>
  </si>
  <si>
    <t>Raviolidog518</t>
  </si>
  <si>
    <t>Receiver is running open up the sidelines and we dont see him</t>
  </si>
  <si>
    <t>26 points allowed may actually be the most amazing defensive performance yet. Holding them to 4 field goals is actually amazing.</t>
  </si>
  <si>
    <t xml:space="preserve">  NJRaider said:       Maybe we can get Hackett from jets as oc.    Click to expand...     </t>
  </si>
  <si>
    <t xml:space="preserve">  kctidwell24 said:       Do you really think that he is calling plays behind the line or that the QB is throwing to the only open man    Click to expand...  I think when something that stupid has consistently happened all year long its fair to look at the OC.  Many times its obviously his first read</t>
  </si>
  <si>
    <t>I think when something that stupid has consistently happened all year long its fair to look at the OC.  Many times its obviously his first read</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</si>
  <si>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Worked once in Madden</t>
  </si>
  <si>
    <t>Worked once in Madden</t>
  </si>
  <si>
    <t xml:space="preserve">  Jordon232 said:       How the hell is that not a hold?    Click to expand...  tired of hearing this nowthey will NEVER call this against the uteries</t>
  </si>
  <si>
    <t>tired of hearing this nowthey will NEVER call this against the uteries</t>
  </si>
  <si>
    <t>Kolt Rogers</t>
  </si>
  <si>
    <t>The entire offensive staff minus Perry has been truly bad this year</t>
  </si>
  <si>
    <t>psizzled</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</si>
  <si>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Ask Kittley and Golan to defend it</t>
  </si>
  <si>
    <t>Ask Kittley and Golan to defend it</t>
  </si>
  <si>
    <t>Honestly pretty good effort that half by a beat up defense. Theres no defending Kittley at this point.</t>
  </si>
  <si>
    <t xml:space="preserve">  Red Raider Rick said:       Does anyone have the balls to ask...    Click to expand...  Ill do it. Whos watching the second half?</t>
  </si>
  <si>
    <t>Ill do it. Whos watching the second half?</t>
  </si>
  <si>
    <t>EthanTTU</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</si>
  <si>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Yes, thank you!! Another one aboard the fire kittley boat</t>
  </si>
  <si>
    <t>Yes, thank you!! Another one aboard the fire kittley boat</t>
  </si>
  <si>
    <t>Has Morton even attempted a pass of 20+ yards?</t>
  </si>
  <si>
    <t xml:space="preserve">  teezer2 said:       We beat Michigan today in basketball.   Seems odd to me that Grant McCasland has had such a hard time getting support from our fans after watching football this year.    Click to expand...  I don't understand it. All they care about is football I guess. McCasland in 6 games has shown more progression than Tech football in 2 years under Joey McGuire.</t>
  </si>
  <si>
    <t>I don't understand it. All they care about is football I guess. McCasland in 6 games has shown more progression than Tech football in 2 years under Joey McGuire.</t>
  </si>
  <si>
    <t>Too many damn plays that originate behind the  line of scrimmage. Kittley and/or Morton need to run routes beyond the damn sticks. We havent figured that out all year. Frustrating as hell</t>
  </si>
  <si>
    <t>Little did we know 50 burger meant offensive yards.</t>
  </si>
  <si>
    <t>Its clear Kittley was just calling plays out of an old Kliff notebook. Its four years old at this point any everyone caught on. Hes got no new ideas.</t>
  </si>
  <si>
    <t xml:space="preserve">    Hey guys its me again   Are we being fvcking punked????</t>
  </si>
  <si>
    <t>BackintheLBK</t>
  </si>
  <si>
    <t>Kittley needs to be fire. Boohoo if it costs us Hudson and Hammond. It the end he is the one still calling terrible plays.</t>
  </si>
  <si>
    <t>Aside from the first drive and that long run, our defense has played pretty solid. Theyve been put in SHIT ROTTEN position all game long because of our offense.</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</si>
  <si>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Beats the **** out of me.</t>
  </si>
  <si>
    <t xml:space="preserve"> Beats the **** out of me.</t>
  </si>
  <si>
    <t xml:space="preserve">  CYoung512 said:       For all the positive things Kittley has done over the last few weeks, he sure has sh*t the bed tonight.    Click to expand...  Sorry this is not on him</t>
  </si>
  <si>
    <t>Sorry this is not on him</t>
  </si>
  <si>
    <t>speedee71</t>
  </si>
  <si>
    <t xml:space="preserve">  redraider1212 said:       I still cannot believe we went for it there and gave Texas free points before the half.    Click to expand...  You can't? These idiots have been making stupid decisions all year.</t>
  </si>
  <si>
    <t>You can't? These idiots have been making stupid decisions all year.</t>
  </si>
  <si>
    <t>weejie</t>
  </si>
  <si>
    <t xml:space="preserve">  twooth said:       IM OFFICIALLY OUT ON THIS TEAM, AFTER THAT DUMBASS 4TH DOWN DUMASSERY  . DAM Joey, why give 3 pt at minimum right before halftime    Click to expand...   No - you are not out on the team. No one believes that.</t>
  </si>
  <si>
    <t xml:space="preserve"> No - you are not out on the team. No one believes that.</t>
  </si>
  <si>
    <t>Overall it seems like the defense is playing a good game but the offense is questionable.</t>
  </si>
  <si>
    <t>So the failed 4th down takes this from a 2-possession game to a 3-possession game at halftime. And UT gets the ball to start the 3rd quarter.</t>
  </si>
  <si>
    <t>What in the hell is McGuire thinking on that 4dth down attempt.  That is absolutely stupidity.</t>
  </si>
  <si>
    <t xml:space="preserve">  CYoung512 said:       For all the positive things Kittley has done over the last few weeks, he sure has sh*t the bed tonight.    Click to expand...    </t>
  </si>
  <si>
    <t>Stringking</t>
  </si>
  <si>
    <t>I feel like Coach Juice hasnt gotten near the flack he deserves for how the wrs have looked this season. They have regressed significantly since last season.</t>
  </si>
  <si>
    <t>I truly think we need to either fire Kittley or hire him some help. The play calling/adjustments have been next level awful</t>
  </si>
  <si>
    <t xml:space="preserve">  Froda said:       26 points allowed may actually be the most amazing defensive performance yet. Holding them to 4 field goals is actually amazing.    Click to expand...   It really is.</t>
  </si>
  <si>
    <t xml:space="preserve"> It really is.</t>
  </si>
  <si>
    <t xml:space="preserve">  A. Dickens said:       I would love to understand the concept of running that play, and throwing short of the first-down line, against a defense that has on top of the Red Raiders' receivers all game long. Like, in what universe does that play work against this Texas defense?    Click to expand...  There is no concept or scheme. There are only plays.</t>
  </si>
  <si>
    <t>There is no concept or scheme. There are only plays.</t>
  </si>
  <si>
    <t xml:space="preserve">  RaiderSeymore said:       Zero creativity. Zero. Zach kittley is robbing this university.  Throw slants. His refusal to use the middle of the field is insane.    Click to expand...  Again this is not on him</t>
  </si>
  <si>
    <t>Again this is not on him</t>
  </si>
  <si>
    <t>Avg 2 yards per pass play. Kittley doesn't have it</t>
  </si>
  <si>
    <t xml:space="preserve">  J. Apodaca said:        Click to expand...  Tell me about it, lol.</t>
  </si>
  <si>
    <t>Tell me about it, lol.</t>
  </si>
  <si>
    <t>ovasquez102</t>
  </si>
  <si>
    <t xml:space="preserve">  Rolf C said:       Overall it seems like the defense is playing a good game but the offense is questionable.    Click to expand...  Questionable is the word you chose here?</t>
  </si>
  <si>
    <t>Questionable is the word you chose here?</t>
  </si>
  <si>
    <t>Quick question about Joeys analytics book. Does it factor in the moronic OC calling plays short of the sticks? That 55% success rate the book shows is really 5% when you call shit like that.</t>
  </si>
  <si>
    <t xml:space="preserve">  Rolf C said:       Overall it seems like the defense is playing a good game but the offense is questionable.    Click to expand...  Id say the defense had been fine and the offense has been a disaster. Include special teams in the disaster as well.</t>
  </si>
  <si>
    <t>Id say the defense had been fine and the offense has been a disaster. Include special teams in the disaster as well.</t>
  </si>
  <si>
    <t>**** Zach kittley.</t>
  </si>
  <si>
    <t xml:space="preserve">  Rolf C said:       Overall it seems like the defense is playing a good game but the offense is questionable.    Click to expand...   Defense on pace to give up 600 yards. Its a bad game in all 3 phases for Tech.</t>
  </si>
  <si>
    <t xml:space="preserve"> Defense on pace to give up 600 yards. Its a bad game in all 3 phases for Tech.</t>
  </si>
  <si>
    <t>lonewolftacos</t>
  </si>
  <si>
    <t>Leaving the stadium now. Not staying around for this</t>
  </si>
  <si>
    <t>Look at the bright side. It should be at least 41-7.</t>
  </si>
  <si>
    <t xml:space="preserve">  RollinCrimson said:       Again this is not on him    Click to expand...  Continue</t>
  </si>
  <si>
    <t>Continue</t>
  </si>
  <si>
    <t>I'm ready for an OC that is over 35 and utilizes the middle of the field.</t>
  </si>
  <si>
    <t>The clock saved us from it getting really ugly  Is the offense gonna give the defense a breather or just let them wear down so this turns into a blowout</t>
  </si>
  <si>
    <t xml:space="preserve">  redstormrising! said:       Beats the **** out of me.    Click to expand...  I think he meant to ask why the receivers did t get to the line and cut routes short. Its on them</t>
  </si>
  <si>
    <t>I think he meant to ask why the receivers did t get to the line and cut routes short. Its on them</t>
  </si>
  <si>
    <t xml:space="preserve">  RollinCrimson said:       Again this is not on him    Click to expand...  How.    How is our offensive suck not on the OC Ill wait.</t>
  </si>
  <si>
    <t>How.    How is our offensive suck not on the OC Ill wait.</t>
  </si>
  <si>
    <t xml:space="preserve">  redraider15 said:       LOL.    Click to expand...  You good with this offense?</t>
  </si>
  <si>
    <t>You good with this offense?</t>
  </si>
  <si>
    <t>TTURedRaider2020</t>
  </si>
  <si>
    <t xml:space="preserve">   These announcers to Texas</t>
  </si>
  <si>
    <t>it genuinely feels like we are down by 300 points</t>
  </si>
  <si>
    <t xml:space="preserve">  redraider1212 said:       Id say the defense had been fine and the offense has been a disaster. Include special teams in the disaster as well.    Click to expand...   If its fine to allow 300 yards of offense in 2 quarters of football, we might as well shutdown the football program.</t>
  </si>
  <si>
    <t xml:space="preserve"> If its fine to allow 300 yards of offense in 2 quarters of football, we might as well shutdown the football program.</t>
  </si>
  <si>
    <t xml:space="preserve">  Stringking said:       I feel like Coach Juice hasnt gotten near the flack he deserves for how the wrs have looked this season. They have regressed significantly since last season.    Click to expand...  Agreed, Kittley and Juice should be side by side on the chopping block.</t>
  </si>
  <si>
    <t>Agreed, Kittley and Juice should be side by side on the chopping block.</t>
  </si>
  <si>
    <t xml:space="preserve">  AustinRaider6 said:       I think when something that stupid has consistently happened all year long its fair to look at the OC.  Many times its obviously his first read    Click to expand...  The wide receivers are not working very hard. This game would look different if 9 tried and 10 doesnt drop a ball in his hands behind the defense.   You have a QB that is hampered and a line that has 3 players and 2 guys asking questions.   9 could be good if he gave a fvck but he doesnt and with no number 1 playing you have very little threat of plays being made</t>
  </si>
  <si>
    <t>The wide receivers are not working very hard. This game would look different if 9 tried and 10 doesnt drop a ball in his hands behind the defense.   You have a QB that is hampered and a line that has 3 players and 2 guys asking questions.   9 could be good if he gave a fvck but he doesnt and with no number 1 playing you have very little threat of plays being made</t>
  </si>
  <si>
    <t xml:space="preserve">  redraider2007 said:       Aside from the first drive and that long run, our defense has played pretty solid. Theyve been put in SHIT ROTTEN position all game long because of our offense.    Click to expand...  They will collapse in the second half. They can't keep bailing this offense out.</t>
  </si>
  <si>
    <t>They will collapse in the second half. They can't keep bailing this offense out.</t>
  </si>
  <si>
    <t>That first half is why I want kittley gone. Over his head. He's too young. He sucks and runs bullshit everyone can see coming. We were down one score, and ****ING WENT FAST PACED AND STARTED THROWING WITH THE NATIONS TOP 100 YARD RUSHER.  You keep Ewers on the sidelines, you incompetent ****. Kittley should be at UTEP or some shit and we have this idiot 160,000. I know shitty wideouts, it doesn't matter. The good ones overcome and adapt especially in year 2</t>
  </si>
  <si>
    <t>MJ Red Raider</t>
  </si>
  <si>
    <t xml:space="preserve">  TechAdvisor said:       Has Morton even attempted a pass of 20+ yards?    Click to expand...  Yes and McRae dropped it</t>
  </si>
  <si>
    <t>Yes and McRae dropped it</t>
  </si>
  <si>
    <t xml:space="preserve">  LakeRanger said:       No "dawg    Click to expand...  So he does have speed and gets separation?</t>
  </si>
  <si>
    <t>So he does have speed and gets separation?</t>
  </si>
  <si>
    <t xml:space="preserve">  lonewolftacos said:       Leaving the stadium now. Not staying around for this    Click to expand...   I hope you bought the tickets early in the season</t>
  </si>
  <si>
    <t xml:space="preserve"> I hope you bought the tickets early in the season</t>
  </si>
  <si>
    <t xml:space="preserve">  redraider15 said:       Kittley is the worst OC weve had in so long. Two plays in a row where we run a route behind the sticks.    Click to expand...  MULTIPLE routes behind the lines on both play calls</t>
  </si>
  <si>
    <t>MULTIPLE routes behind the lines on both play calls</t>
  </si>
  <si>
    <t>hawkspur</t>
  </si>
  <si>
    <t>Zack Kittley. Total ****ing joke.</t>
  </si>
  <si>
    <t xml:space="preserve">  TechAdvisor said:       Has Morton even attempted a pass of 20+ yards?    Click to expand...  Yes 1 was picked and the other hit the wr in the worst place possible his hands and droppped.</t>
  </si>
  <si>
    <t>Yes 1 was picked and the other hit the wr in the worst place possible his hands and droppped.</t>
  </si>
  <si>
    <t>With 12 carries Brooks needs the rock more. Help him get that Doak Walker if he can. Also time to bench a lot of these seniors and let some other kids take reps.</t>
  </si>
  <si>
    <t xml:space="preserve">  TechAdvisor said:       Has Morton even attempted a pass of 20+ yards?    Click to expand...  To Dre put he had potato arms</t>
  </si>
  <si>
    <t>To Dre put he had potato arms</t>
  </si>
  <si>
    <t>This is a positive post  We are holding the to FGs and winning the the TOP battle, which is nice</t>
  </si>
  <si>
    <t xml:space="preserve">  TexasOL05 said:       it genuinely feels like we are down by 300 points    Click to expand...  With this offense, it felt that way after their first TD</t>
  </si>
  <si>
    <t>With this offense, it felt that way after their first TD</t>
  </si>
  <si>
    <t xml:space="preserve">  RollinCrimson said:       Again this is not on him    Click to expand...  On who?  Joey for not canning him?</t>
  </si>
  <si>
    <t>On who?  Joey for not canning him?</t>
  </si>
  <si>
    <t xml:space="preserve">  RollinCrimson said:       Again this is not on him    Click to expand...  Yes yes it is.</t>
  </si>
  <si>
    <t>Yes yes it is.</t>
  </si>
  <si>
    <t>This team is embarrassing</t>
  </si>
  <si>
    <t>Once again, defense has upheld their end of the bargain. Holding them to field goals, creating turnovers.   Thanks for nothing offense. All season long.</t>
  </si>
  <si>
    <t>parlayraider81</t>
  </si>
  <si>
    <t xml:space="preserve">  RollinCrimson said:       Again this is not on him    Click to expand...  Well who the hell is it on?</t>
  </si>
  <si>
    <t>Well who the hell is it on?</t>
  </si>
  <si>
    <t xml:space="preserve">  kctidwell24 said:       Yes 1 was picked and the other hit the wr in the worst place possible his hands and droppped.    Click to expand...  To be fair, both hit the wr in the hands.</t>
  </si>
  <si>
    <t>To be fair, both hit the wr in the hands.</t>
  </si>
  <si>
    <t xml:space="preserve">  lamanfromtx said:       This team is embarrassing    Click to expand...   We had a great game plan going into tonight, obvs.</t>
  </si>
  <si>
    <t xml:space="preserve"> We had a great game plan going into tonight, obvs.</t>
  </si>
  <si>
    <t xml:space="preserve">  mxraider said:       This is a positive post  We are holding the to FGs and winning the the TOP battle, which is nice    Click to expand...   Lol. Were on pace to only lose 52-14. 38 point loss is pretty good, right? Oh waitthe betting line was a 14 point win for UT.</t>
  </si>
  <si>
    <t xml:space="preserve"> Lol. Were on pace to only lose 52-14. 38 point loss is pretty good, right? Oh waitthe betting line was a 14 point win for UT.</t>
  </si>
  <si>
    <t xml:space="preserve">  TTUfirebird2008 said:       If its fine to allow 300 yards of offense in 2 quarters of football, we might as well shutdown the football program.    Click to expand...  Only because they have been put in horrible positions drive after drive. Fine because they have held UT to FGs in the red zone twice and forced a turnover.</t>
  </si>
  <si>
    <t>Only because they have been put in horrible positions drive after drive. Fine because they have held UT to FGs in the red zone twice and forced a turnover.</t>
  </si>
  <si>
    <t xml:space="preserve">  Techbassn said:       Bottom line this is such a POOR offense. Its pathetic    Click to expand...    It's a silver member offense.</t>
  </si>
  <si>
    <t xml:space="preserve">  It's a silver member offense.</t>
  </si>
  <si>
    <t>williamsd28</t>
  </si>
  <si>
    <t>Im so tired of gifting teams points by failed 4th downs  It was foolishhad it been 4&amp;2 on their 38 and you didnt have the length for a FG, go for it but you are being a fool going for it in your 45 as you are not guaranteed points even if you make it  There isnt a big time school today that does itit shows desperation and ignorance..,</t>
  </si>
  <si>
    <t>Id just love to have an identity. We just run around like a bunch of dipshits offensively. Im not going to be that hard on Juice.. these guys sucked last year too.. he inherited the slowest receivers in the big 12..</t>
  </si>
  <si>
    <t xml:space="preserve">  JoeFlop said:       WTF is Kittley calling plays where the pass catchers don't run routes past the line to gain.. I don't understand how inept he can be.    Click to expand...  Because they are coached that way ! Been going on all F***ing season, so I guess its coached, just like all the other crap that has not been corrected all season. This an absolute atrocity for the defense, leavening them out to dry all season with dumbass / high school type coaching and schemes.</t>
  </si>
  <si>
    <t>Because they are coached that way ! Been going on all F***ing season, so I guess its coached, just like all the other crap that has not been corrected all season. This an absolute atrocity for the defense, leavening them out to dry all season with dumbass / high school type coaching and schemes.</t>
  </si>
  <si>
    <t xml:space="preserve">  LakeRanger said:       It's a silver member offense.    Click to expand...  Worse</t>
  </si>
  <si>
    <t>Worse</t>
  </si>
  <si>
    <t>SMU and TXST average like 40 points per game with less offensive talent than us so I dont want to hear any Kittley doesnt have the players excuses.  For $800k, I expect a dude capable of adapting to the players he does have.</t>
  </si>
  <si>
    <t>Have we completed a pass inside hash marks?  All of our throws are to the sideline. Well there was the one pass to Brooks for zero yards because the UT linebacker knew the play and followed Brooks.   I would be upset but this game is kind going as expected. UT is just better.</t>
  </si>
  <si>
    <t xml:space="preserve">  williamsd28 said:       Im so tired of gifting teams points by failed 4th downs  It was foolishhad it been 4&amp;2 on their 38 and you didnt have the length for a FG, go for it but you are being a fool going for it in your 45 as you are not guaranteed points even if you make it  There isnt a big time school today that does itit shows desperation and ignorance..,    Click to expand...    Analytics.derp</t>
  </si>
  <si>
    <t xml:space="preserve">  Analytics.derp</t>
  </si>
  <si>
    <t>We need more competition at the qb position than Morton, Strong and true FS Hammond next year</t>
  </si>
  <si>
    <t>Dropped passes Gave up big play No hold calls on texas Defenders are dropping like flies Blocked punt Failed. Fourth down attempt in our end of the field Two interceptions Other than that, great first half (sarcasm)  To be serious, our defense stepped up. Game should have already been over. If we hold them on their opening drive, and somehow score a td on our first possession, things might get interesting   ZK is a moron</t>
  </si>
  <si>
    <t xml:space="preserve">  TechAdvisor said:       Has Morton even attempted a pass of 20+ yards?    Click to expand...  Yes and it was dropped</t>
  </si>
  <si>
    <t>Yes and it was dropped</t>
  </si>
  <si>
    <t>This is what happens when a 10-1 team plays a team that lost to Wyoming and was lucky to beat UCF.</t>
  </si>
  <si>
    <t xml:space="preserve">  Stringking said:       I feel like Coach Juice hasnt gotten near the flack he deserves for how the wrs have looked this season. They have regressed significantly since last season.    Click to expand...   Wide receiver blocking has been atrocious. Overall performance of receivers has been lackluster but then again we seem to only call passes of  10 yards or less to either sideline.  No plays whatsoever in tne middle of the field. Boggles the mind. When asked about the reason why Tech wasnt passing in the middle of the field Kittley gave some lame ass excuse that the receivers were being forced to the sidelines.</t>
  </si>
  <si>
    <t xml:space="preserve"> Wide receiver blocking has been atrocious. Overall performance of receivers has been lackluster but then again we seem to only call passes of  10 yards or less to either sideline.  No plays whatsoever in tne middle of the field. Boggles the mind. When asked about the reason why Tech wasnt passing in the middle of the field Kittley gave some lame ass excuse that the receivers were being forced to the sidelines.</t>
  </si>
  <si>
    <t>So about the offensive coordinator........</t>
  </si>
  <si>
    <t>Only thing Kittley knows to dial up is that 6-8 yard comeback to Coy. Thats it</t>
  </si>
  <si>
    <t>I miss Cumbie</t>
  </si>
  <si>
    <t xml:space="preserve">  williamsd28 said:       Im so tired of gifting teams points by failed 4th downs  It was foolishhad it been 4&amp;2 on their 38 and you didnt have the length for a FG, go for it but you are being a fool going for it in your 45 as you are not guaranteed points even if you make it  There isnt a big time school today that does itit shows desperation and ignorance..,    Click to expand...  When youre outmatched you turn up the aggressiveness.  No problem with the decision to go. Have to execute the play better (or call a better one).</t>
  </si>
  <si>
    <t>When youre outmatched you turn up the aggressiveness.  No problem with the decision to go. Have to execute the play better (or call a better one).</t>
  </si>
  <si>
    <t xml:space="preserve">  psizzled said:       Ask Kittley and Golan to defend it    Click to expand...  @B. Golan will defend Kittley no matter what. At this point its ego-driven over anything else because if not, the guy is simply stupid as fck at analyzing sports.  Simplyhes a bank teller/loan officer working in DFW masquerading as a sports analyst/reporter.  LMAO, plain and simple.</t>
  </si>
  <si>
    <t>@B. Golan will defend Kittley no matter what. At this point its ego-driven over anything else because if not, the guy is simply stupid as fck at analyzing sports.  Simplyhes a bank teller/loan officer working in DFW masquerading as a sports analyst/reporter.  LMAO, plain and simple.</t>
  </si>
  <si>
    <t>Hammerof1God</t>
  </si>
  <si>
    <t>Yea.woof.I dont have the words, the words escape me, speechless really.</t>
  </si>
  <si>
    <t>This has been the worst offense since the spike dykes era this season.</t>
  </si>
  <si>
    <t xml:space="preserve">  NYRaider said:       Quick question about Joeys analytics book. Does it factor in the moronic OC calling plays short of the sticks? That 55% success rate the book shows is really 5% when you call shit like that.    Click to expand...  He didnt call it short of sticks, they ran it short pretty simple</t>
  </si>
  <si>
    <t>He didnt call it short of sticks, they ran it short pretty simple</t>
  </si>
  <si>
    <t xml:space="preserve">  mattmav45 said:    @B. Golan will defend Kittley no matter what. At this point its ego-driven over anything else because if not, the guy is simply stupid as fck at analyzing sports.  Simplyhes a bank teller/loan officer working in DFW masquerading as a sports analyst/reporter.  LMAO, plain and simple.    Click to expand...  Damn. Its that serious?</t>
  </si>
  <si>
    <t>Damn. Its that serious?</t>
  </si>
  <si>
    <t>Kittley should go. Head coaches need to stop placating to tech and whatever dipshit spread offense they think we want. Joey needs to find an OC that will help him keep his job. Not depend on some guy that grew up on ps3.</t>
  </si>
  <si>
    <t xml:space="preserve">  kctidwell24 said:       The wide receivers are not working very hard. This game would look different if 9 tried and 10 doesnt drop a ball in his hands behind the defense.  You have a QB that is hampered and a line that has 3 players and 2 guys asking questions.  9 could be good if he gave a fvck but he doesnt and with no number 1 playing you have very little threat of plays being made    Click to expand...  Great post</t>
  </si>
  <si>
    <t>Great post</t>
  </si>
  <si>
    <t xml:space="preserve">  Kolt Rogers said:       The entire offensive staff minus Perry has been truly bad this year    Click to expand...    How many other RBs are ready to play?  Perry is far from being safe from. criticism.    Plus he is the ST coach....</t>
  </si>
  <si>
    <t xml:space="preserve">  How many other RBs are ready to play?  Perry is far from being safe from. criticism.    Plus he is the ST coach....</t>
  </si>
  <si>
    <t xml:space="preserve">  B. Golan said:       When youre outmatched you turn up the aggressiveness.  No problem with the decision to go. Have to execute the play better (or call a better one).    Click to expand...  </t>
  </si>
  <si>
    <t xml:space="preserve">  BackintheLBK said:       Kittley needs to be fire. Boohoo if it costs us Hudson and Hammond. It the end he is the one still calling terrible plays.    Click to expand...  Im not giving Kittley a pass, but if you cant see the difference in talent in the trenches, I dont know what to tell you.  Morton cant even take a 3-step drop and they are on his ass. The worst group of receivers I can remember  made worse by no Price in the lineup  cant get separation. Any yards Brooks makes us totally second effort and on him.  BREAKING: OUR MID-MAJOR OLINE IS GETTING THE SHIT KICKED OUT OF THEM.  What are you going to dial up? Physically incapable of running or throwing the ball. Hell, Stevie Wonder can see that.</t>
  </si>
  <si>
    <t>Im not giving Kittley a pass, but if you cant see the difference in talent in the trenches, I dont know what to tell you.  Morton cant even take a 3-step drop and they are on his ass. The worst group of receivers I can remember  made worse by no Price in the lineup  cant get separation. Any yards Brooks makes us totally second effort and on him.  BREAKING: OUR MID-MAJOR OLINE IS GETTING THE SHIT KICKED OUT OF THEM.  What are you going to dial up? Physically incapable of running or throwing the ball. Hell, Stevie Wonder can see that.</t>
  </si>
  <si>
    <t>Tonight, we are a basketball school. We beat Michigan, again.</t>
  </si>
  <si>
    <t xml:space="preserve">  ttu_porters said:       I miss Cumbie    Click to expand...  Hes 3-9 and hasnt won a game since September. I bet he misses you too.    </t>
  </si>
  <si>
    <t xml:space="preserve">Hes 3-9 and hasnt won a game since September. I bet he misses you too.    </t>
  </si>
  <si>
    <t>McGuire told the TV crew we would give them a fight. He needs to learn to keep his damn mouth shut. Im sick and tired of his mouth.</t>
  </si>
  <si>
    <t>Zach Kittley.    Wooof</t>
  </si>
  <si>
    <t>During the commercial break, Joey said we need to run 28.  Next possession, Kittley called 4 straight passes.  WTF?</t>
  </si>
  <si>
    <t xml:space="preserve">  KRaider said:       This is what happens when a 10-1 team plays a team that lost to Wyoming and was lucky to beat UCF.    Click to expand...   This Team is bad. No excuses. Were lucky Baylor, TCU and Houston are having shittier ass seasons than us too or we wouldnt even be bowling</t>
  </si>
  <si>
    <t xml:space="preserve"> This Team is bad. No excuses. Were lucky Baylor, TCU and Houston are having shittier ass seasons than us too or we wouldnt even be bowling</t>
  </si>
  <si>
    <t xml:space="preserve">  RaiderRam said:       McGuire told the TV crew we would give them a fight. He needs to learn to keep his damn mouth shut. Im sick and tired of his mouth.    Click to expand...    Over to you @GCRRFan</t>
  </si>
  <si>
    <t xml:space="preserve">  Over to you @GCRRFan</t>
  </si>
  <si>
    <t>So glad I have decided to not waste my money or time with this team anymore.   Easily costs $1000 a weekend to go to Lubbock.  I can use that money for my grandkids!</t>
  </si>
  <si>
    <t xml:space="preserve">  psizzled said:       On who?  Joey for not canning him?    Click to expand...  No his players suck cant block catch or run routes correct. I mean blame him as its fun but he didnt say run two routes in a row short of the sticks, the players did awful routes</t>
  </si>
  <si>
    <t>No his players suck cant block catch or run routes correct. I mean blame him as its fun but he didnt say run two routes in a row short of the sticks, the players did awful routes</t>
  </si>
  <si>
    <t xml:space="preserve">  RaiderRam said:       McGuire told the TV crew we would give them a fight. He needs to learn to keep his damn mouth shut. Im sick and tired of his mouth.    Click to expand...  What do you want him to say?   Yep this game is over</t>
  </si>
  <si>
    <t>What do you want him to say?   Yep this game is over</t>
  </si>
  <si>
    <t xml:space="preserve">  BackintheLBK said:       Kittley needs to be fire. Boohoo if it costs us Hudson and Hammond. It the end he is the one still calling terrible plays.    Click to expand...  Kittley is fire    </t>
  </si>
  <si>
    <t xml:space="preserve">Kittley is fire    </t>
  </si>
  <si>
    <t xml:space="preserve">  B. Golan said:       When youre outmatched you turn up the aggressiveness.  No problem with the decision to go. Have to execute the play better (or call a better one).    Click to expand...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t>
  </si>
  <si>
    <t xml:space="preserve">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t>
  </si>
  <si>
    <t xml:space="preserve">  J. Ramirez said:       a 4th and 2 is a short pass to Tahj, why?    Click to expand...  Has to be complete lack of confidence in the WRs</t>
  </si>
  <si>
    <t>Has to be complete lack of confidence in the WRs</t>
  </si>
  <si>
    <t xml:space="preserve">  mattmav45 said:    @B. Golan will defend Kittley no matter what. At this point its ego-driven over anything else because if not, the guy is simply stupid as fck at analyzing sports.  Simplyhes a bank teller/loan officer working in DFW masquerading as a sports analyst/reporter.  LMAO, plain and simple.    Click to expand...  (Credit analyst)  And you pay to read this credit analysts posts </t>
  </si>
  <si>
    <t xml:space="preserve">(Credit analyst)  And you pay to read this credit analysts posts </t>
  </si>
  <si>
    <t xml:space="preserve">  Chrome21 said:       I don't understand it. All they care about is football I guess. McCasland in 6 games has shown more progression than Tech football in 2 years under Joey McGuire.    Click to expand...  Idk if Michigan was any good but Tech thoroughly kicked their ass. Thats the most fun Ive had watching a Tech sporting event this year. But Im also obsessed with hoops.</t>
  </si>
  <si>
    <t>Idk if Michigan was any good but Tech thoroughly kicked their ass. Thats the most fun Ive had watching a Tech sporting event this year. But Im also obsessed with hoops.</t>
  </si>
  <si>
    <t xml:space="preserve">  J. Apodaca said: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Click to expand...  Heres the thing, youre getting torched on defense when you arent within the 20.   Pin them deep and give them only 45-50 seconds to drive the field. Im all for analytics but that one is just blind confidence man.</t>
  </si>
  <si>
    <t>Heres the thing, youre getting torched on defense when you arent within the 20.   Pin them deep and give them only 45-50 seconds to drive the field. Im all for analytics but that one is just blind confidence man.</t>
  </si>
  <si>
    <t>Watching McRae drop that pass in his hands reminds me of watching the chiefs receivers this year. Big yikes</t>
  </si>
  <si>
    <t xml:space="preserve">  J. Apodaca said: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Click to expand...  Were arguing over the difference between 2% and 3%?</t>
  </si>
  <si>
    <t>Were arguing over the difference between 2% and 3%?</t>
  </si>
  <si>
    <t xml:space="preserve">  J. Apodaca said:       honestly...feel like this one shouldn't have been a go. I said go initially (might be getting into some bad outcome=bad decision here) but you handed them three points.  On the flip side, I sort of get it. First time you've done anything with the ball, facing a 4th &amp; short where you desperately need points before the break.  Overall, call something past the sticks, please.      Click to expand...  To who? Nobody is wanting the ball besides Coy</t>
  </si>
  <si>
    <t>To who? Nobody is wanting the ball besides Coy</t>
  </si>
  <si>
    <t>Whenever we have a halfway decent play, there is a penalty.  So frustrating. The talent on Texas is so much better than us, but unforced errors are just ridiculous</t>
  </si>
  <si>
    <t xml:space="preserve">  redraider2007 said:       This has been the worst offense since the spike dykes era this season.    Click to expand...  Spike wouldve had a field day with Tahj.</t>
  </si>
  <si>
    <t>Spike wouldve had a field day with Tahj.</t>
  </si>
  <si>
    <t>crasher04</t>
  </si>
  <si>
    <t>WRs, no effort. They look unmotivated. They look way worse under Coach Juice. The TE position could be helping us, but they are seldom utilized. Cupp and Thorpe could be doing some damage.</t>
  </si>
  <si>
    <t xml:space="preserve">  Coldwater5 said:       During the commercial break, Joey said we need to run 28.  Next possession, Kittley called 4 straight passes.  WTF?    Click to expand...   But...the smartest guy, kittley, wants to throw</t>
  </si>
  <si>
    <t xml:space="preserve"> But...the smartest guy, kittley, wants to throw</t>
  </si>
  <si>
    <t xml:space="preserve">  Guardians4312 said:       Heres the thing, youre getting torched on defense when you arent within the 20.  Pin them deep and give them only 45-50 seconds to drive the field. Im all for analytics but that one is just blind confidence man.    Click to expand...   Felt more like desperation than confidence.</t>
  </si>
  <si>
    <t xml:space="preserve"> Felt more like desperation than confidence.</t>
  </si>
  <si>
    <t xml:space="preserve">  B. Golan said:       Were arguing over the difference between 2% and 3%?    Click to expand...  Actually don't mind going for it. The 2 play calls to achieve it?  Chef's </t>
  </si>
  <si>
    <t xml:space="preserve">Actually don't mind going for it. The 2 play calls to achieve it?  Chef's </t>
  </si>
  <si>
    <t xml:space="preserve">  crasher04 said:       WRs, no effort. They look unmotivated. They look way worse under Coach Juice. The TE position could be helping us, but they are seldom utilized. Cupp and Thorpe could be doing some damage.    Click to expand...   It's infuriating</t>
  </si>
  <si>
    <t xml:space="preserve"> It's infuriating</t>
  </si>
  <si>
    <t>Just give Tahj 30 carries in the second half and try to get him a Doak Walker award. Hell, run the wildcat if you need to, just get him 150 and lets go beat Northern Illinois in the bowl game.</t>
  </si>
  <si>
    <t xml:space="preserve">  wreckem1959 said:       Whenever we have a halfway decent play, there is a penalty. So frustrating. The talent on Texas is so much better than us, but unforced errors are just ridiculous    Click to expand...  We always had less talent but we had an exciting explosive offense that was hard to contain. We do t have those players or scheme</t>
  </si>
  <si>
    <t>We always had less talent but we had an exciting explosive offense that was hard to contain. We do t have those players or scheme</t>
  </si>
  <si>
    <t xml:space="preserve">  RaiderSeymore said:       Zero creativity. Zero. Zach kittley is robbing this university.  Throw slants. His refusal to use the middle of the field is insane.    Click to expand...  Either he or Hamby leaves at the end of the season, right? Or both?</t>
  </si>
  <si>
    <t>Either he or Hamby leaves at the end of the season, right? Or both?</t>
  </si>
  <si>
    <t>512RedRaider</t>
  </si>
  <si>
    <t>I want to lose by less than 14</t>
  </si>
  <si>
    <t>sooo tale of two halves ??</t>
  </si>
  <si>
    <t xml:space="preserve">  RollinCrimson said:       He didnt call it short of sticks, they ran it short pretty simple    Click to expand...  Hes paid $800k/year to make sure they dont do that.</t>
  </si>
  <si>
    <t>Hes paid $800k/year to make sure they dont do that.</t>
  </si>
  <si>
    <t xml:space="preserve">  chaseallen_44 said:       Idk if Michigan was any good but Tech thoroughly kicked their ass. Thats the most fun Ive had watching a Tech sporting event this year. But Im also obsessed with hoops.    Click to expand...   That was an awesome win for Tech basketball. Michigan has a legit power conference roster. Its not like we dominated a small conference team of 1-star players.</t>
  </si>
  <si>
    <t xml:space="preserve"> That was an awesome win for Tech basketball. Michigan has a legit power conference roster. Its not like we dominated a small conference team of 1-star players.</t>
  </si>
  <si>
    <t>How many passes were thrown over the middle of the field in the first half?</t>
  </si>
  <si>
    <t>What a depressing thread.</t>
  </si>
  <si>
    <t xml:space="preserve">  bobbyo9677 said:       Either he or Hamby leaves at the end of the season, right? Or both?    Click to expand...  Hamby has been nails on the recruiting trail. I think hes doing the best he could with the mess he inherited and what we could afford in the portal.</t>
  </si>
  <si>
    <t>Hamby has been nails on the recruiting trail. I think hes doing the best he could with the mess he inherited and what we could afford in the portal.</t>
  </si>
  <si>
    <t xml:space="preserve">  Bettycawkder said:       It's infuriating    Click to expand...  When does Juice get more scrutiny for his underachieving?</t>
  </si>
  <si>
    <t>When does Juice get more scrutiny for his underachieving?</t>
  </si>
  <si>
    <t xml:space="preserve">  BioRaider said:       How many passes were thrown over the middle of the field in the first half?    Click to expand...  Zero</t>
  </si>
  <si>
    <t>Zero</t>
  </si>
  <si>
    <t>UT has made a habit out of shitting the bed in the second half. Can we get some offense to exploit that?</t>
  </si>
  <si>
    <t>DFW Raider</t>
  </si>
  <si>
    <t>The amount of people that seemed surprised by the outcome thus far is shocking. You have a severely banged up team. Your OLine is well below average, your receivers havent been able to create space all year. Tahj is going to make his plays. Offensive play calling has always been a question mark. Your Defense gives up huge chunks of yards and tightens up near the red zone. This is by far the thinnest weve been on Defense this season injuries and roster management ( I agree with the roster management moves).  If you look over at Texas, they have the best team by far in the league and their best team in 15 years. The Defense is legit and has been most of the year, and the Offense is good enough. Our play thus far obviously isnt going to win you the game, we would have needed to play a flawless game to win, but with the amount of injuries and terrible OLine play, its was an up hill battle from the first whistle. The game isnt over, but you need a Christmas miracle come early.</t>
  </si>
  <si>
    <t xml:space="preserve">  NYRaider said:       Hamby has been nails on the recruiting trail. I think hes doing the best he could with the mess he inherited and what we could afford in the portal.    Click to expand...  Maybe. Weve got to find a way to improve</t>
  </si>
  <si>
    <t>Maybe. Weve got to find a way to improve</t>
  </si>
  <si>
    <t xml:space="preserve">  bustossa said:       sooo tale of two halves ??    Click to expand...  The first half was the frying pan</t>
  </si>
  <si>
    <t>The first half was the frying pan</t>
  </si>
  <si>
    <t xml:space="preserve">  TTUfirebird2008 said:       That was an awesome win for Tech basketball. Michigan has a legit power conference roster. Its not like we dominated a small conference team of 1-star players.    Click to expand...  Yep, Ill take a win over a mid level Big 10 school all day.</t>
  </si>
  <si>
    <t>Yep, Ill take a win over a mid level Big 10 school all day.</t>
  </si>
  <si>
    <t xml:space="preserve">  techsan111 said:       Hes paid $800k/year to make sure they dont do that.    Click to expand...  He should have told him to throw to the covered guy past the sticks so we could then complain about another pick</t>
  </si>
  <si>
    <t>He should have told him to throw to the covered guy past the sticks so we could then complain about another pick</t>
  </si>
  <si>
    <t>goodnight</t>
  </si>
  <si>
    <t>Good OCs adjust there is constant built in excuses for Kittley. Doing the same thing over and over is definition of insanity</t>
  </si>
  <si>
    <t xml:space="preserve">  NYRaider said:       Hamby has been nails on the recruiting trail. I think hes doing the best he could with the mess he inherited and what we could afford in the portal.    Click to expand...  Hamby has also done a great job adjusting this year.   I dont know what the answer is and I dont know that fire Kittley is the answer. Just dont know what else at this point.</t>
  </si>
  <si>
    <t>Hamby has also done a great job adjusting this year.   I dont know what the answer is and I dont know that fire Kittley is the answer. Just dont know what else at this point.</t>
  </si>
  <si>
    <t>Natienate</t>
  </si>
  <si>
    <t>PATHETIC special teams.</t>
  </si>
  <si>
    <t>Well that's not the ideal way to start the half.</t>
  </si>
  <si>
    <t>wafflecopter</t>
  </si>
  <si>
    <t>LMAOOOOOOOOOO</t>
  </si>
  <si>
    <t>What happened to always kicking it out of the end zone?</t>
  </si>
  <si>
    <t>Glad we were prepared coming out of the half. No penalty for the peace sign from 7 which has been called at EVERY ****ING LEVEL this year.</t>
  </si>
  <si>
    <t xml:space="preserve">  B. Golan said:       (Credit analyst)  And you pay to read this credit analysts posts     Click to expand...  Lol @ credit analyst. Just a bank teller with a different title..you should be fired along with kittley.</t>
  </si>
  <si>
    <t>Lol @ credit analyst. Just a bank teller with a different title..you should be fired along with kittley.</t>
  </si>
  <si>
    <t xml:space="preserve">  Guardians4312 said:       What do you want him to say?  Yep this game is over    Click to expand...  He said that to them during the week. He needs to stop telling everyone what his team is gonna do. Hes done that time and time again and has a face covered in egg. Just STFU already and show some humility.</t>
  </si>
  <si>
    <t>He said that to them during the week. He needs to stop telling everyone what his team is gonna do. Hes done that time and time again and has a face covered in egg. Just STFU already and show some humility.</t>
  </si>
  <si>
    <t>whats worse tonight our offense or our special teams?</t>
  </si>
  <si>
    <t>ive officially had enough</t>
  </si>
  <si>
    <t>Bahahahaha</t>
  </si>
  <si>
    <t>And goodnight</t>
  </si>
  <si>
    <t>Block in the back. Terrible tackle attempt</t>
  </si>
  <si>
    <t>Tyrone_Shoelaces</t>
  </si>
  <si>
    <t>Not ideal</t>
  </si>
  <si>
    <t>A fitting end to the rivalry</t>
  </si>
  <si>
    <t>ttukevin</t>
  </si>
  <si>
    <t>Wait, are we seriously not calling that???</t>
  </si>
  <si>
    <t>Dumpster fire on special teams and offense tonight. Defense not great either.</t>
  </si>
  <si>
    <t>PCJ76</t>
  </si>
  <si>
    <t>What a f-ing joke of a performance</t>
  </si>
  <si>
    <t>What happened to the guy who can kick into the end zone ????</t>
  </si>
  <si>
    <t>LOVING the second half adjustments so far!</t>
  </si>
  <si>
    <t>RaiderNurse</t>
  </si>
  <si>
    <t>Geez.</t>
  </si>
  <si>
    <t>TechClass07</t>
  </si>
  <si>
    <t>Block in the back and hilding</t>
  </si>
  <si>
    <t>Well ,we have a boneheaded play thats not Kittleys fault</t>
  </si>
  <si>
    <t>Im out</t>
  </si>
  <si>
    <t>Complete annihilation. Were not even competitive.</t>
  </si>
  <si>
    <t>Soapsuds806</t>
  </si>
  <si>
    <t>Path Man</t>
  </si>
  <si>
    <t xml:space="preserve">  bobbyo9677 said:       When does Juice get more scrutiny for his underachieving?    Click to expand...  I think he is the main issue tbh.</t>
  </si>
  <si>
    <t>I think he is the main issue tbh.</t>
  </si>
  <si>
    <t>such a bad coached team</t>
  </si>
  <si>
    <t>Im not even watching the bowl game at this point</t>
  </si>
  <si>
    <t>outstanding!</t>
  </si>
  <si>
    <t>This was never a Rivalry. They laugh and beat up lil brother all the time.  I'm so ****ing glad I don't have to witness such inferior play every year now.   I despise sec football so I'll never watch them anyway</t>
  </si>
  <si>
    <t>They checked out after beating UCF</t>
  </si>
  <si>
    <t>Bull $hit.</t>
  </si>
  <si>
    <t>Kenny Perrys group today..   Fireable.</t>
  </si>
  <si>
    <t>Is the head coachs best friend still coaching special teams?</t>
  </si>
  <si>
    <t>Special teams totally cost you today</t>
  </si>
  <si>
    <t>MJRaider</t>
  </si>
  <si>
    <t>No one blow a knee here and replace at least 2 coaches please.</t>
  </si>
  <si>
    <t>Wheres cullalen when you need him? I need somebody to tells us were a great team</t>
  </si>
  <si>
    <t xml:space="preserve">  bobbyo9677 said:       Maybe. Weve got to find a way to improve    Click to expand...  The plan is to improve the jimmys and joes. Better players make better coaches</t>
  </si>
  <si>
    <t>The plan is to improve the jimmys and joes. Better players make better coaches</t>
  </si>
  <si>
    <t>I havent bitched about effort once this season. Effort clearly lacking on that kick return. This team quit.</t>
  </si>
  <si>
    <t>Fearless Matador</t>
  </si>
  <si>
    <t>Maybe we need to stop recruiting track times and find some football players</t>
  </si>
  <si>
    <t>Gary Patterson's Belt</t>
  </si>
  <si>
    <t>Run the ball with brooks and let some of our redshirted freshman WRs take a snap</t>
  </si>
  <si>
    <t>Now we are going to have to pass...</t>
  </si>
  <si>
    <t xml:space="preserve">  jkolb said:       A fitting end to the rivalry    Click to expand...  This is how I will remember all but 6 of the games in my lifetime. A brutal beatdown with our tail tucked between our legs.</t>
  </si>
  <si>
    <t>This is how I will remember all but 6 of the games in my lifetime. A brutal beatdown with our tail tucked between our legs.</t>
  </si>
  <si>
    <t>This is our Baylor game last year but away</t>
  </si>
  <si>
    <t>Man I just wanted to look competent.</t>
  </si>
  <si>
    <t>Kenny Perrys special teams have been awful tonight. Tech is melting down. Really a bad look</t>
  </si>
  <si>
    <t>Its cool that were getting absolutely blown out in our final game against Texas. Especially with the way our fan base has talked so much trash this past offseason. What a joke this season has turned out to be.</t>
  </si>
  <si>
    <t xml:space="preserve">  Fearless Matador said:       Maybe we need to stop recruiting track times and find some football players    Click to expand...  None of the track times players are on the field. These are Wells and Co guys</t>
  </si>
  <si>
    <t>None of the track times players are on the field. These are Wells and Co guys</t>
  </si>
  <si>
    <t>Still throw well short of the sticks.</t>
  </si>
  <si>
    <t>Radio guys immediately called a block in the back on that return</t>
  </si>
  <si>
    <t>That kick return defense was not optimal.   Texas came to play tonight. We were not good enough at all.   Run the ball... let's get some points, play hard and get ready for the bowl game.</t>
  </si>
  <si>
    <t>Special teams has been great all year. No point in hating on Kenny Perry.</t>
  </si>
  <si>
    <t xml:space="preserve">  DFW Raider said:       The amount of people that seemed surprised by the outcome thus far is shocking. You have a severely banged up team. Your OLine is well below average, your receivers havent been able to create space all year. Tahj is going to make his plays. Offensive play calling has always been a question mark. Your Defense gives up huge chunks of yards and tightens up near the red zone. This is by far the thinnest weve been on Defense this season injuries and roster management ( I agree with the roster management moves).  If you look over at Texas, they have the best team by far in the league and their best team in 15 years. The Defense is legit and has been most of the year, and the Offense is good enough. Our play thus far obviously isnt going to win you the game, we would have needed to play a flawless game to win, but with the amount of injuries and terrible OLine play, its was an up hill battle from the first whistle. The game isnt over, but you need a Christmas miracle come early.    Click to expand...  I see zero people surprised but a lot of people frustrated were playing the same bad football we have been all year without any noticeable improvements or adjustments.</t>
  </si>
  <si>
    <t>I see zero people surprised but a lot of people frustrated were playing the same bad football we have been all year without any noticeable improvements or adjustments.</t>
  </si>
  <si>
    <t>60min of The Brand.embarrassing</t>
  </si>
  <si>
    <t xml:space="preserve">  Stringking said:       Its cool that were getting absolutely blown out in our final game against Texas. Especially with the way our fan base has talked so much trash this past offseason. What a joke this season has turned out to be.    Click to expand...  Elon needs to do us a favor and ban any Tech fan from X.</t>
  </si>
  <si>
    <t>Elon needs to do us a favor and ban any Tech fan from X.</t>
  </si>
  <si>
    <t>Receivers look like theyre walking routes.</t>
  </si>
  <si>
    <t>This is easily the most hype Texas has been in their history.</t>
  </si>
  <si>
    <t xml:space="preserve">  Fearless Matador said:       Maybe we need to stop recruiting track times and find some football players    Click to expand...  Texas has more track dudes than us on the field.</t>
  </si>
  <si>
    <t>Texas has more track dudes than us on the field.</t>
  </si>
  <si>
    <t>This is the worst offense.  No plan.  No scheme.   Just a toddler who got a job and a headset.</t>
  </si>
  <si>
    <t xml:space="preserve">  EthanTTU said:       Lol @ credit analyst. Just a bank teller with a different title..you should be fired along with kittley.    Click to expand...  Think I am done with Red Raider Sports</t>
  </si>
  <si>
    <t>Think I am done with Red Raider Sports</t>
  </si>
  <si>
    <t>There we go again with the iso Eakin play on 3rd and long. Is this a joke?</t>
  </si>
  <si>
    <t>Morton locks in on a defender thats where is throwing it covered or not</t>
  </si>
  <si>
    <t>Im out. This is over. Ugh!</t>
  </si>
  <si>
    <t>lol.  All you can do is laugh at how horrendously incompetent this team is from the top down. Coaching? Sucks.  Playcalling? Trash.  WRs? Garbage, zero effort.  Tahj Brooks and McNamara are literally the only good things about this team</t>
  </si>
  <si>
    <t>Not even competitive.</t>
  </si>
  <si>
    <t xml:space="preserve">  chaseallen_44 said:       Idk if Michigan was any good but Tech thoroughly kicked their ass. Thats the most fun Ive had watching a Tech sporting event this year. But Im also obsessed with hoops.    Click to expand...  Me too. Tech led the entire game. I believe in defense and fundamental offensive basketball. Because like football, it's talent. We control the pace and don't jack up bad 3s, it always gives us a chance to win. I take all wins obviously being a Tech guy.  This football game could get into the 70s. UT wants to destroy us. They ain't backing off. 65-7.</t>
  </si>
  <si>
    <t>Me too. Tech led the entire game. I believe in defense and fundamental offensive basketball. Because like football, it's talent. We control the pace and don't jack up bad 3s, it always gives us a chance to win. I take all wins obviously being a Tech guy.  This football game could get into the 70s. UT wants to destroy us. They ain't backing off. 65-7.</t>
  </si>
  <si>
    <t>This team is just inept.    No mas , no mas</t>
  </si>
  <si>
    <t>Worthy has to have two people nearly carry him to the locker room and hes out to return a punt first thing in the second? Give me a break dude.</t>
  </si>
  <si>
    <t>Just an embarrassment.  I didn't figure we had a chance to win, but we are getting whipped in every phase.</t>
  </si>
  <si>
    <t>Im watching multiple teams play and they all run better offense than us. Guys get open in space. Not on long passes down the sideline.</t>
  </si>
  <si>
    <t xml:space="preserve">  redraider1212 said:       This is how I will remember all but 6 of the games thus far in my lifetime. A brutal beatdown with our tail tucked between our legs.    Click to expand...   Will be glad to no longer face any conference opponents with a massive talent advantage. There will be zero excuses for any Tech coaches moving forward.   If youre getting blown out by teams with 3-star talent, there is a coaching problem. And weve certainly had our share of blowout losses to 3-star level talent over the last 15 years. Really hope McGuire can fix that.</t>
  </si>
  <si>
    <t xml:space="preserve"> Will be glad to no longer face any conference opponents with a massive talent advantage. There will be zero excuses for any Tech coaches moving forward.   If youre getting blown out by teams with 3-star talent, there is a coaching problem. And weve certainly had our share of blowout losses to 3-star level talent over the last 15 years. Really hope McGuire can fix that.</t>
  </si>
  <si>
    <t>shorthop</t>
  </si>
  <si>
    <t>LOL</t>
  </si>
  <si>
    <t>Kittley needs to be fired</t>
  </si>
  <si>
    <t xml:space="preserve">  Stringking said:       Its cool that were getting absolutely blown out in our final game against Texas. Especially with the way our fan base has talked so much trash this past offseason. What a joke this season has turned out to be.    Click to expand...  Blame Joey for pumping us up all offseason.   All hat no cattle this season.</t>
  </si>
  <si>
    <t>Blame Joey for pumping us up all offseason.   All hat no cattle this season.</t>
  </si>
  <si>
    <t>3 yard pass plays. Whats that about. All passes along the sideline. Nothing in the middle of the field. What on earth is Kittley thinking?</t>
  </si>
  <si>
    <t>I wish the basketball game was still on</t>
  </si>
  <si>
    <t>ehartin</t>
  </si>
  <si>
    <t>Getting spanked like this after all the talk this offseason is no fun.   We have some work to do.</t>
  </si>
  <si>
    <t xml:space="preserve">  jtpmd46 said:       Think I am done with Red Raider Sports    Click to expand...  Oh darn haha. Tell me exactly how/why were mad at @B. Golan ?</t>
  </si>
  <si>
    <t>Oh darn haha. Tell me exactly how/why were mad at @B. Golan ?</t>
  </si>
  <si>
    <t>McGuire better not say ANYTHING before the beginning of nxt season, shut the he!! up and hope and pray youre not in the hot seat after nxt seasonI feel like such a jack wagon buying in to his bs in the offseason</t>
  </si>
  <si>
    <t xml:space="preserve">  NYRaider said:       Texas has more track dudes than us on the field.    Click to expand...  Yet somehow their dudes have been coaches on how to play football.</t>
  </si>
  <si>
    <t>Yet somehow their dudes have been coaches on how to play football.</t>
  </si>
  <si>
    <t xml:space="preserve">  RaiderSeymore said:       This is the worst offense.  No plan.  No scheme.  Just a toddler who got a job and a headset.    Click to expand...  He coached Zappe though</t>
  </si>
  <si>
    <t>He coached Zappe though</t>
  </si>
  <si>
    <t xml:space="preserve">  yanceyRedRaider said:       There we go again with the iso Eakin play on 3rd and long. Is this a joke?    Click to expand...  Eakin is a very fast 4.8 40</t>
  </si>
  <si>
    <t>Eakin is a very fast 4.8 40</t>
  </si>
  <si>
    <t>Mid ass, middling ass team. Air Force is going to break it off in our wild blue yonder in the Armed Forces Bowl too.</t>
  </si>
  <si>
    <t xml:space="preserve">  jtpmd46 said:       Think I am done with Red Raider Sports    Click to expand...  Im with you.</t>
  </si>
  <si>
    <t>Im with you.</t>
  </si>
  <si>
    <t xml:space="preserve">  NYRaider said:       Glad we were prepared coming out of the half. No penalty for the peace sign from 7 which has been called at EVERY ****ING LEVEL this year.    Click to expand...  Textbook taunting. But remember, the refs are out to get UT this year.</t>
  </si>
  <si>
    <t>Textbook taunting. But remember, the refs are out to get UT this year.</t>
  </si>
  <si>
    <t xml:space="preserve">  EthanTTU said:       Lol @ credit analyst. Just a bank teller with a different title..you should be fired along with kittley.    Click to expand...     </t>
  </si>
  <si>
    <t xml:space="preserve">  jtpmd46 said:       Think I am done with Red Raider Sports    Click to expand...   We always have baseball. We aren't pussies in that sport or one hit wonders.</t>
  </si>
  <si>
    <t xml:space="preserve"> We always have baseball. We aren't pussies in that sport or one hit wonders.</t>
  </si>
  <si>
    <t>Morton is not good. Hopefully Hammond is because if not it's going to be a long few years</t>
  </si>
  <si>
    <t>dondrade91</t>
  </si>
  <si>
    <t>this is unbearable to watch. We ****ing suck.</t>
  </si>
  <si>
    <t>good gosh. Morton and WRs are inept. I'm looking for something positive but....</t>
  </si>
  <si>
    <t>Kittley and Juice need to be packing 100%, you can deal with the rest.</t>
  </si>
  <si>
    <t xml:space="preserve">  CYoung512 said:       They checked out after beating UCF    Click to expand...  No, Tech sees the size and speed of Texas and the Longhorn they wanted to be just beats the shit out of them. I've watched the same thing since 97. Ignore the portal years, all our Texas guys wanted to be horns, now think about the effort they going to give getting demolished early. None. They're mind****ed. Always have been.  Georgia Tech vs UGA is a eerily similarly to Texas Tech vs Texas</t>
  </si>
  <si>
    <t>No, Tech sees the size and speed of Texas and the Longhorn they wanted to be just beats the shit out of them. I've watched the same thing since 97. Ignore the portal years, all our Texas guys wanted to be horns, now think about the effort they going to give getting demolished early. None. They're mind****ed. Always have been.  Georgia Tech vs UGA is a eerily similarly to Texas Tech vs Texas</t>
  </si>
  <si>
    <t xml:space="preserve">  J. Apodaca said:       goodnight    Click to expand...  Yep, keep the guys healthy at this point</t>
  </si>
  <si>
    <t>Yep, keep the guys healthy at this point</t>
  </si>
  <si>
    <t>Yea thats it for me man.   See you guys for the bowl game.</t>
  </si>
  <si>
    <t xml:space="preserve">  mattmav45 said:    @B. Golan will defend Kittley no matter what. At this point its ego-driven over anything else because if not, the guy is simply stupid as fck at analyzing sports.  Simplyhes a bank teller/loan officer working in DFW masquerading as a sports analyst/reporter.  LMAO, plain and simple.    Click to expand...    </t>
  </si>
  <si>
    <t>Fight r8rs Fight!</t>
  </si>
  <si>
    <t>About what expected and I still paid a stupid amount for tickets. Im an idiot.</t>
  </si>
  <si>
    <t xml:space="preserve">  Fearless Matador said:       Maybe we need to stop recruiting track times and find some football players    Click to expand...  The track guys are freshman and seniors in HS.  Comment makes no sense.</t>
  </si>
  <si>
    <t>The track guys are freshman and seniors in HS.  Comment makes no sense.</t>
  </si>
  <si>
    <t xml:space="preserve">  Fearless Matador said:       Yet somehow their dudes have been coaches on how to play football.    Click to expand...  Unfortunately all our track guys are true FR. You should see some of the times the skill guys we have on the field right now ran. Its not great.</t>
  </si>
  <si>
    <t>Unfortunately all our track guys are true FR. You should see some of the times the skill guys we have on the field right now ran. Its not great.</t>
  </si>
  <si>
    <t>Oh no, another UT player that cant stand under his own power.   Will be back on the next snap.</t>
  </si>
  <si>
    <t>Were starting a freshman goat roper at receiver.</t>
  </si>
  <si>
    <t>We are all time 14-58 against Texas. This is not unusual to get waxed in Austin.</t>
  </si>
  <si>
    <t xml:space="preserve">  Path Man said:       I think he is the main issue tbh.    Click to expand...  Sure looks like he is not having any kind of positive impact</t>
  </si>
  <si>
    <t>Sure looks like he is not having any kind of positive impact</t>
  </si>
  <si>
    <t xml:space="preserve">  Fearless Matador said:       Maybe we need to stop recruiting track times and find some football players    Click to expand...  If were being honest with ourselves Tech should recruit nothing but slow guys.</t>
  </si>
  <si>
    <t>If were being honest with ourselves Tech should recruit nothing but slow guys.</t>
  </si>
  <si>
    <t xml:space="preserve">  chaseallen_44 said:       Oh darn haha. Tell me exactly how/why were mad at @B. Golan ?    Click to expand...  Analytics and Kittley and track guys and returning kicks and Joey talks too much. What did I miss?</t>
  </si>
  <si>
    <t>Analytics and Kittley and track guys and returning kicks and Joey talks too much. What did I miss?</t>
  </si>
  <si>
    <t xml:space="preserve">  B. Golan said:       Kittley is fire  View attachment 3663  Click to expand...    Hey @B. Golan- did you ever play a down of football or do you just run your mouth?</t>
  </si>
  <si>
    <t xml:space="preserve">  Hey @B. Golan- did you ever play a down of football or do you just run your mouth?</t>
  </si>
  <si>
    <t>Good shit from McAlpine</t>
  </si>
  <si>
    <t>the kittley defenders need to do some serious soul searching putting all of this on the players.  We got everybody back on offense, added a few to the line, and got worse.  Thats the OC.  The man is in over his head.</t>
  </si>
  <si>
    <t>Well I guess I can only hope we beat them up so they lose in the title game at this point.</t>
  </si>
  <si>
    <t>I'm glad texas doesn't want 60 minutes of us in the future. Maybe aggy will</t>
  </si>
  <si>
    <t xml:space="preserve">  bustossa said:       McGuire better not say ANYTHING before the beginning of nxt season, shut the he!! up and hope and pray youre not in the hot seat after nxt seasonI feel like such a jack wagon buying in to his bs in the offseason    Click to expand...  Hes been much quieter lately. Hes doesnt even tweet bat signals on twitter anymore. This season has humbled him greatly.  The off-season is going to be fascinating to watch this year.</t>
  </si>
  <si>
    <t>Hes been much quieter lately. Hes doesnt even tweet bat signals on twitter anymore. This season has humbled him greatly.  The off-season is going to be fascinating to watch this year.</t>
  </si>
  <si>
    <t xml:space="preserve">  Fearless Matador said:       Maybe we need to stop recruiting track times and find some football players    Click to expand...  OUR PLAN HASNT WORKED IMMEDIATELY TRY SOMETHING ELSE OR IM GONNA THROW A TANTRUM</t>
  </si>
  <si>
    <t>OUR PLAN HASNT WORKED IMMEDIATELY TRY SOMETHING ELSE OR IM GONNA THROW A TANTRUM</t>
  </si>
  <si>
    <t xml:space="preserve">  yanceyRedRaider said:       There we go again with the iso Eakin play on 3rd and long. Is this a joke?    Click to expand...  Its like Berhen will not throw to anyone else. Is it him or them?</t>
  </si>
  <si>
    <t>Its like Berhen will not throw to anyone else. Is it him or them?</t>
  </si>
  <si>
    <t xml:space="preserve">  B. Golan said:       Analytics and Kittley and track guys and returning kicks and Joey talks too much. What did I miss?    Click to expand...  Your credit score is too high.</t>
  </si>
  <si>
    <t>Your credit score is too high.</t>
  </si>
  <si>
    <t>Special teams has been sure fire all season long and tonight are just getting blasted</t>
  </si>
  <si>
    <t>Two good plays in a row from Mcalpine. Awesome.</t>
  </si>
  <si>
    <t xml:space="preserve">60 minutes of:   </t>
  </si>
  <si>
    <t xml:space="preserve">  chaseallen_44 said:       Oh darn haha. Tell me exactly how/why were mad at @B. Golan ?    Click to expand...  Yeah not sure what nonsense is going on but I've seen 2 or 3 folks calling him out. Not cool.</t>
  </si>
  <si>
    <t>Yeah not sure what nonsense is going on but I've seen 2 or 3 folks calling him out. Not cool.</t>
  </si>
  <si>
    <t>L-O fckimg L.   U cant make this shit up</t>
  </si>
  <si>
    <t>Dumb</t>
  </si>
  <si>
    <t>93 forgot he cost us a TD and that was the least athletic sack I've seen. Slowww. Team speed of Tech gotta average about 4.86. stop celebrating.</t>
  </si>
  <si>
    <t xml:space="preserve">  Rolf C said:       Yeah not sure what nonsense is going on but I've seen 2 or 3 folks calling him out. Not cool.    Click to expand...  mob behavior.</t>
  </si>
  <si>
    <t>mob behavior.</t>
  </si>
  <si>
    <t xml:space="preserve">  TylerHolloway said:       Textbook taunting. But remember, the refs are out to get UT this year.    Click to expand...  I won't miss playing Texas.</t>
  </si>
  <si>
    <t>I won't miss playing Texas.</t>
  </si>
  <si>
    <t xml:space="preserve">  chaseallen_44 said:       Your credit score is too high.    Click to expand...  Not anymore. Too many damn bills lately.</t>
  </si>
  <si>
    <t>Not anymore. Too many damn bills lately.</t>
  </si>
  <si>
    <t xml:space="preserve">  J. Ramirez said:       Special teams has been sure fire all season long and tonight are just getting blasted    Click to expand...   3 missed FGs against Wyoming. Major factor in that loss.</t>
  </si>
  <si>
    <t xml:space="preserve"> 3 missed FGs against Wyoming. Major factor in that loss.</t>
  </si>
  <si>
    <t xml:space="preserve">  B. Golan said:       Analytics and Kittley and track guys and returning kicks and Joey talks too much. What did I miss?    Click to expand...  Just trying to expel the last of the Kittley defenders at this point. He's terrible by every single metric and deserves zero defense at this point.</t>
  </si>
  <si>
    <t>Just trying to expel the last of the Kittley defenders at this point. He's terrible by every single metric and deserves zero defense at this point.</t>
  </si>
  <si>
    <t>FOSTRAIDER</t>
  </si>
  <si>
    <t>I just ordered 3 pizzas.....Im pumped</t>
  </si>
  <si>
    <t xml:space="preserve">  B. Golan said:       Analytics and Kittley and track guys and returning kicks and Joey talks too much. What did I miss?    Click to expand...   You can be snarky, and be safe doing it, but there are legit points being made in this thread.</t>
  </si>
  <si>
    <t xml:space="preserve"> You can be snarky, and be safe doing it, but there are legit points being made in this thread.</t>
  </si>
  <si>
    <t>I don't think I have ever seen a game with worse Special Teams play that what Tech is throwing down tonight.  Junior High level play.</t>
  </si>
  <si>
    <t>Alright guys, hold me to this   If we go 3 and out here, Im on the train officially. @GrimTrader Im looking at you buddy</t>
  </si>
  <si>
    <t xml:space="preserve">  BKCTTU said:       Were starting a freshman goat roper at receiver.    Click to expand...  Yep</t>
  </si>
  <si>
    <t>Yep</t>
  </si>
  <si>
    <t xml:space="preserve">  82 Matador said:       We are all time 14-58 against Texas. This is not unusual to get waxed in Austin.    Click to expand...  But we've had plenty of good efforts there too.</t>
  </si>
  <si>
    <t>But we've had plenty of good efforts there too.</t>
  </si>
  <si>
    <t xml:space="preserve">  B. Golan said:       Analytics and Kittley and track guys and returning kicks and Joey talks too much. What did I miss?    Click to expand...  A ton its like youre not even listening.</t>
  </si>
  <si>
    <t>A ton its like youre not even listening.</t>
  </si>
  <si>
    <t xml:space="preserve">  BackintheLBK said:       Kittley needs to be fire. Boohoo if it costs us Hudson and Hammond. It the end he is the one still calling terrible plays.    Click to expand...  I too would love an element as a coordinator. Nothing would be able to stop us then.</t>
  </si>
  <si>
    <t>I too would love an element as a coordinator. Nothing would be able to stop us then.</t>
  </si>
  <si>
    <t xml:space="preserve">  Rolf C said:       Yeah not sure what nonsense is going on but I've seen 2 or 3 folks calling him out. Not cool.    Click to expand...  Appreciate it but I can handle it. The Suns won, Tech hoops won, and this was the expected result for a game that means a lot more for them than it did for Tech. People are mad. It is what it is.</t>
  </si>
  <si>
    <t>Appreciate it but I can handle it. The Suns won, Tech hoops won, and this was the expected result for a game that means a lot more for them than it did for Tech. People are mad. It is what it is.</t>
  </si>
  <si>
    <t xml:space="preserve">  AustinRaider6 said:       the kittley defenders need to do some serious soul searching putting all of this on the players.  We got everybody back on offense, added a few to the line, and got worse.  Thats the OC.  The man is in over his head.    Click to expand...  Beginning of the year was touted o line and wide receivers up for rewards now staffers changing their tune</t>
  </si>
  <si>
    <t>Beginning of the year was touted o line and wide receivers up for rewards now staffers changing their tune</t>
  </si>
  <si>
    <t xml:space="preserve">  FOSTRAIDER said:       I just ordered 3 pizzas.....Im pumped    Click to expand...   Got two. All meat they have to offer.</t>
  </si>
  <si>
    <t xml:space="preserve"> Got two. All meat they have to offer.</t>
  </si>
  <si>
    <t>rimbo74</t>
  </si>
  <si>
    <t>The fact that Im sitting here at the game, Kittley sucks  ass and well as D. Thanks for getting the kids ready, what a joke.</t>
  </si>
  <si>
    <t>JimCarlen</t>
  </si>
  <si>
    <t>I expected this embarrassment.    If anyone watched our team this year, you know it was coming.  Last year's team beats this year's team by two touchdowns.</t>
  </si>
  <si>
    <t>Jesus. Kenny Perry your units have fed up about as much as a special units can F up.  Dont make it any worse by trying to block the damn punt. You almost gave UT possession back.</t>
  </si>
  <si>
    <t>Put in the alleged stud freshman receivers. It cant be worse, can it!?</t>
  </si>
  <si>
    <t xml:space="preserve">  B. Golan said:       Appreciate it but I can handle it. The Suns won, Tech hoops won, and this was the expected result for a game that means a lot more for them than it did for Tech. People are mad. It is what it is.    Click to expand...   Expected result. I hope you put money on Texas to blow way beyond the 14 point betting spread.</t>
  </si>
  <si>
    <t xml:space="preserve"> Expected result. I hope you put money on Texas to blow way beyond the 14 point betting spread.</t>
  </si>
  <si>
    <t xml:space="preserve">  B. Golan said:       Not anymore. Too many damn bills lately.    Click to expand...     </t>
  </si>
  <si>
    <t xml:space="preserve">  Froda said:       Well I guess I can only hope we beat them up so they lose in the title game at this point.    Click to expand...  It would be a monumental upset if they lost.....just hope that they don't make the playoff.....pray that somehow Florida State goes undefeated.</t>
  </si>
  <si>
    <t>It would be a monumental upset if they lost.....just hope that they don't make the playoff.....pray that somehow Florida State goes undefeated.</t>
  </si>
  <si>
    <t>So is Morton going to get over 50 yards passing this game?</t>
  </si>
  <si>
    <t>Theres a lot to process from this game</t>
  </si>
  <si>
    <t xml:space="preserve">  J. Ramirez said:       Special teams has been sure fire all season long and tonight are just getting blasted    Click to expand...  Bigger, stronger, faster</t>
  </si>
  <si>
    <t>Bigger, stronger, faster</t>
  </si>
  <si>
    <t xml:space="preserve">  TxTech08 said:       Morton is not good. Hopefully Hammond is because if not it's going to be a long few years    Click to expand...  Hammond had the worst defense in HS football history because they always expected him to score.  He will start. Hudson and Hammond reboot the program next year and Joey better get a pass on 3-9, 4-8. If he's any good, he'll flip it in '26.   Kittley Should be fired but they won't</t>
  </si>
  <si>
    <t>Hammond had the worst defense in HS football history because they always expected him to score.  He will start. Hudson and Hammond reboot the program next year and Joey better get a pass on 3-9, 4-8. If he's any good, he'll flip it in '26.   Kittley Should be fired but they won't</t>
  </si>
  <si>
    <t>Last game against the Whorns.and we lose by 50!   Will always be remembered!</t>
  </si>
  <si>
    <t xml:space="preserve">  Froda said:       Put in the alleged stud freshman receivers. It cant be worse, can it!?    Click to expand...   Not worth blowing out their ACLs and losing time with them next year.</t>
  </si>
  <si>
    <t xml:space="preserve"> Not worth blowing out their ACLs and losing time with them next year.</t>
  </si>
  <si>
    <t>Bradley is benched per level.</t>
  </si>
  <si>
    <t>I sure hope Morton is hurt or we are fvcked for a while</t>
  </si>
  <si>
    <t xml:space="preserve">  mxraider said:       Hes been much quieter lately. Hes doesnt even tweet bat signals on twitter anymore. This season has humbled him greatly.  The off-season is going to be fascinating to watch this year.    Click to expand...  Appreciate the comment, Ive always been a believer, the missus even gives me a hard time for my thats our guy commentI believe Tech will be among the top of the big12 given the recruitingpatience will be key</t>
  </si>
  <si>
    <t>Appreciate the comment, Ive always been a believer, the missus even gives me a hard time for my thats our guy commentI believe Tech will be among the top of the big12 given the recruitingpatience will be key</t>
  </si>
  <si>
    <t>MLD57</t>
  </si>
  <si>
    <t>Short of Morton throwing a pick 6, which Im sure he will, this has been an awful, undisciplined, poorly coached, worst case scenario performance.    Blocked punt.  Allowed longest run from scrimmage Texas has had all year.  Kick off touchdown to open half.  Must have been a hell of a half time speech.     On 3rd and 4th down, our receivers never go beyond the first down marker?  Ever?     Kittley has to be fired.    But playing Morton when he cant throw the damn ball is on Joey.  And our receivers are just terrible.  Top to bottom.       We wasted a good Defense this year.  Offense with this coordinator and a hurt QB is hot garbage.</t>
  </si>
  <si>
    <t>What game has Kittley been able to adjust ????</t>
  </si>
  <si>
    <t>@B. Golan I believe you are wanted on the 9th green at 9.</t>
  </si>
  <si>
    <t>Oh goodie! Another sideline incompletion.</t>
  </si>
  <si>
    <t>Another sideline pass. Nothing but sideline passes</t>
  </si>
  <si>
    <t>lol, even our punter didnt come ready to play</t>
  </si>
  <si>
    <t>5 yard pass in double coverage on 3rd and 10</t>
  </si>
  <si>
    <t>Yep Im out.</t>
  </si>
  <si>
    <t xml:space="preserve">  jtpmd46 said:       Last game against the Whorns.and we lose by 50!   Will always be remembered!    Click to expand...  RIght now, I hope that it is ONLY 50.....we look like a junior high team on offense trying to move the ball on the 1985 Chicago Bears.</t>
  </si>
  <si>
    <t>RIght now, I hope that it is ONLY 50.....we look like a junior high team on offense trying to move the ball on the 1985 Chicago Bears.</t>
  </si>
  <si>
    <t>Lol.  Just run the ball to keep the clock running.  Get back to Lubbock.</t>
  </si>
  <si>
    <t>Yall.  This offense is Abhorrent.  Zach Kittley needs to lose his job.</t>
  </si>
  <si>
    <t>Tyler PLEASE COME BACK!!</t>
  </si>
  <si>
    <t>Were going bowling!</t>
  </si>
  <si>
    <t>Just run the damn ball and run the clock.</t>
  </si>
  <si>
    <t>This whole offense needs an overhaul. From top to bottom. Its pathetic</t>
  </si>
  <si>
    <t>Even McNamara is out there choking like a dog.</t>
  </si>
  <si>
    <t>What is Morton looking at?</t>
  </si>
  <si>
    <t xml:space="preserve">  bustossa said:       Appreciate the comment, Ive always been a believer, the missus even gives me a hard time for my thats our guy commentI believe Tech will be among the top of the big12 given the recruitingpatience will be key    Click to expand...  Lets hope so. Weve been rid of every blue blood weve ever had to play. If we cant win in this new league, shut the program down and start hockey and mens soccer teams.</t>
  </si>
  <si>
    <t>Lets hope so. Weve been rid of every blue blood weve ever had to play. If we cant win in this new league, shut the program down and start hockey and mens soccer teams.</t>
  </si>
  <si>
    <t xml:space="preserve">  yanceyRedRaider said:       5 yard pass in double coverage on 3rd and 10    Click to expand...  But remember. This is Kittleys fault. Not our QB who can't read the field.</t>
  </si>
  <si>
    <t>But remember. This is Kittleys fault. Not our QB who can't read the field.</t>
  </si>
  <si>
    <t>Another 3rd down attempt short of the sticks.  Maybe Morton can eclipse 50 yards in garbage time</t>
  </si>
  <si>
    <t>jclarktt</t>
  </si>
  <si>
    <t>How come our punter is broken too? His punts seem short. Maybe the snapper going downI dont know.</t>
  </si>
  <si>
    <t>2.6 yards per play Kittley is God level!</t>
  </si>
  <si>
    <t xml:space="preserve">  raiderpower_HTX said:       What game has Kittley been able to adjust ????    Click to expand...  He hasnt. He is a problem.</t>
  </si>
  <si>
    <t>He hasnt. He is a problem.</t>
  </si>
  <si>
    <t>Im smelling       A 50 burger</t>
  </si>
  <si>
    <t>Just so tired of getting stomped by tx</t>
  </si>
  <si>
    <t>Does Morton ever get to his 2nd read?</t>
  </si>
  <si>
    <t>Have we only crossed midfield once tonight?</t>
  </si>
  <si>
    <t>3rd and long down 26 and were throwing to Drew Hocutt lmao</t>
  </si>
  <si>
    <t xml:space="preserve">  DFW Raider said:    @B. Golan I believe you are wanted on the 9th green at 9.    Click to expand...  Idk what this means</t>
  </si>
  <si>
    <t>Idk what this means</t>
  </si>
  <si>
    <t>The only positive about the team looking extremely flawed in 90% of the games this year is that we should have very low expectations for next season. Until they prove it on the field, I wont believe the team is capable of great results.</t>
  </si>
  <si>
    <t xml:space="preserve">  Guardians4312 said:       Alright guys, hold me to this  If we go 3 and out here, Im on the train officially. @GrimTrader Im looking at you buddy    Click to expand...  Don't worry it's a damn near guarantee at this point.</t>
  </si>
  <si>
    <t>Don't worry it's a damn near guarantee at this point.</t>
  </si>
  <si>
    <t>Morton 38 yards passing.</t>
  </si>
  <si>
    <t xml:space="preserve">  Chrome21 said:       Hammond had the worst defense in HS football history because they always expected him to score.  He will start. Hudson and Hammond reboot the program next year and Joey better get a pass on 3-9, 4-8. If he's any good, he'll flip it in '26.   Kittley Should be fired but they won't    Click to expand...  Morton can't read a defense. Strong is awful. Kittley has no other horse to ride.</t>
  </si>
  <si>
    <t>Morton can't read a defense. Strong is awful. Kittley has no other horse to ride.</t>
  </si>
  <si>
    <t xml:space="preserve">  SoCal Raider said:       Even McNamara is out there choking like a dog.    Click to expand...   Guy has been awful tonight</t>
  </si>
  <si>
    <t xml:space="preserve"> Guy has been awful tonight</t>
  </si>
  <si>
    <t xml:space="preserve">  NYRaider said:       Bradley is benched per level.    Click to expand...  About 5 games too late</t>
  </si>
  <si>
    <t>About 5 games too late</t>
  </si>
  <si>
    <t>Loved seeing that hit on Ewers. Keep it up.</t>
  </si>
  <si>
    <t xml:space="preserve">  raiderpower_HTX said:       What game has Kittley been able to adjust ????    Click to expand...  Hes playing like hes playing NCAA of xbox.....ZERO planning. 3 Qbs in a row can't be this bad</t>
  </si>
  <si>
    <t>Hes playing like hes playing NCAA of xbox.....ZERO planning. 3 Qbs in a row can't be this bad</t>
  </si>
  <si>
    <t>Time to root for Oregon to destroy OSU.  Basically root for everyone who needs to win to win so UT can stay out of the CFP.</t>
  </si>
  <si>
    <t>Tech looks like it has given up. Pretty sad.</t>
  </si>
  <si>
    <t xml:space="preserve">  B. Golan said:       Idk what this means    Click to expand...     </t>
  </si>
  <si>
    <t>Esters is going to be a dude next year.</t>
  </si>
  <si>
    <t xml:space="preserve">  TTUfirebird2008 said:       The only positive about the team looking extremely flawed in 90% of the games this year is that we should have very low expectations for next season. Until they prove it on the field, I wont believe the team is capable of great results.    Click to expand...  At least we wont hear how good we are all offseason when in reality we were as average as average can be</t>
  </si>
  <si>
    <t>At least we wont hear how good we are all offseason when in reality we were as average as average can be</t>
  </si>
  <si>
    <t>At least the defense hasnt quit.</t>
  </si>
  <si>
    <t xml:space="preserve">  BioRaider said:       2.6 yards per play Kittley is God level!    Click to expand...  Players need to be accountable at some point</t>
  </si>
  <si>
    <t>Players need to be accountable at some point</t>
  </si>
  <si>
    <t xml:space="preserve">  TxTech08 said:       But remember. This is Kittleys fault. Not our QB who can't read the field.    Click to expand...  Everyone said Morton was the second coming. So, what is it? Maybe Kittley both sucks at developing QBs and sucks ass at calling plays.</t>
  </si>
  <si>
    <t>Everyone said Morton was the second coming. So, what is it? Maybe Kittley both sucks at developing QBs and sucks ass at calling plays.</t>
  </si>
  <si>
    <t>Good players make shitty coaches like Sark look good. Bad players make coaches look bad.   A team made up of the 55 to 75 ranked classes would make people call for St Nick to be fired.</t>
  </si>
  <si>
    <t>Anyone else feel like we are just catching the brunt of Texas almost choking the past few weeks?</t>
  </si>
  <si>
    <t>its nice that the defense didnt give up on this game. A shame the offense decided to not show up.</t>
  </si>
  <si>
    <t xml:space="preserve">  bustossa said:       Just so tired of getting stomped by tx    Click to expand...  I've got some good news for you...</t>
  </si>
  <si>
    <t>I've got some good news for you...</t>
  </si>
  <si>
    <t>Whether its the QB or the play call, the lack of creativity and utilizing the entire field is absurd. I hope changes are made. This offense has been painful all season.</t>
  </si>
  <si>
    <t>Skip1208</t>
  </si>
  <si>
    <t xml:space="preserve">  bustossa said:       Just so tired of getting stomped by tx    Click to expand...  Well do I have some good news for you!</t>
  </si>
  <si>
    <t>Well do I have some good news for you!</t>
  </si>
  <si>
    <t xml:space="preserve">  raiderpower_HTX said:       Beginning of the year was touted o line and wide receivers up for rewards now staffers changing their tune    Click to expand...  We had far superior talent to Tarleton state, and kittley couldnt even get his scheme going then. We had to just bully them with Brooks.  Regardless of talent disparity with the other team, his offense is not getting it done.  Wouldnt be surprised if the ecosystem of talking heads pounding the table about how shitty the players are and scapegoating them for the absolute failure of this OC have something to do with their effort level</t>
  </si>
  <si>
    <t>We had far superior talent to Tarleton state, and kittley couldnt even get his scheme going then. We had to just bully them with Brooks.  Regardless of talent disparity with the other team, his offense is not getting it done.  Wouldnt be surprised if the ecosystem of talking heads pounding the table about how shitty the players are and scapegoating them for the absolute failure of this OC have something to do with their effort level</t>
  </si>
  <si>
    <t xml:space="preserve">  kctidwell24 said:       Good players make shitty coaches like Sark look good. Bad players make coaches look bad.  A team made up of the 55 to 75 ranked classes would make people call for St Nick to be fired.    Click to expand...  Look, I hate Sark as much as the next guy, but these kids have bought in.   Hes also a top 3 play caller in CFB. Kinda helps when youve been an NFL OC</t>
  </si>
  <si>
    <t>Look, I hate Sark as much as the next guy, but these kids have bought in.   Hes also a top 3 play caller in CFB. Kinda helps when youve been an NFL OC</t>
  </si>
  <si>
    <t>redraiderbob005</t>
  </si>
  <si>
    <t xml:space="preserve">  raiderpower_HTX said:       What game has Kittley been able to adjust ????    Click to expand...   Theres no adjusting to your Oline getting dominated.</t>
  </si>
  <si>
    <t xml:space="preserve"> Theres no adjusting to your Oline getting dominated.</t>
  </si>
  <si>
    <t xml:space="preserve">  CoachE323 said:       At least we wont hear how good we are all offseason when in reality we were as average as average can be    Click to expand...   Exactly. I prefer to have low expectations and hopefully beat those expectations. Maybe they can do that. Many of us will be skeptical until they show us results on the field.</t>
  </si>
  <si>
    <t xml:space="preserve"> Exactly. I prefer to have low expectations and hopefully beat those expectations. Maybe they can do that. Many of us will be skeptical until they show us results on the field.</t>
  </si>
  <si>
    <t xml:space="preserve">  zetaiotatau said:       Time to root for Oregon to destroy OSU.  Basically root for everyone who needs to win to win so UT can stay out of the CFP.    Click to expand...  The key team is Florida State....we really need them to stay undefeated to keep those phuckwits out of the CFP.</t>
  </si>
  <si>
    <t>The key team is Florida State....we really need them to stay undefeated to keep those phuckwits out of the CFP.</t>
  </si>
  <si>
    <t>The most pathetic part about this blowout is Texas doesnt even look good.   Thats how shitty we are.</t>
  </si>
  <si>
    <t>Oh wow, looka Joey McGuire redshirt freshman makes 2 great plays in a row. Its like the young guys will actually be better than the guys Wells brought in herewho would have thought?</t>
  </si>
  <si>
    <t xml:space="preserve">  GrimTrader said:       Everyone said Morton was the second coming. So, what is it? Maybe Kittley both sucks at developing QBs and sucks ass at calling plays.    Click to expand...  'everybody'  Only online fan boys wanted Morton. There was a reason Shough was the starter.</t>
  </si>
  <si>
    <t>'everybody'  Only online fan boys wanted Morton. There was a reason Shough was the starter.</t>
  </si>
  <si>
    <t xml:space="preserve">This damn kicker.  Tech offered him too  </t>
  </si>
  <si>
    <t xml:space="preserve">  scratch17 said:       Players need to be accountable at some point    Click to expand...  Just remember if Kittley would call the right plays we would score on every play the players are never the issue.</t>
  </si>
  <si>
    <t>Just remember if Kittley would call the right plays we would score on every play the players are never the issue.</t>
  </si>
  <si>
    <t xml:space="preserve">  zetaiotatau said:       Time to root for Oregon to destroy OSU.  Basically root for everyone who needs to win to win so UT can stay out of the CFP.    Click to expand...  AMEN!</t>
  </si>
  <si>
    <t>AMEN!</t>
  </si>
  <si>
    <t xml:space="preserve">  Guardians4312 said:       Anyone else feel like we are just catching the brunt of Texas almost choking the past few weeks?    Click to expand...  We are also just simply outmanned in so many ways</t>
  </si>
  <si>
    <t>We are also just simply outmanned in so many ways</t>
  </si>
  <si>
    <t xml:space="preserve">  SoCal Raider said:       The key team is Florida State....we really need them to stay undefeated to keep those phuckwits out of the CFP.    Click to expand...  They did also lose their great qb last week too</t>
  </si>
  <si>
    <t>They did also lose their great qb last week too</t>
  </si>
  <si>
    <t xml:space="preserve">  techsan111 said:       The most pathetic part about this blowout is Texas doesnt even look good.  Thats how shitty we are.    Click to expand...  They are 10-1. Clown post.</t>
  </si>
  <si>
    <t>They are 10-1. Clown post.</t>
  </si>
  <si>
    <t>Really proud of the Tech defense. Texas had great field position the entire game, and we have held them to field goals.</t>
  </si>
  <si>
    <t xml:space="preserve">  Guardians4312 said:       Anyone else feel like we are just catching the brunt of Texas almost choking the past few weeks?    Click to expand...  A little bit of that, a little bit of all the noise we (and Yormark) talked all summer, and a little bit of us running out of dudes on both sides of the ball. Were deep in the depth chart on defense and theyve held up pretty well considering UTs started seemingly every drive on our side of the field tonight.</t>
  </si>
  <si>
    <t>A little bit of that, a little bit of all the noise we (and Yormark) talked all summer, and a little bit of us running out of dudes on both sides of the ball. Were deep in the depth chart on defense and theyve held up pretty well considering UTs started seemingly every drive on our side of the field tonight.</t>
  </si>
  <si>
    <t>Honestly, the defense has played quite well all things considered.  They deserve better than this offense.</t>
  </si>
  <si>
    <t xml:space="preserve">  scratch17 said:       Players need to be accountable at some point    Click to expand...  lol. Theyre just playing within the system.</t>
  </si>
  <si>
    <t>lol. Theyre just playing within the system.</t>
  </si>
  <si>
    <t xml:space="preserve">  zetaiotatau said:       Time to root for Oregon to destroy OSU.  Basically root for everyone who needs to win to win so UT can stay out of the CFP.    Click to expand...  My bro is a professor at OSU. He's gonna have to take one for the team</t>
  </si>
  <si>
    <t>My bro is a professor at OSU. He's gonna have to take one for the team</t>
  </si>
  <si>
    <t xml:space="preserve">  Guardians4312 said:       Anyone else feel like we are just catching the brunt of Texas almost choking the past few weeks?    Click to expand...   No. Some of the shit tonight is 100% on Tech making silly mistakes.</t>
  </si>
  <si>
    <t xml:space="preserve"> No. Some of the shit tonight is 100% on Tech making silly mistakes.</t>
  </si>
  <si>
    <t>HugMug</t>
  </si>
  <si>
    <t>Unfortunately Tech gave this game away to Texas in the first half. And I mean gift wrapped with a bow on top.   Too bad because if they'd played the error free football that they had the previous few weeks this coulda been a tight game with the way the D was holding the horns outta the end zone. It was always gonna be tough without your best tackle and lb.  The good news is tcu won't be in a bowl game.  And we can hope osu destroys ut in the big 12 championship</t>
  </si>
  <si>
    <t>Im pretty worried about this offense next year with no Brooks. And yes I know Hudson is coming. He wont fix everything.</t>
  </si>
  <si>
    <t>madmanmatzke1</t>
  </si>
  <si>
    <t>How far exactly is 38-yards.  Of passing.  Actually seems like it might be a lot.</t>
  </si>
  <si>
    <t xml:space="preserve">  SoCal Raider said:       The key team is Florida State....we really need them to stay undefeated to keep those phuckwits out of the CFP.    Click to expand...  Need to root for a close game between Ohio st and Michigan. Loser still gets in above them I think.</t>
  </si>
  <si>
    <t>Need to root for a close game between Ohio st and Michigan. Loser still gets in above them I think.</t>
  </si>
  <si>
    <t xml:space="preserve">  scratch17 said:       Players need to be accountable at some point    Click to expand...  Theyre his players. Hes paid $800k to coach them up. Full stop.</t>
  </si>
  <si>
    <t>Theyre his players. Hes paid $800k to coach them up. Full stop.</t>
  </si>
  <si>
    <t>This game is super gay</t>
  </si>
  <si>
    <t xml:space="preserve">  TxTech08 said:       'everybody'  Only online fan boys wanted Morton. There was a reason Shough was the starter.    Click to expand...  Dude, Shough fvcking sucked this year too. Hell, dude was mediocre even when we were winning with him last year. We all convinced ourselves he was something he wasn't when the defense was winning us games and yet again he regressed which has been the case with all the QBs under Kittley.</t>
  </si>
  <si>
    <t>Dude, Shough fvcking sucked this year too. Hell, dude was mediocre even when we were winning with him last year. We all convinced ourselves he was something he wasn't when the defense was winning us games and yet again he regressed which has been the case with all the QBs under Kittley.</t>
  </si>
  <si>
    <t xml:space="preserve">  Red Raidz said:       They are 10-1. Clown post.    Click to expand...  ???  Do you think theyve looked good tonight?</t>
  </si>
  <si>
    <t>???  Do you think theyve looked good tonight?</t>
  </si>
  <si>
    <t xml:space="preserve">  chaseallen_44 said:       Im pretty worried about this offense next year with no Brooks. And yes I know Hudson is coming. He wont fix everything.    Click to expand...  Kittley + Juice would be a travesty for Hudson.</t>
  </si>
  <si>
    <t>Kittley + Juice would be a travesty for Hudson.</t>
  </si>
  <si>
    <t xml:space="preserve">  redraiderbob005 said:       Need to root for a close game between Ohio st and Michigan. Loser still gets in above them I think.    Click to expand...  Uh, I hope so but I'm not sure about that.....Texas has gotten HUGE benefit from that Bama on the road win.</t>
  </si>
  <si>
    <t>Uh, I hope so but I'm not sure about that.....Texas has gotten HUGE benefit from that Bama on the road win.</t>
  </si>
  <si>
    <t>So NOW we fair catch the KO?  So dumb.</t>
  </si>
  <si>
    <t xml:space="preserve">  B. Golan said:       This damn kicker.  Tech offered him too   View embedded media   Click to expand...  Dude is the most Longhorn, Longhorn that ever Longhorned   </t>
  </si>
  <si>
    <t xml:space="preserve">Dude is the most Longhorn, Longhorn that ever Longhorned   </t>
  </si>
  <si>
    <t>Call a fair catch at the 8yd line ???</t>
  </si>
  <si>
    <t>I am just not sure Behren is our QB of the future I know he may not be 100% but I am looking for a miracle worker in Hammond.</t>
  </si>
  <si>
    <t>RawlsRaider</t>
  </si>
  <si>
    <t>FYI Christmas Vacation is on HBO Max</t>
  </si>
  <si>
    <t>Jesus. I just realized that were not even half way through the third quarter.</t>
  </si>
  <si>
    <t xml:space="preserve">  GrimTrader said:       Dude, Shough fvcking sucked this year too. Hell, dude was mediocre even when we were winning with him last year. We all convinced ourselves he was something he wasn't and yet again he regressed which has been the case with all the QBs under Kittley.    Click to expand...  Wat? Did you miss the end of last year? Shough played 2.5 games this year and 1 was against a playoff team.  He sucked vs Wyoming but his worst is still better than anything Morton has put out there.</t>
  </si>
  <si>
    <t>Wat? Did you miss the end of last year? Shough played 2.5 games this year and 1 was against a playoff team.  He sucked vs Wyoming but his worst is still better than anything Morton has put out there.</t>
  </si>
  <si>
    <t xml:space="preserve">  kreed07 said:       I can handle a UT team kicking our butt. They are a lot better in all aspects of the game. I can't handle players like Bradley playing weak and soft. Guy needs to be bench, find ANY WR who can block and let them run routes.    Click to expand...  The wide receiver play has been the biggest insult to the Air Raid Heritage we have ever experienced.</t>
  </si>
  <si>
    <t>The wide receiver play has been the biggest insult to the Air Raid Heritage we have ever experienced.</t>
  </si>
  <si>
    <t>Hilarious, UT kicks it to the 10 and NOW we decide to fair catch?</t>
  </si>
  <si>
    <t xml:space="preserve">  RawlsRaider said:       FYI Christmas Vacation is on HBO Max    Click to expand...   Im making my wife watch Highlander.</t>
  </si>
  <si>
    <t xml:space="preserve"> Im making my wife watch Highlander.</t>
  </si>
  <si>
    <t>#2 sux yall</t>
  </si>
  <si>
    <t xml:space="preserve">  TxTech08 said:       Wat? Did you miss the end of last year? Shough played 2.5 games this year and 1 was against a playoff team.  He sucked vs Wyoming but his worst is still better than anything Morton has put out there.    Click to expand...  Morton is good. He needs time and smarter receivers.</t>
  </si>
  <si>
    <t>Morton is good. He needs time and smarter receivers.</t>
  </si>
  <si>
    <t xml:space="preserve">  RawlsRaider said:       FYI Christmas Vacation is on HBO Max    Click to expand...  Stars are playing and my attention has been primarily on that since about halfway through the 2nd Q.</t>
  </si>
  <si>
    <t>Stars are playing and my attention has been primarily on that since about halfway through the 2nd Q.</t>
  </si>
  <si>
    <t>Cool. Work those sidelines.</t>
  </si>
  <si>
    <t xml:space="preserve">  A. Dickens said:       Im making my wife watch Highlander.    Click to expand...   That sounds awesome. The series or the movies?</t>
  </si>
  <si>
    <t xml:space="preserve"> That sounds awesome. The series or the movies?</t>
  </si>
  <si>
    <t>That fake punt just ensured we get 60 dropped on us.</t>
  </si>
  <si>
    <t xml:space="preserve">  A. Dickens said:       Im making my wife watch Highlander.    Click to expand...  Watched it earlier today</t>
  </si>
  <si>
    <t>Watched it earlier today</t>
  </si>
  <si>
    <t>We have rolled Behren out to the right about 8 times tonight.  It has been successful zero times.  Put that ****ing call in the trash.</t>
  </si>
  <si>
    <t>1st down baby</t>
  </si>
  <si>
    <t xml:space="preserve">Of course there is a penalty. </t>
  </si>
  <si>
    <t>Eakin our leading passer</t>
  </si>
  <si>
    <t>Of course a flag</t>
  </si>
  <si>
    <t>Whats sucks is this is the last time we will play them cause SEC will make sure we never play them or Aggie in a bowl</t>
  </si>
  <si>
    <t xml:space="preserve">  deadring said:       1st down baby    Click to expand...  Not so fast.</t>
  </si>
  <si>
    <t>Not so fast.</t>
  </si>
  <si>
    <t xml:space="preserve">  BioRaider said:       You good with this offense?    Click to expand...   Kittley sucks, but so do a lot of our players.</t>
  </si>
  <si>
    <t xml:space="preserve"> Kittley sucks, but so do a lot of our players.</t>
  </si>
  <si>
    <t>Give me Strong at this point. Morton isnt doing a damn thing.</t>
  </si>
  <si>
    <t>Fvck these refs, man. Wow</t>
  </si>
  <si>
    <t>lol, cant even pull off a trick play wout a foul</t>
  </si>
  <si>
    <t>"Special" Teams.</t>
  </si>
  <si>
    <t xml:space="preserve">  Mika28 said:       Morton is good. He needs time and smarter receivers.    Click to expand...  Morton needs to hit the portal. Go with Kittley if they have nuts to fire him.  I'm giving this job to Will Hammond. I don't give a shit if we go 3-9 for it. I don't believe he's any good at all. Rob Peters was better. I believe Hammond is the QB of the future. It's called progression. Morton looks like a 6 year average quarterback</t>
  </si>
  <si>
    <t>Morton needs to hit the portal. Go with Kittley if they have nuts to fire him.  I'm giving this job to Will Hammond. I don't give a shit if we go 3-9 for it. I don't believe he's any good at all. Rob Peters was better. I believe Hammond is the QB of the future. It's called progression. Morton looks like a 6 year average quarterback</t>
  </si>
  <si>
    <t xml:space="preserve">  TxTech08 said:       Wat? Did you miss the end of last year? Shough played 2.5 games this year and 1 was against a playoff team.  He sucked vs Wyoming but his worst is still better than anything Morton has put out there.    Click to expand...  How many INTs did he end that Oregon game with? Zero QBs have played really well this year for longer than a half of football.</t>
  </si>
  <si>
    <t>How many INTs did he end that Oregon game with? Zero QBs have played really well this year for longer than a half of football.</t>
  </si>
  <si>
    <t xml:space="preserve">  techsan111 said:       Theyre his players. Hes paid $800k to coach them up. Full stop.    Click to expand...  Hes not throwing or catching the ball. The QBs have options to pull out of plays and I can assure you hes not throwing into triple coverage or throwing 3 yard route needing 8.</t>
  </si>
  <si>
    <t>Hes not throwing or catching the ball. The QBs have options to pull out of plays and I can assure you hes not throwing into triple coverage or throwing 3 yard route needing 8.</t>
  </si>
  <si>
    <t xml:space="preserve">  Mika28 said:       Morton is good. He needs time and smarter receivers.    Click to expand...  Yikes..you definitely have the rose colored glasses on.</t>
  </si>
  <si>
    <t>Yikes..you definitely have the rose colored glasses on.</t>
  </si>
  <si>
    <t>bigshot711</t>
  </si>
  <si>
    <t>Fire them all. This entire coaching staff is a gd joke.</t>
  </si>
  <si>
    <t>Ive seen enough, run the fake punt offense for the rest of the game</t>
  </si>
  <si>
    <t>Sark is ordering 70 now and we deserve every bit.</t>
  </si>
  <si>
    <t xml:space="preserve">  chaseallen_44 said:       Im pretty worried about this offense next year with no Brooks. And yes I know Hudson is coming. He wont fix everything.    Click to expand...   He wont, because our inept offensive coordinator wont have a clue how to utilize him.</t>
  </si>
  <si>
    <t xml:space="preserve"> He wont, because our inept offensive coordinator wont have a clue how to utilize him.</t>
  </si>
  <si>
    <t xml:space="preserve">  txtechx said:       Yikes..you definitely have the rose colored glasses on.    Click to expand...  I'm listening to the Tech broadcast.  Maybe they have on rose colored glasses.</t>
  </si>
  <si>
    <t>I'm listening to the Tech broadcast.  Maybe they have on rose colored glasses.</t>
  </si>
  <si>
    <t>Okay guys, heres the plan. Were going to run Tahj on 1st, throw a 4 yard pass on 2nd, and then try to dump off a sideline pass.  Great! What about the second drive?  No - thats the plan. All game.</t>
  </si>
  <si>
    <t xml:space="preserve">  ronerich said:       We have rolled Behren out to the right about 8 times tonight.  It has been successful zero times.  Put that ****ing call in the trash.    Click to expand...   Might be the only way he stays alive and puts it in the first row, if healthy.</t>
  </si>
  <si>
    <t xml:space="preserve"> Might be the only way he stays alive and puts it in the first row, if healthy.</t>
  </si>
  <si>
    <t>I want to scrap the entire offense. Screw air raid. Screw the Texas tech identity. Joey hire someone like you and yall can have harmony and run a cohesive offense.</t>
  </si>
  <si>
    <t>What is Over under on 100 yards passing tonight ?</t>
  </si>
  <si>
    <t>lol we are soooo poorly coached</t>
  </si>
  <si>
    <t>And yes....Joey needs to keep the shit talking "in-house" moving forward.  He doesn't have the horses to cash those checks.</t>
  </si>
  <si>
    <t xml:space="preserve">  scratch17 said:       Hes not throwing or catching the ball. The QBs have options to pull out of plays and I can assure you hes not throwing into triple coverage or throwing 3 yard route needing 8.    Click to expand...  Theyre his players. Hes paid $800k to coach them up. Full stop.</t>
  </si>
  <si>
    <t>EvErY tHiNg RuNs tHrOuGh LubBocK &lt;- guess this doesnt cover away games?</t>
  </si>
  <si>
    <t xml:space="preserve">  kswid27 said:       Fvck these refs, man. Wow    Click to expand...  </t>
  </si>
  <si>
    <t xml:space="preserve">  GrimTrader said:       How many INTs did he end that Oregon game with? Zero QBs have played really well this year for longer than a half of football.    Click to expand...  Again. Shough is better than anything Morton has ever run out there.</t>
  </si>
  <si>
    <t>Again. Shough is better than anything Morton has ever run out there.</t>
  </si>
  <si>
    <t>Also why would Texas have worthy receiving punts at this point. I hope he gets dinged up a little more for their stupidity.</t>
  </si>
  <si>
    <t xml:space="preserve">  scratch17 said:       Hes not throwing or catching the ball. The QBs have options to pull out of plays and I can assure you hes not throwing into triple coverage or throwing 3 yard route needing 8.    Click to expand...  Hes obviously not coaching them away from that then.</t>
  </si>
  <si>
    <t>Hes obviously not coaching them away from that then.</t>
  </si>
  <si>
    <t>Jesus. Special teams is a fing mess. Mess up the trick plsy and they we are crap on covering the return. Fubar city.</t>
  </si>
  <si>
    <t>SoDakRaider</t>
  </si>
  <si>
    <t>Sprint out pass has been awful all night</t>
  </si>
  <si>
    <t>Cam Watts. This doesnt look good.</t>
  </si>
  <si>
    <t>This r   ronerich said:       And yes....Joey needs to keep the shit talking "in-house" moving forward.  He doesn't have the horses to cash those checks.    Click to expand...  These horses on offense were better last year.  They regressed under kittley.  All of them.</t>
  </si>
  <si>
    <t>These horses on offense were better last year.  They regressed under kittley.  All of them.</t>
  </si>
  <si>
    <t xml:space="preserve">  chaseallen_44 said:       Im pretty worried about this offense next year with no Brooks. And yes I know Hudson is coming. He wont fix everything.    Click to expand...  My biggest fear is not being able to utilize Hudson because our QB has to get the ball out in 1.4 seconds..</t>
  </si>
  <si>
    <t>My biggest fear is not being able to utilize Hudson because our QB has to get the ball out in 1.4 seconds..</t>
  </si>
  <si>
    <t xml:space="preserve">  GoneWest1 said:       EvErY tHiNg RuNs tHrOuGh LubBocK    Click to expand...  Time to retire this</t>
  </si>
  <si>
    <t>Time to retire this</t>
  </si>
  <si>
    <t>Can we bring in Brian Ferentz?</t>
  </si>
  <si>
    <t>getting a cart for Cam Watts</t>
  </si>
  <si>
    <t>Cart coming out for Cam Watts</t>
  </si>
  <si>
    <t xml:space="preserve">  Mika28 said:       Morton is good. He needs time and smarter receivers.    Click to expand...  I wish you were right Mika but he just really hasnt shown that mucheven in his best games he doesnt make good decisions. He stares down receivers, cant get rid of the ball, I just dont think hes the one.</t>
  </si>
  <si>
    <t>I wish you were right Mika but he just really hasnt shown that mucheven in his best games he doesnt make good decisions. He stares down receivers, cant get rid of the ball, I just dont think hes the one.</t>
  </si>
  <si>
    <t xml:space="preserve">  Froda said:       I want to scrap the entire offense. Screw air raid. Screw the Texas tech identity. Joey hire someone like you and yall can have harmony and run a cohesive offense.    Click to expand...   This. Joey, go find what you think works on offense.</t>
  </si>
  <si>
    <t xml:space="preserve"> This. Joey, go find what you think works on offense.</t>
  </si>
  <si>
    <t>Level says serious concern down here</t>
  </si>
  <si>
    <t xml:space="preserve">  marching_band_mark said:       Okay guys, heres the plan. Were going to run Tahj on 1st, throw a 4 yard pass on 2nd, and then try to dump off a sideline pass.  Great! What about the second drive?  No - thats the plan. All game.    Click to expand...  I call BS!  We dont give it to Tahj that much.</t>
  </si>
  <si>
    <t>I call BS!  We dont give it to Tahj that much.</t>
  </si>
  <si>
    <t>Everyone moving quickly per Level.</t>
  </si>
  <si>
    <t>Coaches blow. All aspect of this blows. We got a shit coaching staff that can recruit. Blows, 3 years in and we are trash.</t>
  </si>
  <si>
    <t xml:space="preserve">  Froda said:       Also why would Texas have worthy receiving punts at this point. I hope he gets dinged up a little more for their stupidity.    Click to expand...  Pouring it on us because of Joey yelling that shit in the locker room. That should've never been released. They're out for murder.</t>
  </si>
  <si>
    <t>Pouring it on us because of Joey yelling that shit in the locker room. That should've never been released. They're out for murder.</t>
  </si>
  <si>
    <t xml:space="preserve">  redraider15 said:       Its the most baffling decision in the McGuire tenure. How can we possibly just think Yup, this is the dude and not try and upgrade in the off-season?    Click to expand...  We take a QB recruit every year, my man.</t>
  </si>
  <si>
    <t>We take a QB recruit every year, my man.</t>
  </si>
  <si>
    <t>Whiterock H0rn</t>
  </si>
  <si>
    <t>Kittley is trash. If theres a commitment to winning, hes not on the staff next year.. hes embarrassed himself tonight.</t>
  </si>
  <si>
    <t>TwoRaiderSons</t>
  </si>
  <si>
    <t xml:space="preserve">  jtpmd46 said:       So glad I have decided to not waste my money or time with this team anymore.   Easily costs $1000 a weekend to go to Lubbock.  I can use that money for my grandkids!    Click to expand...  Or you could have spent that money and have taken your grandkids to a fun win over UCF last weekend like a real Red Raider!</t>
  </si>
  <si>
    <t>Or you could have spent that money and have taken your grandkids to a fun win over UCF last weekend like a real Red Raider!</t>
  </si>
  <si>
    <t xml:space="preserve">  Froda said:       I want to scrap the entire offense. Screw air raid. Screw the Texas tech identity. Joey hire someone like you and yall can have harmony and run a cohesive offense.    Click to expand...  </t>
  </si>
  <si>
    <t>raidraider</t>
  </si>
  <si>
    <t>Tech has a guy on the field with a scary injury and all the announcers can talk about is how awesome UT is. Screw these guys.</t>
  </si>
  <si>
    <t xml:space="preserve">  GoneWest1 said:       EvErY tHiNg RuNs tHrOuGh LubBocK &lt;- guess this doesnt cover away games?    Click to expand...  EVRATHANG</t>
  </si>
  <si>
    <t>EVRATHANG</t>
  </si>
  <si>
    <t xml:space="preserve">  rimbo74 said:       Coaches blow. All aspect of this blows. We got a shit coaching staff that can recruit. Blows, 3 years in and we are trash.    Click to expand...  2 years 2 bowl games  Must not be that much of a shit show</t>
  </si>
  <si>
    <t>2 years 2 bowl games  Must not be that much of a shit show</t>
  </si>
  <si>
    <t xml:space="preserve">  techsan111 said:       ???  Do you think theyve looked good tonight?    Click to expand...  Yes lmao.their DL is destroying us.</t>
  </si>
  <si>
    <t>Yes lmao.their DL is destroying us.</t>
  </si>
  <si>
    <t xml:space="preserve">  Mika28 said:       I'm listening to the Tech broadcast.  Maybe they have on rose colored glasses.    Click to expand...  I would imagine they do. They are getting paid for their services.</t>
  </si>
  <si>
    <t>I would imagine they do. They are getting paid for their services.</t>
  </si>
  <si>
    <t>My gosh, I get being frustrated by this game, but some of you should have their posting privileges taken away.</t>
  </si>
  <si>
    <t>Really hope Watts is OK. Major injury on a collision between teammates. That play sums up a horrible game for Tech.</t>
  </si>
  <si>
    <t>I dont want to hear from the coaches how great this UT defense is.  We have made a good defense look a hell of a lot better then they are with just a mind-boggling gameplan and total lack of execution.</t>
  </si>
  <si>
    <t xml:space="preserve">  bigshot711 said:       Fire them all. This entire coaching staff is a gd joke.    Click to expand...  He made the hire of Kittley but there was a monumental push for him from a ton of important people   If Joey wants to grow, he's gotta let him go. Tell the upper guys to get ****ed I'm making a change</t>
  </si>
  <si>
    <t>He made the hire of Kittley but there was a monumental push for him from a ton of important people   If Joey wants to grow, he's gotta let him go. Tell the upper guys to get ****ed I'm making a change</t>
  </si>
  <si>
    <t>An injury like this on your guy puts things into perspective.</t>
  </si>
  <si>
    <t>Can yall shut up for a minute one of our own just got seriously injured</t>
  </si>
  <si>
    <t>hey look at it this way, a Tech loss today means a Liverpool win tmrrw!! well I hope</t>
  </si>
  <si>
    <t xml:space="preserve">  Whiterock H0rn said:       Kittley is trash. If theres a commitment to winning, hes not on the staff next year.. hes embarrassed himself tonight.    Click to expand...  Everyones favorite OC his last year at Tech    </t>
  </si>
  <si>
    <t xml:space="preserve">Everyones favorite OC his last year at Tech    </t>
  </si>
  <si>
    <t xml:space="preserve">  B. Golan said:       2 years 2 bowl games Must not be that much of a shit show    Click to expand...  Come on man. This was supposed to be a conference contender and we are going to be 6-6 in by far the weakest Big 12 ever. Not to mention getting our shit pushed in during the one game we for sure had circled as the most important game of the year.</t>
  </si>
  <si>
    <t>Come on man. This was supposed to be a conference contender and we are going to be 6-6 in by far the weakest Big 12 ever. Not to mention getting our shit pushed in during the one game we for sure had circled as the most important game of the year.</t>
  </si>
  <si>
    <t xml:space="preserve">  raidraider said:       Tech has a guy on the field with a scary injury and all the announcers can talk about is how awesome UT is. Screw these guys.    Click to expand...   It sucks but tech doesn't warrant their giving a shit. Have you watched us the last 13 years?</t>
  </si>
  <si>
    <t xml:space="preserve"> It sucks but tech doesn't warrant their giving a shit. Have you watched us the last 13 years?</t>
  </si>
  <si>
    <t xml:space="preserve">  SoCal Raider said:       Uh, I hope so but I'm not sure about that.....Texas has gotten HUGE benefit from that Bama on the road win.    Click to expand...  Yeah that sucks. Bama had no clue at QB when they played. Bama would boat race UT if they played today.</t>
  </si>
  <si>
    <t>Yeah that sucks. Bama had no clue at QB when they played. Bama would boat race UT if they played today.</t>
  </si>
  <si>
    <t>Prayers for Cam Watts</t>
  </si>
  <si>
    <t>Centex48</t>
  </si>
  <si>
    <t>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t>
  </si>
  <si>
    <t>I swear this is like the 4th or 5th game this year where kittley cant do shit right and we have lost every single one of them Im over him and been over him this mess is ridiculous. This isnt wku</t>
  </si>
  <si>
    <t xml:space="preserve">  chaseallen_44 said:       Im pretty worried about this offense next year with no Brooks. And yes I know Hudson is coming. He wont fix everything.    Click to expand...  Need some OL transfer fixes so your 6-9 TE can go out for a pass every once in a while instead of having to stay and block.  Rusty Staats tonight. Woof</t>
  </si>
  <si>
    <t>Need some OL transfer fixes so your 6-9 TE can go out for a pass every once in a while instead of having to stay and block.  Rusty Staats tonight. Woof</t>
  </si>
  <si>
    <t xml:space="preserve">  Chrome21 said:       He made the hire of Kittley but there was a monumental push for him from a ton of important people  If Joey wants to grow, he's gotta let him go. Tell the upper guys to get ****ed I'm making a change    Click to expand...   I want to ditch the Air Raid and get more physical like K-State.</t>
  </si>
  <si>
    <t xml:space="preserve"> I want to ditch the Air Raid and get more physical like K-State.</t>
  </si>
  <si>
    <t>Anyone have any idea on the type of injury we are looking at for Watts?</t>
  </si>
  <si>
    <t>chesneymg</t>
  </si>
  <si>
    <t xml:space="preserve">  J25TxTech said:       My gosh, I get being frustrated by this game, but some of you should have their posting privileges taken away.    Click to expand...  absolutely   you ghuys whoi cointin ually post silly crap    wow</t>
  </si>
  <si>
    <t>absolutely   you ghuys whoi cointin ually post silly crap    wow</t>
  </si>
  <si>
    <t>What happened to Cam?</t>
  </si>
  <si>
    <t>Coaches probably need to get together and talk about running the clock out here for both sides sake.  If I'm Texas, I'm emptying much of the bench and taking Ewers out.</t>
  </si>
  <si>
    <t xml:space="preserve">  bigshot711 said:       Fire them all. This entire coaching staff is a gd joke.    Click to expand...  Yeah, fire the guys who have signed top 25 classes in 2 consecutive years and made bowls both seasons. Thats how you build a program for sure.</t>
  </si>
  <si>
    <t>Yeah, fire the guys who have signed top 25 classes in 2 consecutive years and made bowls both seasons. Thats how you build a program for sure.</t>
  </si>
  <si>
    <t xml:space="preserve">  B. Golan said:       Everyones favorite OC his last year at Tech  View attachment 3664  Click to expand...  My guy, youve got to give this up. Our offense has been a disappointment most of ZKs two seasons here.</t>
  </si>
  <si>
    <t>My guy, youve got to give this up. Our offense has been a disappointment most of ZKs two seasons here.</t>
  </si>
  <si>
    <t>Texas has a really good defense but this passing game is completely inexcusable.</t>
  </si>
  <si>
    <t xml:space="preserve">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If Morton was healthy at all this year he'd make this O look a lot better.</t>
  </si>
  <si>
    <t>If Morton was healthy at all this year he'd make this O look a lot better.</t>
  </si>
  <si>
    <t xml:space="preserve">  VivaTerlingua said:       You    Click to expand...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Its absolutely ridiculous. The kid has not proven whatsoever that he can consistently play well.</t>
  </si>
  <si>
    <t xml:space="preserve">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Its absolutely ridiculous. The kid has not proven whatsoever that he can consistently play well.</t>
  </si>
  <si>
    <t xml:space="preserve">  GrimTrader said:       Come on man. This was supposed to be a conference contender and we are going to be 6-6 in by far the weakest Big 12 ever.    Click to expand...  Yup, they lost some games they shouldnt. Fire everyone!</t>
  </si>
  <si>
    <t>Yup, they lost some games they shouldnt. Fire everyone!</t>
  </si>
  <si>
    <t xml:space="preserve">  TxTech08 said:       But remember. This is Kittleys fault. Not our QB who can't read the field.    Click to expand...  Hes had 2 years to teach him to do so</t>
  </si>
  <si>
    <t>Hes had 2 years to teach him to do so</t>
  </si>
  <si>
    <t>Y'all. No one had this game circled. We can still cry about Wyoming and Oregon and WVU if you'd like.</t>
  </si>
  <si>
    <t>We have a starting DB and a starting LB that topped out at 11.63 and 11.86 in the 100m respectively. It will get better.</t>
  </si>
  <si>
    <t xml:space="preserve">  TTUfirebird2008 said:       I want to ditch the Air Raid and get more physical like K-State.    Click to expand...   Air raid has been figured out by better athletes</t>
  </si>
  <si>
    <t xml:space="preserve"> Air raid has been figured out by better athletes</t>
  </si>
  <si>
    <t xml:space="preserve">  techsan111 said:       My guy, youve got to give this up. Our offense has been a disappointment most of ZKs two seasons here.    Click to expand...  This game has been very bad and means very little for the future of the program</t>
  </si>
  <si>
    <t>This game has been very bad and means very little for the future of the program</t>
  </si>
  <si>
    <t>I dont want to see his boney ass again</t>
  </si>
  <si>
    <t xml:space="preserve">  B. Golan said:       Yup, they lost some games they shouldnt. Fire everyone!    Click to expand...  No, just Kittley and probably Juice.</t>
  </si>
  <si>
    <t>No, just Kittley and probably Juice.</t>
  </si>
  <si>
    <t>How the hell is there 20 minutes left in this game</t>
  </si>
  <si>
    <t xml:space="preserve">  Centex48 said:       Very few other P5 programs would just anoint a guy who has proven nothing as next years starter like weve pretty much done with Morton. Sure as hell hope we attempt to bring in portal QB who can compete for the starting role.  Level talking about it in todays video like they just want a backup portal QB because Mortons the guy. Good luck finding anyone decent who is willing to be a career backup. Go find a QB and tell him the QB job is his for the taking. If nothing else, competition will be good for Morton.    Click to expand...  Makes no sense to me. They were even talking about D2 or 3 transfers at that position. I know hes injured but him being the only option is terrifying. Its not like hes young. The dude is basically a senior next year.</t>
  </si>
  <si>
    <t>Makes no sense to me. They were even talking about D2 or 3 transfers at that position. I know hes injured but him being the only option is terrifying. Its not like hes young. The dude is basically a senior next year.</t>
  </si>
  <si>
    <t>Glad we saved Rodriguez redshirt instead of playing in this disaster.</t>
  </si>
  <si>
    <t xml:space="preserve">  B. Golan said:       2 years 2 bowl games Must not be that much of a shit show    Click to expand...  You predicted Tech to lose 34-29 tonight.  Its early in the 2nd half, the score is 36-7, and Tech has around 100 yards of total offense.  This site is useless, unless youre looking for a fanboy-site devoid of actual analysis.  IMO.</t>
  </si>
  <si>
    <t>You predicted Tech to lose 34-29 tonight.  Its early in the 2nd half, the score is 36-7, and Tech has around 100 yards of total offense.  This site is useless, unless youre looking for a fanboy-site devoid of actual analysis.  IMO.</t>
  </si>
  <si>
    <t>Poor defense is just worn the fvck out</t>
  </si>
  <si>
    <t xml:space="preserve">  B. Golan said:       Yup, they lost some games they shouldnt. Fire everyone!    Click to expand...  You dont think kittley is a problem?</t>
  </si>
  <si>
    <t>You dont think kittley is a problem?</t>
  </si>
  <si>
    <t>I think I'm done boys. Yall have a good night. I can't listen to this UT suck fest anymore.</t>
  </si>
  <si>
    <t>This team sucks bbbbaaaaalllllsssss.</t>
  </si>
  <si>
    <t xml:space="preserve">  B. Golan said:       Yeah, fire the guys who have signed top 25 classes in 2 consecutive years and made bowls both seasons. Thats how you build a program for sure.    Click to expand...  </t>
  </si>
  <si>
    <t xml:space="preserve">  B. Golan said:       Yeah, fire the guys who have signed top 25 classes in 2 consecutive years and made bowls both seasons. Thats how you build a program for sure.    Click to expand...  But you need coaching as well.</t>
  </si>
  <si>
    <t>But you need coaching as well.</t>
  </si>
  <si>
    <t xml:space="preserve">  GrimTrader said:       No, just Kittley and probably Juice.    Click to expand...     </t>
  </si>
  <si>
    <t>#7burger</t>
  </si>
  <si>
    <t xml:space="preserve">  Jordon232 said:       You dont think kittley is a problem?    Click to expand...  He's not the problem tonight.</t>
  </si>
  <si>
    <t>He's not the problem tonight.</t>
  </si>
  <si>
    <t xml:space="preserve">  raidraider said:       Tech has a guy on the field with a scary injury and all the announcers can talk about is how awesome UT is. Screw these guys.    Click to expand...  Can you imagine a Sooner slobbing all over the whorns. I finally turned it off because texas can definitely handle 60 minutes of us.</t>
  </si>
  <si>
    <t>Can you imagine a Sooner slobbing all over the whorns. I finally turned it off because texas can definitely handle 60 minutes of us.</t>
  </si>
  <si>
    <t>Bryce Ramirez is a very poor LB.  The guy is just totally lost out there.</t>
  </si>
  <si>
    <t>If Joey had not hyped up the team so much this year, it would be less painful.  Shough was picked as the starter and was never right.  The fact he was picked tells you where Morton was.  He wasnt ready.  I think Kittley is calling a very scaled down version of the offense because of two things, one is Morton and the main thing is the crappy offensive line.  The line has been a huge let down.  Lastly, the WRa are probably as weak as we have seen in years.  However, I have faith in the recruiting pipeline and think help is on the way.  Joey got too excited after last year and probably jumped the gun on where the program really was.  I think in two years, this program will be solid and competing for our conference title.   Fix the line, get Morton ready to be QB1, and get our new receivers ready to go asap.</t>
  </si>
  <si>
    <t>This is a bad look for Golan. Just admit that Kittley has been a major problem since hes been here my man</t>
  </si>
  <si>
    <t xml:space="preserve">  txtechx said:       But you need coaching as well.    Click to expand...  Sure, fire them. Lets hire Kirby Smart so Tech can finally have a coach who can coach!</t>
  </si>
  <si>
    <t>Sure, fire them. Lets hire Kirby Smart so Tech can finally have a coach who can coach!</t>
  </si>
  <si>
    <t xml:space="preserve">  B. Golan said:        Click to expand...  Well, that is why you are catching so much shit. This offense is inexcusable at this point.</t>
  </si>
  <si>
    <t>Well, that is why you are catching so much shit. This offense is inexcusable at this point.</t>
  </si>
  <si>
    <t xml:space="preserve">  B. Golan said:       Yup, they lost some games they shouldnt. Fire everyone!    Click to expand...   I'd love to hear the reasoning if you believe Kittley should stay. Im hoping the staff is getting that Zach Kittley fired article ready</t>
  </si>
  <si>
    <t xml:space="preserve"> I'd love to hear the reasoning if you believe Kittley should stay. Im hoping the staff is getting that Zach Kittley fired article ready</t>
  </si>
  <si>
    <t>Rabbit with some shit effort on that drive.</t>
  </si>
  <si>
    <t>1 run for nothing, a deep route incomplete, and something 5-8 yards short of the first down.  Calling my shot</t>
  </si>
  <si>
    <t xml:space="preserve">  redraider15 said:       Its absolutely ridiculous. The kid has not proven whatsoever that he can consistently play well.    Click to expand...  First of all, why are you quoting me in your reply, second of all, if you click on it, it shows that quote there isnt remotely what I said.</t>
  </si>
  <si>
    <t>First of all, why are you quoting me in your reply, second of all, if you click on it, it shows that quote there isnt remotely what I said.</t>
  </si>
  <si>
    <t xml:space="preserve">  Mika28 said:       He's not the problem tonight.    Click to expand...  </t>
  </si>
  <si>
    <t>I just poured a big cocktail. This is like watching ambulance chase</t>
  </si>
  <si>
    <t>Theres losing and the theres getting embarrassed.  Absolute bullshit to use a cop out mindset of Texas is just way more talented, just a bad matchup  You got destroyed tonight, Texas hasnt done this to anyone. 40-14 vs KU, 38-6 vs BYU. Fvck Rice played Texas better than you are  Absolutely embarrassing tonight, no fight, no heart, last time you ever play them and you rolled over.  They called their shot and you let them do exactly that.   This is a huge black eye on Joey and this program.</t>
  </si>
  <si>
    <t>Used2BScooterTX</t>
  </si>
  <si>
    <t>You know youre getting your ass kicked when the other teams band starts playing the waltz and jazz variations of their fight song after TDs.</t>
  </si>
  <si>
    <t>Of course we go back to running it out of the EZ on the KO.   So dumb.</t>
  </si>
  <si>
    <t>Wide receivers cant get separation, they cant block, run terrible routes, and cant catch the ball.</t>
  </si>
  <si>
    <t>Some teams play with pride when things go sideways. Some give up.   We are the latter.</t>
  </si>
  <si>
    <t>GWL23</t>
  </si>
  <si>
    <t xml:space="preserve">  Bettycawkder said:       Air raid has been figured out by better athletes    Click to expand...     TTUfirebird2008 said:       I want to ditch the Air Raid and get more physical like K-State.    Click to expand...  Good thing we havent ran the Air Raid since 2009</t>
  </si>
  <si>
    <t xml:space="preserve">   TTUfirebird2008 said:       I want to ditch the Air Raid and get more physical like K-State.    Click to expand...  Good thing we havent ran the Air Raid since 2009</t>
  </si>
  <si>
    <t>kansasraider</t>
  </si>
  <si>
    <t xml:space="preserve">  chesneymg said:       absolutely   you ghuys whoi cointin ually post silly crap    wow    Click to expand...  Translate please</t>
  </si>
  <si>
    <t>Translate please</t>
  </si>
  <si>
    <t>ICNTOAGUN</t>
  </si>
  <si>
    <t xml:space="preserve">  GoneWest1 said:       Blame Joey for pumping us up all offseason.  All hat no cattle this season.    Click to expand...  I gave up after Wyoming due to play calling. With that being said, if we went through the year with no injuries, we would have a chance in this game. We just dont have the linemen or depth.</t>
  </si>
  <si>
    <t>I gave up after Wyoming due to play calling. With that being said, if we went through the year with no injuries, we would have a chance in this game. We just dont have the linemen or depth.</t>
  </si>
  <si>
    <t>This is that tcu game all over again. Better be a wake up call for McGuire or hes headed towards kingsbury</t>
  </si>
  <si>
    <t xml:space="preserve">  Froda said:       Glad we saved Rodriguez redshirt instead of playing in this disaster.    Click to expand...  yup</t>
  </si>
  <si>
    <t>yup</t>
  </si>
  <si>
    <t xml:space="preserve">  HugMug said:       If Morton was healthy at all this year he'd make this O look a lot better.    Click to expand...  If he's healthy for BYU, we'd have that game.  Injuries take out most teams. We don't have the luxurious backups to weather injuries. It's not just us. Only a few teams have the depth to weather injuries.</t>
  </si>
  <si>
    <t>If he's healthy for BYU, we'd have that game.  Injuries take out most teams. We don't have the luxurious backups to weather injuries. It's not just us. Only a few teams have the depth to weather injuries.</t>
  </si>
  <si>
    <t xml:space="preserve">  Jordon232 said:       You dont think kittley is a problem?    Click to expand...   No hyperbolic retorts is that game.</t>
  </si>
  <si>
    <t xml:space="preserve"> No hyperbolic retorts is that game.</t>
  </si>
  <si>
    <t>The goal post were moved to just making a bowl game earlier this season due to injuries.  As soon as they hit 6 wins, they checked out.  Coaches, players, everyone.  Couple that with a material talent difference and we have this game.</t>
  </si>
  <si>
    <t>Basically we suck on offense unless Brooks can run for 150+</t>
  </si>
  <si>
    <t xml:space="preserve">  kansasraider said:       Translate please    Click to expand...  Lay off the meth</t>
  </si>
  <si>
    <t>Lay off the meth</t>
  </si>
  <si>
    <t>Gonna go read a book</t>
  </si>
  <si>
    <t xml:space="preserve">  B. Golan said:        Click to expand...   Have fun with the same inept offense next year.</t>
  </si>
  <si>
    <t xml:space="preserve"> Have fun with the same inept offense next year.</t>
  </si>
  <si>
    <t>If we werent fielding our best defense since 2009, this would have been a scary bad season. Our offense has been nothing short of pathetic.</t>
  </si>
  <si>
    <t xml:space="preserve">  B. Golan said:       This game has been very bad and means very little for the future of the program    Click to expand...  Its not about just this game. Its about his entire two year tenure. Hes done the same dumb shit over and over. Playcalls constantly making the entire fanbase scratch their heads. Zero improvement in his position groups. Our offense has been a disappointment the entire time hes been in charge of it.  That means quite a bit for the future of the program and its highly concerning.</t>
  </si>
  <si>
    <t>Its not about just this game. Its about his entire two year tenure. Hes done the same dumb shit over and over. Playcalls constantly making the entire fanbase scratch their heads. Zero improvement in his position groups. Our offense has been a disappointment the entire time hes been in charge of it.  That means quite a bit for the future of the program and its highly concerning.</t>
  </si>
  <si>
    <t xml:space="preserve">  Mika28 said:       He's not the problem tonight.    Click to expand...    </t>
  </si>
  <si>
    <t>kellyoneil</t>
  </si>
  <si>
    <t>Lots of Charmin on this board. Were playing a really good team and getting our ass kicked. Its not the end of the world. Were on the right track but tonight is tough.   Im glad Im not in a fox hole with some of you bitches.</t>
  </si>
  <si>
    <t xml:space="preserve">  Chrome21 said:       I'd love to hear the reasoning if you believe Kittley should stay. Im hoping the staff is getting that Zach Kittley fired article ready    Click to expand...  I think ZK is a good offensive coordinator who has been limited by his personnel. To fire him Id need to be convinced you can get someone better. Still waiting for one person who is yelling to fire Kittley to present what the alternative option is.</t>
  </si>
  <si>
    <t>I think ZK is a good offensive coordinator who has been limited by his personnel. To fire him Id need to be convinced you can get someone better. Still waiting for one person who is yelling to fire Kittley to present what the alternative option is.</t>
  </si>
  <si>
    <t>FFFFFFFFFFFFFFFFFFFFFFFFFFFFFFFFFFFFFFFFFFFFFFFFFFFFFFFFFFFFFFFFFFFFFFFFFFff</t>
  </si>
  <si>
    <t xml:space="preserve">  Mika28 said:       He's not the problem tonight.    Click to expand...  Yep. The problem is Texas just has a lot better players than do we.</t>
  </si>
  <si>
    <t>Yep. The problem is Texas just has a lot better players than do we.</t>
  </si>
  <si>
    <t>that is the stupidest interception i've quite literally ever seen</t>
  </si>
  <si>
    <t xml:space="preserve">  J. Apodaca said:       How the hell is there 20 minutes left in this game    Click to expand...  Because incomplete passes stop the clock..</t>
  </si>
  <si>
    <t>Because incomplete passes stop the clock..</t>
  </si>
  <si>
    <t>Good effort there by Morton after the INT...</t>
  </si>
  <si>
    <t>JustinH2006</t>
  </si>
  <si>
    <t xml:space="preserve">  MacRed said:       Theres losing and the theres getting embarrassed.  Absolute bullshit to use a cop out mindset of Texas is just way more talented  You got destroyed tonight, Texas hasnt done this to anyone. 40-14 vs KU, 38-6 vs BYU. Fvck Rice played Texas better than you are  Absolutely embarrassing tonight, no fight, no heart, last time you ever play them and you rolled over.    Click to expand...  This team has only beat two teams with a winning  record from what I can tell.</t>
  </si>
  <si>
    <t>This team has only beat two teams with a winning  record from what I can tell.</t>
  </si>
  <si>
    <t xml:space="preserve">Well this "rivalry" is over.   I can finally say after years of Texas murdering us that it must be so, so tough to see the team you wanted to play for with massive size, speed and athletic ability.   Texas has always mind****ed tech </t>
  </si>
  <si>
    <t>lol that seems about right.</t>
  </si>
  <si>
    <t xml:space="preserve">  Chrome21 said:       He made the hire of Kittley but there was a monumental push for him from a ton of important people  If Joey wants to grow, he's gotta let him go. Tell the upper guys to get ****ed I'm making a change    Click to expand...  If Kittley is retained,  they need to teach him how to use AI in his job.  It appears he has very little on his own.</t>
  </si>
  <si>
    <t>If Kittley is retained,  they need to teach him how to use AI in his job.  It appears he has very little on his own.</t>
  </si>
  <si>
    <t xml:space="preserve">How fitting.  </t>
  </si>
  <si>
    <t>If Kittley  has a million fans, then I am one of them. If Kittley  has ten fans, then I am one of them. If Kittley  has only one fan then that is me. If Kittley  has no fans, then that means I am no longer on earth. If the world is against Kittley , then I am against the world.  -Ben</t>
  </si>
  <si>
    <t>HahahahhahahahHhhHhH</t>
  </si>
  <si>
    <t>TechFan88</t>
  </si>
  <si>
    <t>Run the ball every play until game is over</t>
  </si>
  <si>
    <t>Oh no....</t>
  </si>
  <si>
    <t xml:space="preserve">  wreckem1959 said:       Wide receivers cant get separation, they cant block, run terrible routes, and cant catch the ball.    Click to expand...  50 Burger shirts should be available online</t>
  </si>
  <si>
    <t>50 Burger shirts should be available online</t>
  </si>
  <si>
    <t>So we fair catch a kick at the 10 and run a kick out 1 yard deep in the end zone? What?</t>
  </si>
  <si>
    <t>Morton with the mayfield tackle attempt</t>
  </si>
  <si>
    <t>Lmao. You can only laugh at this point</t>
  </si>
  <si>
    <t xml:space="preserve">That play call on 3rd was what we should be running more of. Tons of space. Multiple guys open, etc.   Last play was a joke though. </t>
  </si>
  <si>
    <t>Morton is a joke. Bench him</t>
  </si>
  <si>
    <t>Wow. Just wow.</t>
  </si>
  <si>
    <t>Nothing can go right for this team</t>
  </si>
  <si>
    <t>Lol. Hell of an effort by Morton there. Mayfield will sleep well tonight.</t>
  </si>
  <si>
    <t>See that's just bad luck.  Lol.</t>
  </si>
  <si>
    <t>50 Burger. Good job, Kittley!</t>
  </si>
  <si>
    <t xml:space="preserve">  txtechx said:       But you need coaching as well.    Click to expand...  Sark won 5 games with better players than what Tech is working with now. Build a team of guys that are big and fast.   Kliff was a great play caller and never won shit. People will point to Sabin and his staff but do we know if they could scheme a bunch of 3 star players as welll as they do top 3 class after top 3 class?</t>
  </si>
  <si>
    <t>Sark won 5 games with better players than what Tech is working with now. Build a team of guys that are big and fast.   Kliff was a great play caller and never won shit. People will point to Sabin and his staff but do we know if they could scheme a bunch of 3 star players as welll as they do top 3 class after top 3 class?</t>
  </si>
  <si>
    <t>Wow. Way to represent Raiders. This is so sad. Damn.</t>
  </si>
  <si>
    <t>ChicagoTTU</t>
  </si>
  <si>
    <t>Morton with his best Baker impersonation...</t>
  </si>
  <si>
    <t>Nice effort Behren.</t>
  </si>
  <si>
    <t>One of you guys had November 22, 2008 on your minds before the game. You nailed it.</t>
  </si>
  <si>
    <t>This is a 2008 in Norman repeat.</t>
  </si>
  <si>
    <t xml:space="preserve">  B. Golan said:       Sure, fire them. Lets hire Kirby Smart so Tech can finally have a coach who can coach!    Click to expand...  You know it all don't you.</t>
  </si>
  <si>
    <t>You know it all don't you.</t>
  </si>
  <si>
    <t>What a f***ing bounce? Everything going there way</t>
  </si>
  <si>
    <t>Morton tried to one-up Mayfield's tackling effort in the "Never Quit" game.</t>
  </si>
  <si>
    <t>Pathetic effort by Morton. He didnt even get it to Brooks and then let his teammate make the tackle instead.  This is our QB1 next year?</t>
  </si>
  <si>
    <t>50 BURGER SIGHTING.just on the wrong side of the scoreboard.</t>
  </si>
  <si>
    <t>They had this game circled since last September.    Run our mouths and get blasted.</t>
  </si>
  <si>
    <t>JimTTech</t>
  </si>
  <si>
    <t>And there is the pick 6</t>
  </si>
  <si>
    <t>Run the ball shorten the game.  Turnover the roster at WR and OL in off season. Get more than 3 QBs is your going to run them and get them hurt.</t>
  </si>
  <si>
    <t>This is an epic beatdown. Cant imagine having to see this game in person. We may lose by 70 tonight.</t>
  </si>
  <si>
    <t>are we sure we have the  right QB to build around</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</si>
  <si>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Brian Ferentz is better than Kittley at this point</t>
  </si>
  <si>
    <t>Brian Ferentz is better than Kittley at this point</t>
  </si>
  <si>
    <t>Yall can disagree if you want but this is EMBARRASSING. Idgas about whos hurt, who we are playing, etc. The lack of effort and give a shit is EMBARRASSING.</t>
  </si>
  <si>
    <t>I blame the guy here who spelled Sun's up correctly.</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</si>
  <si>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Kittleys offense is currently being outscored by UTs special teams and defense.  Quit defending this bullshit.</t>
  </si>
  <si>
    <t>Kittleys offense is currently being outscored by UTs special teams and defense.  Quit defending this bullshit.</t>
  </si>
  <si>
    <t>houston95</t>
  </si>
  <si>
    <t>Why are they playing like they dont want to be there?</t>
  </si>
  <si>
    <t xml:space="preserve">  zetaiotatau said:       1 run for nothing, a deep route incomplete, and something 5-8 yards short of the first down.  Calling my shot    Click to expand...  I was very wrong. Just wow.</t>
  </si>
  <si>
    <t>I was very wrong. Just wow.</t>
  </si>
  <si>
    <t>A team that quits is a reflection of the coaching staff. All that hoorah! nonsense from McGuire all offseason for this pathetic bullshit.</t>
  </si>
  <si>
    <t>DoubleT1923</t>
  </si>
  <si>
    <t>Bakers pick 6 tackle attempt in the Never Give Up uniforms  &gt; effort than  Behrens attempt on the pick 6 off Tahjs foot</t>
  </si>
  <si>
    <t>Morton takes a pass on making the tackle. Just a forgettable performance</t>
  </si>
  <si>
    <t>Hard to believe that didnt touch the ground at all. Crazy.</t>
  </si>
  <si>
    <t xml:space="preserve">  houston95 said:       Why are they playing like they dont want to be there?    Click to expand...  Right now Im sure no one on our sideline wants to be there</t>
  </si>
  <si>
    <t>Right now Im sure no one on our sideline wants to be there</t>
  </si>
  <si>
    <t xml:space="preserve">  TTU15Fan said:       Pathetic effort by Morton. He didnt even get it to Brooks and then let his teammate make the tackle instead.  This is our QB1 next year?    Click to expand...  Yea but its all Kittley</t>
  </si>
  <si>
    <t>Yea but its all Kittley</t>
  </si>
  <si>
    <t xml:space="preserve">  Mika28 said:       I'm listening to the Tech broadcast.  Maybe they have on rose colored glasses.    Click to expand...  No you are right Need playmakers at wr and a decent OL and Morton healthy. He can fling it</t>
  </si>
  <si>
    <t>No you are right Need playmakers at wr and a decent OL and Morton healthy. He can fling it</t>
  </si>
  <si>
    <t>Sweat was untouched. Wilburn didnt even make contact.</t>
  </si>
  <si>
    <t xml:space="preserve">  B. Golan said:       Sure, fire them. Lets hire Kirby Smart so Tech can finally have a coach who can coach!    Click to expand...     GWL23 said:       Good thing we havent ran the Air Raid since 2009    Click to expand...   Nobody knows what that means anymore other than a napkin, a number 2 pencil, and a few drinks in...</t>
  </si>
  <si>
    <t xml:space="preserve">   GWL23 said:       Good thing we havent ran the Air Raid since 2009    Click to expand...   Nobody knows what that means anymore other than a napkin, a number 2 pencil, and a few drinks in...</t>
  </si>
  <si>
    <t>Wreckemraider</t>
  </si>
  <si>
    <t>sorry but I'm still laughing</t>
  </si>
  <si>
    <t>Also, we have an incredible gift of making the biggest of assholes have their biggest of nights against us.</t>
  </si>
  <si>
    <t>Morton is a huge pussy for not making that tackle.</t>
  </si>
  <si>
    <t xml:space="preserve">  CharcoalCody said:       Morton tried to one-up Mayfield's tackling effort in the "Never Quit" game.    Click to expand...  Theres Behrens I quit meme</t>
  </si>
  <si>
    <t>Theres Behrens I quit meme</t>
  </si>
  <si>
    <t>50 Burger! Finally.</t>
  </si>
  <si>
    <t>I don't know guys, I think we still might have a chance........</t>
  </si>
  <si>
    <t>Morton just did the softest shit I have ever seen pathetic effort Im sure his teammates have a problem with that</t>
  </si>
  <si>
    <t>This is embarrassing.</t>
  </si>
  <si>
    <t xml:space="preserve">  Natienate said:       They had this game circled since last September.   Run our mouths and get blasted.    Click to expand...  Hopefully Joey keeps his mouth shut from now on!</t>
  </si>
  <si>
    <t>Hopefully Joey keeps his mouth shut from now on!</t>
  </si>
  <si>
    <t>Were so much worse than last year. The regression is mind boggling.</t>
  </si>
  <si>
    <t>i'm not going to comment on the "downward spiral" of this program until the five star wideout steps on campus</t>
  </si>
  <si>
    <t xml:space="preserve">  redraider2007 said:       Yep. The problem is Texas just has a lot better players than do we.    Click to expand...  We needed to play a perfect game. The fates were against us.  We have mental issues. That's been apparent all year.  Being in a position of not "needing" the game didn't help.</t>
  </si>
  <si>
    <t>We needed to play a perfect game. The fates were against us.  We have mental issues. That's been apparent all year.  Being in a position of not "needing" the game didn't help.</t>
  </si>
  <si>
    <t>Morton just pulled a Mayfield give up play.</t>
  </si>
  <si>
    <t xml:space="preserve">  Mika28 said:       If he's healthy for BYU, we'd have that game. Injuries take out most teams. We don't have the luxurious backups to weather injuries. It's not just us. Only a few teams have the depth to weather injuries.    Click to expand...  True.  Losing two starting qbs probably doesn't happen to most teams. Tech had two starting level qbs at the start of the season. Heck, Morton still ain't close to healthy.</t>
  </si>
  <si>
    <t>True.  Losing two starting qbs probably doesn't happen to most teams. Tech had two starting level qbs at the start of the season. Heck, Morton still ain't close to healthy.</t>
  </si>
  <si>
    <t>Gotem right where we want them.</t>
  </si>
  <si>
    <t>Stop running the ****ing hurry up</t>
  </si>
  <si>
    <t>The ol inverse 50 burger hung on us. And its not even the 4th quarter. Total destruction and embarrassment. Furk</t>
  </si>
  <si>
    <t xml:space="preserve">  ttu_porters said:       are we sure we have the  right QB to build around    Click to expand...  We do not.</t>
  </si>
  <si>
    <t>We do not.</t>
  </si>
  <si>
    <t xml:space="preserve">  VivaTerlingua said:       First of all, why are you quoting me in your reply, second of all, if you click on it, it shows that quote there isnt remotely what I said.    Click to expand...   Calm the hell down Nancy, obviously was unintentional.</t>
  </si>
  <si>
    <t xml:space="preserve"> Calm the hell down Nancy, obviously was unintentional.</t>
  </si>
  <si>
    <t xml:space="preserve">  Jordon232 said:       Morton just did the softest shit I have ever seen pathetic effort Im sure his teammates have a problem with that    Click to expand...   I've started having second thoughts about Morton about three or four games ago.   I know he's hurt, but his decision making and football IQ are what I question.</t>
  </si>
  <si>
    <t xml:space="preserve"> I've started having second thoughts about Morton about three or four games ago.   I know he's hurt, but his decision making and football IQ are what I question.</t>
  </si>
  <si>
    <t xml:space="preserve">  Centex48 said:       A team that quits is a reflection of the coaching staff. All that hoorah! nonsense from McGuire all offseason for this pathetic bullshit.    Click to expand...  I dont want to hear a single utterance of shit talk or what youre referencing this offseason. This is fcking embarrassing.</t>
  </si>
  <si>
    <t>I dont want to hear a single utterance of shit talk or what youre referencing this offseason. This is fcking embarrassing.</t>
  </si>
  <si>
    <t>Why wont our WRs run to the sticks ?</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</si>
  <si>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They're all over the country. Texas Tech in history more times than not settles for "Tech guys" and "Tech names".  Because "he's one of us". We never thoroughly search for shit. The only time we tried was Matt Wells staff.  Because Bob stoops convinced Kirby he was great.   Kittley is here because of his name.  He's getting how much 800k? Yeah. Fire him.</t>
  </si>
  <si>
    <t>They're all over the country. Texas Tech in history more times than not settles for "Tech guys" and "Tech names".  Because "he's one of us". We never thoroughly search for shit. The only time we tried was Matt Wells staff.  Because Bob stoops convinced Kirby he was great.   Kittley is here because of his name.  He's getting how much 800k? Yeah. Fire him.</t>
  </si>
  <si>
    <t>#50burger tastes bad.</t>
  </si>
  <si>
    <t>We are so slow and just awful on offense specifically.</t>
  </si>
  <si>
    <t xml:space="preserve">  J. Apodaca said:       that is the stupidest interception i've quite literally ever seen    Click to expand...  .from here</t>
  </si>
  <si>
    <t>.from here</t>
  </si>
  <si>
    <t>Fire Zach kittley.  You cant throw the football behind the line of scrimmage 79 times a week.</t>
  </si>
  <si>
    <t>Morton makes terrible decisions.</t>
  </si>
  <si>
    <t>I just asked that they not get absolutely embarrassed but thats asking too much as a Tech fan. Getting absolutely ass blasted in the group text right now. Thanks Joey, Zach, &amp; Behren.</t>
  </si>
  <si>
    <t>Play fukking. Angry , play with some pride.</t>
  </si>
  <si>
    <t xml:space="preserve">  txtechx said:       You know it all don't you.    Click to expand...  He's a college kid. New(ish) to the fandom. Give him a break.  He'll learn, like we all have.</t>
  </si>
  <si>
    <t>He's a college kid. New(ish) to the fandom. Give him a break.  He'll learn, like we all have.</t>
  </si>
  <si>
    <t>This is embarrassing.  We've been poorly coached all season.  I don't know how the fvck we won 6 games.</t>
  </si>
  <si>
    <t>Offensive passing yards 58 Defensive passing yards 43 (3 picks).  Oh my.  How long before we have a good QB.  Its been. So.  Loooong</t>
  </si>
  <si>
    <t>Worthy is a complete douche</t>
  </si>
  <si>
    <t>Arch Manning is in at quarterback</t>
  </si>
  <si>
    <t>Morton with his best Baker Mayfield tackle avoidance . Chit I dont blame him  This team needs a true QB coach as much or more than a new OC, really both.  Kittley is in over his head regardless of talent, and he dam sure is no where what we need as QB coach.</t>
  </si>
  <si>
    <t>Run the God damn ball.  Get this over with. Kittley has got to go.  They knew the play before our WRs do.</t>
  </si>
  <si>
    <t>We are a one trick pony on 3rd down tonight. Slant to Eakin.</t>
  </si>
  <si>
    <t>damn they put arch in the gsme</t>
  </si>
  <si>
    <t>Receivers look like they try not to get open. Routes are shit. Everything is shit. Its been like that all season. This game just looks worse cause Texas is so much better than us.</t>
  </si>
  <si>
    <t>Yet another no. Nothing pass behind the line. Morton needs to. Stop passing every darned time to Eakin.</t>
  </si>
  <si>
    <t>Im not seeing any Johnny Manziel money signs being thrown up tonight</t>
  </si>
  <si>
    <t>This team isnt even playing hard</t>
  </si>
  <si>
    <t>Didn't we lose the WR coach to OU? Yeah, that one hurt.</t>
  </si>
  <si>
    <t>Keeping Morton out there at this point is laughable.  Pull someone out of the stands if you want. Wont be much worse.</t>
  </si>
  <si>
    <t>Every aspect of this offense, other than Tahj, is complete garbage. QB play, WR play, OL play. All embarrassments.   If only there were someone to coordinate the coaching and performance of those groups.</t>
  </si>
  <si>
    <t>They put in Arch. This absolutely sucks</t>
  </si>
  <si>
    <t>Pulling their starters in the third quarter</t>
  </si>
  <si>
    <t xml:space="preserve">  redstormrising! said:       I've started having second thoughts about Morton about three or four games ago.  I know he's hurt, but his decision making and football IQ are what I question.    Click to expand...  I was wondering tonight if he is struggling to make accurate throws.</t>
  </si>
  <si>
    <t>I was wondering tonight if he is struggling to make accurate throws.</t>
  </si>
  <si>
    <t xml:space="preserve">  B. Golan said:       2 years 2 bowl games Must not be that much of a shit show    Click to expand...  if that makes you happy, but you are young.</t>
  </si>
  <si>
    <t>if that makes you happy, but you are young.</t>
  </si>
  <si>
    <t>Kenny Perry needs to lose his paycheck for this special teams shitshow. Just horrible in every way imaginable</t>
  </si>
  <si>
    <t xml:space="preserve">  J. Apodaca said:       i'm not going to comment on the "downward spiral" of this program until the five star wideout steps on campus    Click to expand...   The 5 star wideout won't fix the physical deficiency in the trenches.....specifically the OL.</t>
  </si>
  <si>
    <t xml:space="preserve"> The 5 star wideout won't fix the physical deficiency in the trenches.....specifically the OL.</t>
  </si>
  <si>
    <t>Lol #72 is a bitch</t>
  </si>
  <si>
    <t>Hey, theres always next year!   Oh wait</t>
  </si>
  <si>
    <t>I cant wait to read the trust the process posts after the game from the sunshine pumpers.</t>
  </si>
  <si>
    <t>How the fukk do our frosh wrs get no playing time .  Cant do worse!</t>
  </si>
  <si>
    <t xml:space="preserve">  txtechx said:       You know it all don't you.    Click to expand...  Golan talks alotta smack,  needs to remember his dang place</t>
  </si>
  <si>
    <t>Golan talks alotta smack,  needs to remember his dang place</t>
  </si>
  <si>
    <t xml:space="preserve">  B. Golan said:       2 years 2 bowl games Must not be that much of a shit show    Click to expand...  Oh yeah 6-6 playing on December 23 against a 6-6 g5 team. Very admirable. Loser</t>
  </si>
  <si>
    <t>Oh yeah 6-6 playing on December 23 against a 6-6 g5 team. Very admirable. Loser</t>
  </si>
  <si>
    <t xml:space="preserve">  J. Ramirez said:       damn they put arch in the gsme    Click to expand...  He would start for us.. no doubt.</t>
  </si>
  <si>
    <t>He would start for us.. no doubt.</t>
  </si>
  <si>
    <t>Im excited about 6-6.right.</t>
  </si>
  <si>
    <t>So 72 hits 2 players after the play is over and all good</t>
  </si>
  <si>
    <t>I am not sure how hard it is for Kittley, RUN THE DAMN BALL and time to fire him</t>
  </si>
  <si>
    <t xml:space="preserve">  Rolf C said:       #50burger tastes bad.    Click to expand...  How are you going to like the #70 burger?</t>
  </si>
  <si>
    <t>How are you going to like the #70 burger?</t>
  </si>
  <si>
    <t xml:space="preserve">  Rolf C said:       I was wondering tonight if he is struggling to make accurate throws.    Click to expand...  Not according to the home cooking broadcast.</t>
  </si>
  <si>
    <t>Not according to the home cooking broadcast.</t>
  </si>
  <si>
    <t>I don't know how Sark discovered this Manning kid, but those were some really good-looking handoffs.  No bobbling at all.</t>
  </si>
  <si>
    <t>Never expected to win this game but god damn I also never expected UT to be putting in deep bench players before the 4th quarter. Thanks Joey.</t>
  </si>
  <si>
    <t>Worthy looks very healthy for a dude with a bad limp earlier in the game.</t>
  </si>
  <si>
    <t xml:space="preserve">  Chrome21 said:       They're all over the country. Texas Tech in history more times than not settles for "Tech guys" and "Tech names".  Because "he's one of us". We never thoroughly search for shit. The only time we tried was Matt Wells staff.  Because Bob stoops convinced Kirby he was great.  Kittley is here because of his name.  He's getting how much 800k? Yeah. Fire him.    Click to expand...  Thats a lot of words to not list one other option!</t>
  </si>
  <si>
    <t>Thats a lot of words to not list one other option!</t>
  </si>
  <si>
    <t>We going to run the hurry up and pass it with a QB with a bad AC joint.  Texas is going to go for 100</t>
  </si>
  <si>
    <t>Just fire this entire staff.</t>
  </si>
  <si>
    <t xml:space="preserve">  Mika28 said:       Didn't we lose the WR coach to OU? Yeah, that one hurt.    Click to expand...  Everyone said Juice was an upgrade..              </t>
  </si>
  <si>
    <t xml:space="preserve">Everyone said Juice was an upgrade..              </t>
  </si>
  <si>
    <t xml:space="preserve">  madmanmatzke1 said:       Offensive passing yards 58 Defensive passing yards 43 (3 picks). Oh my.  How long before we have a good QB.  Its been. So.  Loooong    Click to expand...  When we have a good offensive line. Thats when.</t>
  </si>
  <si>
    <t>When we have a good offensive line. Thats when.</t>
  </si>
  <si>
    <t xml:space="preserve">  Estebanito said:       This team isnt even playing hard    Click to expand...  apparently we are supposed to expect this because they are playing for a playoff spot and we arent instead of shocking the world flipping the script and ruining that we get embarrassed on national tv but everything is ok because we already made a bowl game</t>
  </si>
  <si>
    <t>apparently we are supposed to expect this because they are playing for a playoff spot and we arent instead of shocking the world flipping the script and ruining that we get embarrassed on national tv but everything is ok because we already made a bowl game</t>
  </si>
  <si>
    <t xml:space="preserve">  512RedRaider said:       They put in Arch. This absolutely sucks    Click to expand...  I am not even motivated enough to secretly wish he'd break a leg or two.</t>
  </si>
  <si>
    <t>I am not even motivated enough to secretly wish he'd break a leg or two.</t>
  </si>
  <si>
    <t xml:space="preserve">  wreckemtech5 said:       Im sorry but this fireable. Dont care about the recruiting when you cant coach. This is more embarrassing than that tcu lost a few years ago    Click to expand...   Oh man... come on... no.... this is bad.... not fun... and an embarrassing performance..... but we've had many that were worse against worse teams with less talent over the last decade.</t>
  </si>
  <si>
    <t xml:space="preserve"> Oh man... come on... no.... this is bad.... not fun... and an embarrassing performance..... but we've had many that were worse against worse teams with less talent over the last decade.</t>
  </si>
  <si>
    <t xml:space="preserve">  TTwin said:       Just fire this entire staff.    Click to expand...  Kittly and Juice should be enough, especially if McGuire doesn't hire any more best friends to fill the spots.</t>
  </si>
  <si>
    <t>Kittly and Juice should be enough, especially if McGuire doesn't hire any more best friends to fill the spots.</t>
  </si>
  <si>
    <t>I dont believe our football social media department should be releasing any other things said in the locker room after games, especially when it is talk about the how the country is going to find out that everything runs through Lubbock. My goodness.</t>
  </si>
  <si>
    <t>cayoung53</t>
  </si>
  <si>
    <t>**** this game, **** this season,  **** this thread, Im out.</t>
  </si>
  <si>
    <t>Kittleys strategically calling a vanilla offense. Hes saving all the touchdown plays for our super important bowl game vs. Air Force. The guys playing chess</t>
  </si>
  <si>
    <t xml:space="preserve">  rimbo74 said:       if that makes you happy, but you are young.    Click to expand...   Kind of cute, actually to be so wide eyed and bushy tailed to a bunch of guys that have been dealing with this shit since the sixties.</t>
  </si>
  <si>
    <t xml:space="preserve"> Kind of cute, actually to be so wide eyed and bushy tailed to a bunch of guys that have been dealing with this shit since the sixties.</t>
  </si>
  <si>
    <t xml:space="preserve">  bustossa said:       Golan talks alotta smack,  needs to remember his dang place    Click to expand...  What place is that?  Standing up for the coaches who have made 2 bowls in 2 years is talking smack?</t>
  </si>
  <si>
    <t>What place is that?  Standing up for the coaches who have made 2 bowls in 2 years is talking smack?</t>
  </si>
  <si>
    <t>Gotta give @B. Golan credit, he will defend these coaches no matter how far their shit gets pushed in.</t>
  </si>
  <si>
    <t xml:space="preserve">  rimbo74 said:       if that makes you happy, but you are young.    Click to expand...   I guess being average (6-6) is considered a success. Must be part of that everybody gets a trophy mentality.   Next youre going to tell us Morton is a good QB.</t>
  </si>
  <si>
    <t xml:space="preserve"> I guess being average (6-6) is considered a success. Must be part of that everybody gets a trophy mentality.   Next youre going to tell us Morton is a good QB.</t>
  </si>
  <si>
    <t xml:space="preserve">  wreckemtech5 said:       This is that tcu game all over again. Better be a wake up call for McGuire or hes headed towards kingsbury    Click to expand...  NFL head coach?</t>
  </si>
  <si>
    <t>NFL head coach?</t>
  </si>
  <si>
    <t>I wouldve been fine losing this but getting embarrassed this bad is just a different level of pain.  EVERYTHING RUNS THROUGH LUBBOCK!</t>
  </si>
  <si>
    <t xml:space="preserve">  B. Golan said:       Thats a lot of words to not list one other option!    Click to expand...  @B. Golan knock it off bruh, remember your place</t>
  </si>
  <si>
    <t>@B. Golan knock it off bruh, remember your place</t>
  </si>
  <si>
    <t xml:space="preserve">  RaiderSeymore said:       Fire Zach kittley.  You cant throw the football behind the line of scrimmage 79 times a week.    Click to expand...  Might as well fire JM also</t>
  </si>
  <si>
    <t>Might as well fire JM also</t>
  </si>
  <si>
    <t xml:space="preserve">  Tech Addict 06 said:        Click to expand...  They did that at the first whistle</t>
  </si>
  <si>
    <t>They did that at the first whistle</t>
  </si>
  <si>
    <t>7 burger.</t>
  </si>
  <si>
    <t xml:space="preserve">  GrimTrader said:       Everyone said Juice was an upgrade..    Click to expand...  I haven't noticed an upgrade. But we need that other guy...  the Red Raider who went to WSU?</t>
  </si>
  <si>
    <t>I haven't noticed an upgrade. But we need that other guy...  the Red Raider who went to WSU?</t>
  </si>
  <si>
    <t xml:space="preserve">  TechRocks said:       Morton takes a pass on making the tackle. Just a forgettable performance    Click to expand...     Dynomite Dolemite said:       Morton is a huge pussy for not making that tackle.    Click to expand...     TTUfirebird2008 said:       Morton just pulled a Mayfield give up play.    Click to expand...    I don't want the only QB that has won a game to further injure himself in attempting to make a tackle.    If fact, if I was the UT DC all week I would have been preaching that if you get a fumble or INT start looking for Morton and make him tackle you.  The chances of him further injuring himself are good.    But it did look pathetic.</t>
  </si>
  <si>
    <t xml:space="preserve">   Dynomite Dolemite said:       Morton is a huge pussy for not making that tackle.    Click to expand...     TTUfirebird2008 said:       Morton just pulled a Mayfield give up play.    Click to expand...    I don't want the only QB that has won a game to further injure himself in attempting to make a tackle.    If fact, if I was the UT DC all week I would have been preaching that if you get a fumble or INT start looking for Morton and make him tackle you.  The chances of him further injuring himself are good.    But it did look pathetic.</t>
  </si>
  <si>
    <t xml:space="preserve">  B. Golan said:       Thats a lot of words to not list one other option!    Click to expand...  Id settle for @T. Beadles right now.</t>
  </si>
  <si>
    <t>Id settle for @T. Beadles right now.</t>
  </si>
  <si>
    <t>Toughest  Hardest working   Most competitive</t>
  </si>
  <si>
    <t xml:space="preserve">  B. Golan said:       What place is that?  Standing up for the coaches who have made 2 bowls in 2 years is talking smack?    Click to expand...  That I do not disagree with, but you talk alotta sh!t when you dont need to, know what you do and you stirring the pot is unacceptable given your job, you dont make it better</t>
  </si>
  <si>
    <t>That I do not disagree with, but you talk alotta sh!t when you dont need to, know what you do and you stirring the pot is unacceptable given your job, you dont make it better</t>
  </si>
  <si>
    <t xml:space="preserve">  bustossa said:       Golan talks alotta smack,  needs to remember his dang place    Click to expand...  WTF????</t>
  </si>
  <si>
    <t>WTF????</t>
  </si>
  <si>
    <t xml:space="preserve">  B. Golan said:       Thats a lot of words to not list one other option!    Click to expand...  Alot of words that are correct and you refuse to acknowledge.</t>
  </si>
  <si>
    <t>Alot of words that are correct and you refuse to acknowledge.</t>
  </si>
  <si>
    <t>WTF is that penalty???</t>
  </si>
  <si>
    <t xml:space="preserve">  stdbtm17 said:       I guess being average (6-6) is considered a success. Must be part of that everybody gets a trophy mentality.  Next youre going to tell us Morton is a good QB.    Click to expand...  You telling me that or golan? </t>
  </si>
  <si>
    <t xml:space="preserve">You telling me that or golan? </t>
  </si>
  <si>
    <t xml:space="preserve">  Mika28 said:       I haven't noticed an upgrade. But we need that other guy...  the Red Raider who went to WSU?    Click to expand...  Neither have I..</t>
  </si>
  <si>
    <t>Neither have I..</t>
  </si>
  <si>
    <t>Glad we could host Arch Mannings coming out party. Swear to gawd this freaking team.</t>
  </si>
  <si>
    <t>This is so incredibly embarrassing.  I had hoped wed be competitive.  Maybe something similar to how the majority of the big 12 looked against them.   But this..  The clip of Joey screaming everything runs through Lubbock on national tv just prior to kick off makes it even worse.  Every blowhard UT t-shirt fan will crow about this game till the end of time.</t>
  </si>
  <si>
    <t xml:space="preserve">  PHF_TTU said:       Kittly and Juice should be enough, especially if McGuire doesn't hire any more best friends to fill the spots.    Click to expand...   Perry should go as well.</t>
  </si>
  <si>
    <t xml:space="preserve"> Perry should go as well.</t>
  </si>
  <si>
    <t xml:space="preserve">  raiderfan77 said:       Gotta give @B. Golan credit, he will defend these coaches no matter how far their shit gets pushed in.    Click to expand...  A program is more than 1 game, on the road, as a 2 touchdown underdog. Everyone else about the program seems to be going pretty good. Some people think a blowout loss should = fire everyone and I disagree!</t>
  </si>
  <si>
    <t>A program is more than 1 game, on the road, as a 2 touchdown underdog. Everyone else about the program seems to be going pretty good. Some people think a blowout loss should = fire everyone and I disagree!</t>
  </si>
  <si>
    <t>Delay of game on our defense out of a timeout.</t>
  </si>
  <si>
    <t>OMG... that is never called.....  haha</t>
  </si>
  <si>
    <t xml:space="preserve">  PHF_TTU said:       Kittly and Juice should be enough, especially if McGuire doesn't hire any more best friends to fill the spots.    Click to expand...  Reassign Kittley to the track program.   UGH Juice.    There will be enough movement in other football staffs, they can be replaced with upgrades.</t>
  </si>
  <si>
    <t>Reassign Kittley to the track program.   UGH Juice.    There will be enough movement in other football staffs, they can be replaced with upgrades.</t>
  </si>
  <si>
    <t xml:space="preserve">  PHF_TTU said:       Kittly and Juice should be enough, especially if McGuire doesn't hire any more best friends to fill the spots.    Click to expand...   So much for our upgrade in WR coach.</t>
  </si>
  <si>
    <t xml:space="preserve"> So much for our upgrade in WR coach.</t>
  </si>
  <si>
    <t xml:space="preserve">  Mika28 said:       WTF????    Click to expand...  Really??? 3 ??? R u thick</t>
  </si>
  <si>
    <t>Really??? 3 ??? R u thick</t>
  </si>
  <si>
    <t xml:space="preserve">  Hammerof1God said:       Glad we could host Arch Mannings coming out party. Swear to gawd this freaking team.    Click to expand...  Ill bet Ewers feels great about returning next season after hearing that ovation for Manning.</t>
  </si>
  <si>
    <t>Ill bet Ewers feels great about returning next season after hearing that ovation for Manning.</t>
  </si>
  <si>
    <t xml:space="preserve">  B. Golan said:       What place is that?  Standing up for the coaches who have made 2 bowls in 2 years is talking smack?    Click to expand...   Come on Golan. I know you have to support the staff and program, but this year has been a colossal failure. You can admit it.</t>
  </si>
  <si>
    <t xml:space="preserve"> Come on Golan. I know you have to support the staff and program, but this year has been a colossal failure. You can admit it.</t>
  </si>
  <si>
    <t xml:space="preserve">  B. Golan said:       Thats a lot of words to not list one other option!    Click to expand...  Golan, it's not our job to find a good OC. Those who are making million dollar salaries are!</t>
  </si>
  <si>
    <t>Golan, it's not our job to find a good OC. Those who are making million dollar salaries are!</t>
  </si>
  <si>
    <t>These officials have lost control. 72 is shoving everyone on the ground. I dont care what the score is. Thats twice.</t>
  </si>
  <si>
    <t xml:space="preserve">  B. Golan said:       I think ZK is a good offensive coordinator who has been limited by his personnel. To fire him Id need to be convinced you can get someone better. Still waiting for one person who is yelling to fire Kittley to present what the alternative option is.    Click to expand...  I actually do agree with you that we shouldnt fire kittley just to fire him at this point.  We would need to know who we are going to get if we are going to do it this year, and Im not sure who that would be.  However, if we have a repeat of this year next season, we will need to move on.   I have a hard time with the limited by personal excuse when he has the same personnel as last year and his offense got significantly more inept.  The full on regression with the same players is on him, and it is whats most worrying.</t>
  </si>
  <si>
    <t>I actually do agree with you that we shouldnt fire kittley just to fire him at this point.  We would need to know who we are going to get if we are going to do it this year, and Im not sure who that would be.  However, if we have a repeat of this year next season, we will need to move on.   I have a hard time with the limited by personal excuse when he has the same personnel as last year and his offense got significantly more inept.  The full on regression with the same players is on him, and it is whats most worrying.</t>
  </si>
  <si>
    <t>Are they just going to let 72 continue to hit after the whistle..... and then taunt because it isn't called?   Ref crew full of pu99ies also</t>
  </si>
  <si>
    <t>I just smashed my TV in front of 30 guests at my party because of the game. My wife just took our crying kids and said theyre all spending the week at a hotel. This team has ruined my life and my party. I cant handle this anymore. Goodbye Texas Tech football . I am no longer a fan.</t>
  </si>
  <si>
    <t>man, ever year is its our year next year</t>
  </si>
  <si>
    <t>How old is B Golan? You settle at 6-6 like the older alumni in the Spike days.   2 bowl games that nobody gives 2 shits about.</t>
  </si>
  <si>
    <t>KILL HIM KILL HIM C- I -L- L  KILL HIM!</t>
  </si>
  <si>
    <t>Morton - 15 for 31 for 1.9 yards per completion, 3 INT  Brooks - 16 carries 5.5 yards per carry</t>
  </si>
  <si>
    <t xml:space="preserve">  B. Golan said:       What place is that?  Standing up for the coaches who have made 2 bowls in 2 years is talking smack?    Click to expand...   You're being kind of a dick to guys simply stating frustration.</t>
  </si>
  <si>
    <t xml:space="preserve"> You're being kind of a dick to guys simply stating frustration.</t>
  </si>
  <si>
    <t xml:space="preserve">  B. Golan said:       A program is more than 1 game, on the road, as a 2 touchdown underdog. Everyone else about the program seems to be going pretty good. Some people think a blowout loss should = fire everyone and I disagree!    Click to expand...  Ive watched this offense for two full seasons. Its more than this game. Its a complete body of work now.</t>
  </si>
  <si>
    <t>Ive watched this offense for two full seasons. Its more than this game. Its a complete body of work now.</t>
  </si>
  <si>
    <t>7 burger, I like it.</t>
  </si>
  <si>
    <t xml:space="preserve">  B. Golan said:       A program is more than 1 game, on the road, as a 2 touchdown underdog. Everyone else about the program seems to be going pretty good. Some people think a blowout loss should = fire everyone and I disagree!    Click to expand...  Were 6-6. This isnt one game. Only thing going good is recruiting on paper.</t>
  </si>
  <si>
    <t>Were 6-6. This isnt one game. Only thing going good is recruiting on paper.</t>
  </si>
  <si>
    <t>Ive gotta be honest Im pretty pro Joey, but Im wavering a bit atm. Im not sure if theres a thing we were sold/promised prior to the season thats true. We dont have two nfl caliber qbs on the roster, the OL isnt   improved, this team would not beaten last years by two tds, the defense was not better without Wilson, the wide receivers are not better under Juice, the offense is not high octane, and all of our high ranking transfers do not look to be worth it. Staats is terrible and McCray has had his moments, but was not a game breaker. Such a crappy ending to a regular season that had so much hope prior to the season. We might end up being non competitive in the bowl game with, what I hope/imagine, will be a mass purge of this roster.</t>
  </si>
  <si>
    <t>Brother Manning running circles around our defense.</t>
  </si>
  <si>
    <t>ill always have 2015 and 2017 and 2022 to remember, sigh</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</si>
  <si>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t>
  </si>
  <si>
    <t>Hope we put a late shot on Manning whenever we get the chance after that 4th down attempt.</t>
  </si>
  <si>
    <t>They're going for it . Don't blame them. I'd have done it too when that footage of Joey got out</t>
  </si>
  <si>
    <t>Damn infomercial for UT</t>
  </si>
  <si>
    <t xml:space="preserve">  Chrome21 said:       How old is B Golan? You settle at 6-6 like the older alumni in the Spike days.   2 bowl games that nobody gives 2 shits about.    Click to expand...  This is not the game.   Whine about BYU.</t>
  </si>
  <si>
    <t>This is not the game.   Whine about BYU.</t>
  </si>
  <si>
    <t xml:space="preserve">  B. Golan said:       A program is more than 1 game, on the road, as a 2 touchdown underdog. Everyone else about the program seems to be going pretty good. Some people think a blowout loss should = fire everyone and I disagree!    Click to expand...   Youre right. 6-6 is kickass!</t>
  </si>
  <si>
    <t xml:space="preserve"> Youre right. 6-6 is kickass!</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</si>
  <si>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Sorry man  let me know if you want to meet at Angelwitch later now that ur wife is out of the house for a few days</t>
  </si>
  <si>
    <t>Sorry man  let me know if you want to meet at Angelwitch later now that ur wife is out of the house for a few days</t>
  </si>
  <si>
    <t>Manning is fair game after that 4th down decision.</t>
  </si>
  <si>
    <t>Now if Tahj and the O line love me, they'll give me an 8 minute drive here.</t>
  </si>
  <si>
    <t xml:space="preserve">Man this sucks. Next years gotta be better. Just has to be.    </t>
  </si>
  <si>
    <t>UT trying to pour it on. Wonder if Joey will continue to tweet congratulations to Sarkesian on his victories going forward.</t>
  </si>
  <si>
    <t xml:space="preserve">  Mr_SoloDolo said:       Manning is fair game after that 4th down decision.    Click to expand...    </t>
  </si>
  <si>
    <t xml:space="preserve">  B. Golan said:       A program is more than 1 game, on the road, as a 2 touchdown underdog. Everyone else about the program seems to be going pretty good. Some people think a blowout loss should = fire everyone and I disagree!    Click to expand...  This isnt just a blow out loss</t>
  </si>
  <si>
    <t>This isnt just a blow out loss</t>
  </si>
  <si>
    <t xml:space="preserve">  B. Golan said:       A program is more than 1 game, on the road, as a 2 touchdown underdog. Everyone else about the program seems to be going pretty good. Some people think a blowout loss should = fire everyone and I disagree!    Click to expand...  Its been all season not just this game.</t>
  </si>
  <si>
    <t>Its been all season not just this game.</t>
  </si>
  <si>
    <t>Just need a TD here onside TD again onside TD again onside TD again onside TD again onside  and you are right back in this thing.</t>
  </si>
  <si>
    <t>Can we institute a running clock to end this faster</t>
  </si>
  <si>
    <t xml:space="preserve">  chaseallen_44 said:       Man this sucks. Next years gotta be better. Just has to be.    Click to expand...  probably can pin this post for November 24th, 2024</t>
  </si>
  <si>
    <t>probably can pin this post for November 24th, 2024</t>
  </si>
  <si>
    <t>Thankful we won our games against really crappy teams. Outside of Kansasm and UCF, didnt beat a team with a pulse</t>
  </si>
  <si>
    <t>Eakins is the only receiver worth keeping...we are so poor at receiver it makes it impossible for a qb and coordinator...they've been pathetic too but who replaces?</t>
  </si>
  <si>
    <t xml:space="preserve">  redraider15 said:       Youre right. 6-6 is kickass!    Click to expand...  For year 2 and dealing what theyve dealt with this season, its fine.  Im very excited for the future once McGuires recruits grow up!</t>
  </si>
  <si>
    <t>For year 2 and dealing what theyve dealt with this season, its fine.  Im very excited for the future once McGuires recruits grow up!</t>
  </si>
  <si>
    <t xml:space="preserve">  Bettycawkder said:       You're being kind of a dick to guys simply stating frustration.    Click to expand...  Pick on him for his terrible Kittley takes not his right to make them. His remarks have been perfectly acceptable. Dumb because it's defending Kittley but acceptable.</t>
  </si>
  <si>
    <t>Pick on him for his terrible Kittley takes not his right to make them. His remarks have been perfectly acceptable. Dumb because it's defending Kittley but acceptable.</t>
  </si>
  <si>
    <t xml:space="preserve">  Stringking said:       Ive gotta be honest Im pretty pro Joey, but Im wavering a bit atm. Im not sure if theres a thing we were sold/promised prior to the season thats true. We dont have two nfl caliber qbs on the roster, the OL isnt   improved, this team would not beaten last years by two tds, the defense was not better without Wilson, the wide receivers are not better under Juice, the offense is not high octane, and all of our high ranking transfers do not look to be worth it. Staats is terrible and McCray has had his moments, but was not a game breaker. Such a crappy ending to a regular season that had so much hope prior to the season. We might end up being non competitive in the bowl game with, what I hope/imagine, will be a mass purge of this roster.    Click to expand...  Boom!! Spot on mansomeone @B. Golan w this</t>
  </si>
  <si>
    <t>Boom!! Spot on mansomeone @B. Golan w this</t>
  </si>
  <si>
    <t>The red breast is taking over, i am shouting for mayhem and worse</t>
  </si>
  <si>
    <t>Win the quarter, boys.</t>
  </si>
  <si>
    <t>So Morton tries to block for Tahj?   So dumb.</t>
  </si>
  <si>
    <t xml:space="preserve">  PHF_TTU said:    Shoot Kittley into the sun &amp; then find a decent QB Just need a TD here onsideTD again onsideTD again onsideTD again onsideTD againonside  and you are right back in this thing.    Click to expand...  FIFY</t>
  </si>
  <si>
    <t xml:space="preserve">  redraider2007 said:       Yep. The problem is Texas just has a lot better players than do we.    Click to expand...   Sure they do.  They had a lot better players than all but one team they have played.  But, no one has been beaten this bad by them.</t>
  </si>
  <si>
    <t xml:space="preserve"> Sure they do.  They had a lot better players than all but one team they have played.  But, no one has been beaten this bad by them.</t>
  </si>
  <si>
    <t>Are you happy?  Morton was throwing blocks for Tahj.  He's no fat, raggedy Mayfield.</t>
  </si>
  <si>
    <t xml:space="preserve">  wreckemtech5 said:       This isnt just a blow out loss    Click to expand...  Shit happens, especially against a team this good. Should serve as a motivator.</t>
  </si>
  <si>
    <t>Shit happens, especially against a team this good. Should serve as a motivator.</t>
  </si>
  <si>
    <t xml:space="preserve">  Mika28 said:       This is not the game.  Whine about BYU.    Click to expand...  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t>
  </si>
  <si>
    <t>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t>
  </si>
  <si>
    <t>When have we ever gone to Austin and beaten a good Texas team?   Ill hang up and listen.</t>
  </si>
  <si>
    <t>Give strong some rxperience.  Just dont run hurry up.</t>
  </si>
  <si>
    <t>Do the right thing Kittley and get Tahj his 100 yard game. Quit trolling g is with the run on first down then forget you have RB bullshit</t>
  </si>
  <si>
    <t>They are gonna score more points on us than Michigan did on our basketball team today.</t>
  </si>
  <si>
    <t>Still wont throw it to the middle</t>
  </si>
  <si>
    <t>Gosh Im not gonna Staats</t>
  </si>
  <si>
    <t xml:space="preserve">  bustossa said:       Golan talks alotta smack,  needs to remember his dang place    Click to expand...    </t>
  </si>
  <si>
    <t>Cant believe were still playing Morton and Tahj. Theres no point in this.</t>
  </si>
  <si>
    <t xml:space="preserve">  JimCarlen said:       Sure they do.  They had a lot better players than all but one team they have played.  But, no one has been beaten this bad by them.    Click to expand...  Thats true. Nothing has gone right and the coaching has sucked just as bad as the playing.</t>
  </si>
  <si>
    <t>Thats true. Nothing has gone right and the coaching has sucked just as bad as the playing.</t>
  </si>
  <si>
    <t>FUNJI!</t>
  </si>
  <si>
    <t xml:space="preserve">  Chrome21 said:       you football guys  Click to expand...  Uh... @Mika28</t>
  </si>
  <si>
    <t>Uh... @Mika28</t>
  </si>
  <si>
    <t>Staats is so f'ing bad.  He is just horrible in pass blocking.</t>
  </si>
  <si>
    <t xml:space="preserve">  Techbassn said:       probably can pin this post for November 24th, 2024    Click to expand...    </t>
  </si>
  <si>
    <t xml:space="preserve">  yanceyRedRaider said:       Cant believe were still playing Morton and Tahj. Theres no point in this.    Click to expand...  I'm kinda frightened to send Strong out there.</t>
  </si>
  <si>
    <t>I'm kinda frightened to send Strong out there.</t>
  </si>
  <si>
    <t xml:space="preserve">  ronerich said:       Staats is so f'ing bad.  He is just horrible in pass blocking.    Click to expand...  He's not even a little Rusty.</t>
  </si>
  <si>
    <t>He's not even a little Rusty.</t>
  </si>
  <si>
    <t xml:space="preserve">  Chrome21 said:       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    Click to expand...  Idiot take.</t>
  </si>
  <si>
    <t>Idiot take.</t>
  </si>
  <si>
    <t xml:space="preserve">  Stringking said:       Ive gotta be honest Im pretty pro Joey, but Im wavering a bit atm. Im not sure if theres a thing we were sold/promised prior to the season thats true. We dont have two nfl caliber qbs on the roster, the OL isnt  improved, this team would not beaten last years by two tds, the defense was not better without Wilson, the wide receivers are not better under Juice, the offense is not high octane, and all of our high ranking transfers do not look to be worth it. Staats is terrible and McCray has had his moments, but was not a game breaker. Such a crappy ending to a regular season that had so much hope prior to the season. We might end up being non competitive in the bowl game with, what I hope/imagine, will be a mass purge of this roster.    Click to expand...   Yes, it shows either poor evaluation of talentor outright lying to sell tickets in pre-season. I actually hope it was a bunch of lying. If its poor evaluation of talent, that doesnt bode well for McGuire over the long term.</t>
  </si>
  <si>
    <t xml:space="preserve"> Yes, it shows either poor evaluation of talentor outright lying to sell tickets in pre-season. I actually hope it was a bunch of lying. If its poor evaluation of talent, that doesnt bode well for McGuire over the long term.</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</si>
  <si>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You act like that and get rewarded with a week off?    </t>
  </si>
  <si>
    <t xml:space="preserve">You act like that and get rewarded with a week off?    </t>
  </si>
  <si>
    <t>LOL another drop.</t>
  </si>
  <si>
    <t xml:space="preserve">  Richards279 said:       Still wont throw it to the middle    Click to expand...  Dude, our QB might throw an interception with such a risky play.</t>
  </si>
  <si>
    <t>Dude, our QB might throw an interception with such a risky play.</t>
  </si>
  <si>
    <t>mainstreetraider</t>
  </si>
  <si>
    <t>From wide receiver U to this.. woof</t>
  </si>
  <si>
    <t>This season was effed the second the staff decided to go into Laramie with only half their playbook.</t>
  </si>
  <si>
    <t xml:space="preserve">  BioRaider said:       Ive watched this offense for two full seasons. Its more than this game. Its a complete body of work now.    Click to expand...   This.   This is deep into year two and the offense looks as lost as last year. Maybe more so.</t>
  </si>
  <si>
    <t xml:space="preserve"> This.   This is deep into year two and the offense looks as lost as last year. Maybe more so.</t>
  </si>
  <si>
    <t>What a pathetic showing. Last time to play UT and the coaches and players completely shit the bed. UT owns us so bad and it was never even close. Hasn't ever been. Our claim to fame against them is 2008 and MAYBE last year's win. But tonight is just an embarrassment on all sides of the ball.</t>
  </si>
  <si>
    <t xml:space="preserve">  ttu_porters said:       Gosh Im not gonna Staats    Click to expand...  Make him walk back.  </t>
  </si>
  <si>
    <t xml:space="preserve">Make him walk back.  </t>
  </si>
  <si>
    <t>Seven burger.</t>
  </si>
  <si>
    <t xml:space="preserve">  Chrome21 said:       It's the goddamn university of Texas.  Stop settling. Jfc you football guys really have finally accepted we're never going to be a football school? Go support and pour money into basketball then.  Texas Tech for many, many years settled. Got leach. Fired him.  This is what you get for it. Mediocrity. The fact that the lead dude on this websites staff is perfectly fine with 6-6 after claiming we had the best ****ing team since 08 prior to the season is unbearable.    Click to expand...  Look, leach carried his weight in that whole thing as well.</t>
  </si>
  <si>
    <t>Look, leach carried his weight in that whole thing as well.</t>
  </si>
  <si>
    <t xml:space="preserve">  Mika28 said:       FUNJI!    Click to expand...  And he immediately reverts back to the terrible receiver hes been all year.</t>
  </si>
  <si>
    <t>And he immediately reverts back to the terrible receiver hes been all year.</t>
  </si>
  <si>
    <t>Jesus. Dropped ball. Big surprise</t>
  </si>
  <si>
    <t>FIRE KITTLEY</t>
  </si>
  <si>
    <t>At this point, Im more concerned with the fact that none of the backups are better than Staats.  No wonder we are targeting 4 O-line in the portal.  Next year 6-6 might be the best we can do.</t>
  </si>
  <si>
    <t>Honestly it seems easy to defend against our offense. Stop the run and only have to cover from the hash to the sideline. We have thrown zero passes between the hashes tonight and honestly cant remember the last time we have consistently</t>
  </si>
  <si>
    <t xml:space="preserve">So next year, we need:  1) a new WR corp 2) a new RB 3) nearly an entirely new OL 4) new TE's 5) but we have our QB!!!!    </t>
  </si>
  <si>
    <t xml:space="preserve">  Tech Addict 06 said:        Click to expand...   dumb</t>
  </si>
  <si>
    <t xml:space="preserve"> dumb</t>
  </si>
  <si>
    <t xml:space="preserve">  Mika28 said:       I'm kinda frightened to send Strong out there.    Click to expand...  He's has way too much time left for at least a few YOLOS deep into double coverage.</t>
  </si>
  <si>
    <t>He's has way too much time left for at least a few YOLOS deep into double coverage.</t>
  </si>
  <si>
    <t xml:space="preserve">  PHF_TTU said:       Just need a TD here onside TD again onside TD again onside TD again onside TD again onside  and you are right back in this thing.    Click to expand...    </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</si>
  <si>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Holy crud, folks. Some of y'all are nuts!</t>
  </si>
  <si>
    <t>Holy crud, folks. Some of y'all are nuts!</t>
  </si>
  <si>
    <t>Texas is about to score more points on McGuire tonight, then Michigan scored on McCasland tonight.</t>
  </si>
  <si>
    <t>Im watching Aledo kick the shit out of Red Oak.  For those who remember,  is this 2008 Oklahoma bad?</t>
  </si>
  <si>
    <t xml:space="preserve">  raiderlex said:       Our claim to fame against them is 2008    Click to expand...  15 years already. Sigh.</t>
  </si>
  <si>
    <t>15 years already. Sigh.</t>
  </si>
  <si>
    <t>For those of you saying its just one game, youre missing the point it is THE one game youve had circled on the schedule all year and you couldnt even get your guys to show up for it. Thats alarming I dont care how you spin it.</t>
  </si>
  <si>
    <t xml:space="preserve">  GrimTrader said:       He's has way too much time left for at least a few YOLOS deep into double coverage.    Click to expand...  YOLOS deep.  That poor baby.   LOL.</t>
  </si>
  <si>
    <t>YOLOS deep.  That poor baby.   LOL.</t>
  </si>
  <si>
    <t xml:space="preserve">  Rolf C said:       15 years already. Sigh.    Click to expand...  eff that... claim to fame is last year!</t>
  </si>
  <si>
    <t>eff that... claim to fame is last year!</t>
  </si>
  <si>
    <t>Winney</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</si>
  <si>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Good copy and paste. </t>
  </si>
  <si>
    <t xml:space="preserve">Good copy and paste. </t>
  </si>
  <si>
    <t>Fire kittley</t>
  </si>
  <si>
    <t xml:space="preserve">  redraider2007 said:       Thats true. Nothing has gone right and the coaching has sucked just as bad as the playing.    Click to expand...  All of this is true. Is it asking too much to just look consistently well coached? Could stand losing if it were just a Jimmys and Joes thing. Obviously thats part of it but this is way more than just that.</t>
  </si>
  <si>
    <t>All of this is true. Is it asking too much to just look consistently well coached? Could stand losing if it were just a Jimmys and Joes thing. Obviously thats part of it but this is way more than just that.</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</si>
  <si>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I used to get this worked up watching Tech football and had a embarrassing moment in front of some friends.   Ever since I realized Tech football isn't worth it. I watch, but not nearly as emotional.   I hope you just learn from it and come back wiser.</t>
  </si>
  <si>
    <t xml:space="preserve"> I used to get this worked up watching Tech football and had a embarrassing moment in front of some friends.   Ever since I realized Tech football isn't worth it. I watch, but not nearly as emotional.   I hope you just learn from it and come back wiser.</t>
  </si>
  <si>
    <t>monke409</t>
  </si>
  <si>
    <t>Keep your mouth shut this off season. Please</t>
  </si>
  <si>
    <t>How do we have wrs that cant catch , cant block, Cant get seperation, and no yac.  Is this a Tech team?</t>
  </si>
  <si>
    <t xml:space="preserve">  B. Golan said:       For year 2 and dealing what theyve dealt with this season, its fine.  Im very excited for the future once McGuires recruits grow up!    Click to expand...   What have we dealt with? If we are going to bring up QB injuries again, shouldnt be a problem since this staff has already apparently come out and double downed on Morton for next season.</t>
  </si>
  <si>
    <t xml:space="preserve"> What have we dealt with? If we are going to bring up QB injuries again, shouldnt be a problem since this staff has already apparently come out and double downed on Morton for next season.</t>
  </si>
  <si>
    <t xml:space="preserve">  ronerich said:       So next year, we need:  1) a new WR corp 2) a new RB 3) nearly an entirely new OL 4) new TE's 5) but we have our QB!!!!      Click to expand...  The first one is probably a positive. Sure as fvck hope this performances has the coaching staff reevaluate how they approach QB in the portal though. Imagine this offense without Tahj </t>
  </si>
  <si>
    <t xml:space="preserve">The first one is probably a positive. Sure as fvck hope this performances has the coaching staff reevaluate how they approach QB in the portal though. Imagine this offense without Tahj </t>
  </si>
  <si>
    <t>Again, someone tell me when we went to Austin and beat a good Texas team.</t>
  </si>
  <si>
    <t xml:space="preserve">  Matador96 said:       Im watching Aledo kick the shit out of Red Oak.  For those who remember,  is this 2008 Oklahoma bad?    Click to expand...  Its bad but not nearly as bad as that.  Or maybe its a different bad</t>
  </si>
  <si>
    <t>Its bad but not nearly as bad as that.  Or maybe its a different bad</t>
  </si>
  <si>
    <t>Is it obvious yet Sark didnt think too much about I told you they would break from last season. They honestly could have scored 80 tonight</t>
  </si>
  <si>
    <t xml:space="preserve">why score a fifty burger when we can score a 7 burger   </t>
  </si>
  <si>
    <t>Donny Smith and Dana could at least put up 24 on these guys. Hell, Rice put up more than we have.</t>
  </si>
  <si>
    <t xml:space="preserve">  Winney said:       Good copy and paste.  View embedded media   Click to expand...  Yeah I dont think some got the reference </t>
  </si>
  <si>
    <t xml:space="preserve">Yeah I dont think some got the reference </t>
  </si>
  <si>
    <t>and all we can do is pull off a 3 POINT OT win at home !!!</t>
  </si>
  <si>
    <t>Outside of X, every wide receiver who has had playing time can hit the portal</t>
  </si>
  <si>
    <t xml:space="preserve">  chaseallen_44 said:       All of this is true. Is it asking too much to just look consistently well coached? Could stand losing if it were just a Jimmys and Joes thing. Obviously thats part of it but this is way more than just that.    Click to expand...  I cant really be mad at the defense because of how terrible the offense has played and put them on the field so much, but the offensive coaches all get Fs.</t>
  </si>
  <si>
    <t>I cant really be mad at the defense because of how terrible the offense has played and put them on the field so much, but the offensive coaches all get Fs.</t>
  </si>
  <si>
    <t>Offense 184 yds.  Punter 329 yds.  McNamara is a fin weapon.  Good job kid</t>
  </si>
  <si>
    <t xml:space="preserve">  Mika28 said:       Holy crud, folks. Some of y'all are nuts!    Click to expand...  He wasn't being serious. It was a bit from the internet. I don't think that anyone would fall for that type of stuff, as there's a drive into deep left field by Castellanos, it will be a home run. And so that will make it a 40 ballgame.</t>
  </si>
  <si>
    <t>He wasn't being serious. It was a bit from the internet. I don't think that anyone would fall for that type of stuff, as there's a drive into deep left field by Castellanos, it will be a home run. And so that will make it a 40 ballgame.</t>
  </si>
  <si>
    <t>We need to get the mental game down. Somewhere there's a disconnect. WVU, Wyoming, this one.   Look at McNamara. He's an All-World player. And he's looked like crap. That's mental.</t>
  </si>
  <si>
    <t xml:space="preserve">  Mika28 said:       Holy crud, folks. Some of y'all are nuts!    Click to expand...    Look man I got a little carried away too, my apologies. I do stand by firing Kittley but I'll calm down.</t>
  </si>
  <si>
    <t xml:space="preserve">  Look man I got a little carried away too, my apologies. I do stand by firing Kittley but I'll calm down.</t>
  </si>
  <si>
    <t>Told every single one of you Dusty Dvorchick was going to be the biggest Texas homer you've ever seen in this game.</t>
  </si>
  <si>
    <t xml:space="preserve">  redraider2007 said:       I cant really be mad at the defense because of how terrible the offense has played and put them on the field so much, but the offensive coaches all get Fs.    Click to expand...  The entire staff minus the defensive coaches imo and maybe Kenny Perry.</t>
  </si>
  <si>
    <t>The entire staff minus the defensive coaches imo and maybe Kenny Perry.</t>
  </si>
  <si>
    <t xml:space="preserve">  Mika28 said:       We need to get the mental game down. Somewhere there's a disconnect. WVU, Wyoming, this one.  Look at McNamara. He's an All-World player. And he's looked like crap. That's mental.    Click to expand...  And we arent even getting kicks into the end zone, which we have all year.</t>
  </si>
  <si>
    <t>And we arent even getting kicks into the end zone, which we have all year.</t>
  </si>
  <si>
    <t>I think all we need is OL, TE and WR and we are ready to make a run</t>
  </si>
  <si>
    <t xml:space="preserve">  T. Cobern said:       Yeah I dont think some got the reference     Click to expand...  I'm to numb to it now.  Been watching the same ol shit for decades.</t>
  </si>
  <si>
    <t>I'm to numb to it now.  Been watching the same ol shit for decades.</t>
  </si>
  <si>
    <t xml:space="preserve">  AustinRaider6 said:       Donny Smith and Dana could at least put up 24 on these guys. Hell, Rice put up more than we have.    Click to expand...  Don't get me started..   </t>
  </si>
  <si>
    <t xml:space="preserve">Don't get me started..   </t>
  </si>
  <si>
    <t xml:space="preserve">  T. Cobern said:       Yeah I dont think some got the reference     Click to expand...   You got me. </t>
  </si>
  <si>
    <t xml:space="preserve"> You got me. </t>
  </si>
  <si>
    <t xml:space="preserve">  Chrome21 said:       man    Click to expand...    </t>
  </si>
  <si>
    <t>Maybe we should offer $50,000 for OL like UT. Their second unit is better than our first team</t>
  </si>
  <si>
    <t>EVERYTHING RUNS THROUGH LUBBOCK!</t>
  </si>
  <si>
    <t xml:space="preserve">  TTU15Fan said:       And we arent even getting kicks into the end zone, which we have all year.    Click to expand...  Right. Our special teams have been solid all year, but not this game.   We are a mess in the mental game.</t>
  </si>
  <si>
    <t>Right. Our special teams have been solid all year, but not this game.   We are a mess in the mental game.</t>
  </si>
  <si>
    <t xml:space="preserve">  Rolf C said:        Click to expand...  Oh...ffs. I'm drunk.</t>
  </si>
  <si>
    <t>Oh...ffs. I'm drunk.</t>
  </si>
  <si>
    <t>Wait... didn't someone get beat by UCF by a billion? OSU?  This isn't the worst loss of the season.</t>
  </si>
  <si>
    <t xml:space="preserve">  redraider2007 said:       I cant really be mad at the defense because of how terrible the offense has played and put them on the field so much, but the offensive coaches all get Fs.    Click to expand...   Special Teams dumpster fire as well</t>
  </si>
  <si>
    <t xml:space="preserve"> Special Teams dumpster fire as well</t>
  </si>
  <si>
    <t>What are the odds we fire Kittley?  Im legitimately scared we dont</t>
  </si>
  <si>
    <t xml:space="preserve">  redraider15 said:       What have we dealt with? If we are going to bring up QB injuries again, shouldnt be a problem since this staff has already apparently come out and double downed on Morton for next season.    Click to expand...  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t>
  </si>
  <si>
    <t>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t>
  </si>
  <si>
    <t>Just get Tahj his 100 yards.</t>
  </si>
  <si>
    <t xml:space="preserve">  OGRaiderRed said:       What are the odds we fire Kittley?  Im legitimately scared we dont    Click to expand...  Zero.  Send him to OC school.</t>
  </si>
  <si>
    <t>Zero.  Send him to OC school.</t>
  </si>
  <si>
    <t>Wins on FS2, blowout losses on ABC Typical Tech</t>
  </si>
  <si>
    <t>Lux and tahj are the only ones that came to play tonight everybody else oooof</t>
  </si>
  <si>
    <t>McGuire is Spike Dykes 2.0.  High school coach who will never build a meaningful program.  But hell keep the money guys happy with his loyalty to the program.     But he wont have beating UT or A&amp;M to prop him up.    Its unbelievable what weve allowed to happen to this program since 2008.    Ive been fearing this outcome all week.  Could see it coming.  So sad and pathetic to see and watch.   Wish we had lost to UCF at this point.  Wouldnt have to see this team play again this year.     Kittley has to go.  But playing Morton when he cant throw the ball 12 yards with his shoulder is on Joey.   Flame away.</t>
  </si>
  <si>
    <t xml:space="preserve">  Mika28 said:       We are a mess in the mental game.    Click to expand...   always have been playing these dip shits two years in a row      </t>
  </si>
  <si>
    <t xml:space="preserve"> always have been playing these dip shits two years in a row      </t>
  </si>
  <si>
    <t>We are still being schooled by UT's 3rd string.</t>
  </si>
  <si>
    <t xml:space="preserve">  Mika28 said:       Wait... didn't someone get beat by UCF by a billion? OSU?  This isn't the worst loss of the season.    Click to expand...  Personally I dont excuse McGuires embarrassment just because Gundy, who might win 10+ games this year, mayve had a worse performance. Why is that relevant?</t>
  </si>
  <si>
    <t>Personally I dont excuse McGuires embarrassment just because Gundy, who might win 10+ games this year, mayve had a worse performance. Why is that relevant?</t>
  </si>
  <si>
    <t xml:space="preserve">  B. Golan said:       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    Click to expand...  Yeah!!!!! It wasn't a complete disaster!!!    </t>
  </si>
  <si>
    <t xml:space="preserve">Yeah!!!!! It wasn't a complete disaster!!!    </t>
  </si>
  <si>
    <t>They are about to take 8:30 off the clock and kill the game with a true freshmen QB everyone on the bird told me suckshow is it possible every team we play can have success with a freshmen QB, but we are supposed to believe it isnt possible at Tech?</t>
  </si>
  <si>
    <t>Texas embarrassing us. This team ****ing sucks ass</t>
  </si>
  <si>
    <t>Feel pretty confident in next years defense.. but Im very concerned about the offense.. total rebuild on that side</t>
  </si>
  <si>
    <t>Morton is not our future. Nor is McGuire</t>
  </si>
  <si>
    <t>kjg345</t>
  </si>
  <si>
    <t xml:space="preserve">  Bighunk said:    EVERYTHING RUNS THROUGH LUBBOCK!  Click to expand...  Everyone in Lubbock has the runs.</t>
  </si>
  <si>
    <t>Everyone in Lubbock has the runs.</t>
  </si>
  <si>
    <t xml:space="preserve">Fuk UT this is bullshit </t>
  </si>
  <si>
    <t>SEC chants will be starting soon</t>
  </si>
  <si>
    <t xml:space="preserve">  Centex48 said:       Personally I dont excuse McGuires embarrassment just because Gundy, who might win 10+ games this year, mayve had a worse performance. Why is that relevant?    Click to expand...  Because poo happens to everyone.  Not an excuse.  Injuries took out other teams this year too.</t>
  </si>
  <si>
    <t>Because poo happens to everyone.  Not an excuse.  Injuries took out other teams this year too.</t>
  </si>
  <si>
    <t>Literally everything about this game sucks.</t>
  </si>
  <si>
    <t xml:space="preserve">  MLD57 said:       McGuire is Spike Dykes 2.0.  High school coach who will never build a meaningful program.  But hell keep the money guys happy with his loyalty to the program.    Click to expand...   Hope you're real wrong, but I get it.</t>
  </si>
  <si>
    <t xml:space="preserve"> Hope you're real wrong, but I get it.</t>
  </si>
  <si>
    <t xml:space="preserve">  Mika28 said:       Wait... didn't someone get beat by UCF by a billion? OSU?  This isn't the worst loss of the season.    Click to expand...   We wish we could have Okie States season, including their 2 bad losses. Very likely 9-3 by Sunday morning.</t>
  </si>
  <si>
    <t xml:space="preserve"> We wish we could have Okie States season, including their 2 bad losses. Very likely 9-3 by Sunday morning.</t>
  </si>
  <si>
    <t xml:space="preserve">  madmanmatzke1 said:       Offense 184 yds.  Punter 329 yds.  McNamara is a fin weapon.  Good job kid    Click to expand...  kid literally lost himself the Ray Guy tonight...he was as bad as kittley</t>
  </si>
  <si>
    <t>kid literally lost himself the Ray Guy tonight...he was as bad as kittley</t>
  </si>
  <si>
    <t>Kittley has got to go.</t>
  </si>
  <si>
    <t>Okay I understood why they went for it on 4th down late in the 3rd. That was classless from Sark IMO</t>
  </si>
  <si>
    <t xml:space="preserve">  GrimTrader said:       Yeah!!!!! It wasn't a complete disaster!!!      Click to expand...  Yup. Ive seen a lot of disasters in recent years. 2014, 2016, 2018, 2019, 2020. This is very much preferable to that. Its also year 2. We good</t>
  </si>
  <si>
    <t>Yup. Ive seen a lot of disasters in recent years. 2014, 2016, 2018, 2019, 2020. This is very much preferable to that. Its also year 2. We good</t>
  </si>
  <si>
    <t>Ill give sark this it could have  been way worse.</t>
  </si>
  <si>
    <t>I am tired of being Texas' Super Bowl. This is the one game a year they always have circled on the calendar. While we're focused on winning championships, they are only focused on beating us. It's time to end this series once and for all.</t>
  </si>
  <si>
    <t xml:space="preserve">  MLD57 said:       McGuire is Spike Dykes 2.0.  High school coach who will never build a meaningful program.  But hell keep the money guys happy with his loyalty to the program.     But he wont have beating UT or A&amp;M to prop him up.   Its unbelievable what weve allowed to happen to this program since 2008.   Ive been fearing this outcome all week.  Could see it coming.  So sad and pathetic to see and watch.   Wish we had lost to UCF at this point.  Wouldnt have to see this team play again this year.    Kittley has to go.  But playing Morton when he cant throw the ball 12 yards with his shoulder is on Joey.   Flame away.    Click to expand...   Joey can recruit.  Give it two more years.</t>
  </si>
  <si>
    <t xml:space="preserve"> Joey can recruit.  Give it two more years.</t>
  </si>
  <si>
    <t>HAHAHAHA</t>
  </si>
  <si>
    <t xml:space="preserve">  T. Cobern said:       I am tired of being Texas' Super Bowl. This is the one game a year they always have circled on the calendar. While we're focused on winning championships, they are only focused on beating us. It's time to end this series once and for all.    Click to expand...   I have news for you.</t>
  </si>
  <si>
    <t xml:space="preserve"> I have news for you.</t>
  </si>
  <si>
    <t>2xRaider</t>
  </si>
  <si>
    <t xml:space="preserve">  madmanmatzke1 said:       Offense 184 yds.  Punter 329 yds.  McNamara is a fin weapon.  Good job kid    Click to expand...  His first 3 punts were dog shit.  But yeah, nice punts in Q3 when the game is already over.</t>
  </si>
  <si>
    <t>His first 3 punts were dog shit.  But yeah, nice punts in Q3 when the game is already over.</t>
  </si>
  <si>
    <t>That TD is on Kittley Defense is totally gassed</t>
  </si>
  <si>
    <t>I mean why did tech have to go out in such embarrassing fashion?.the refs!! It was bad from the get go</t>
  </si>
  <si>
    <t>Well, we lost by 50. UT curb stomped us.</t>
  </si>
  <si>
    <t>now I know what a 50 burger is.</t>
  </si>
  <si>
    <t>Lol.</t>
  </si>
  <si>
    <t>McGuire deserves all of this. He got absolutely punked by a spikey gelled hair alcoholic.</t>
  </si>
  <si>
    <t>Texas still mad about last year. Big mad.   Hopefully, that's their wad for the rest of the year.   (Is that dirty?)</t>
  </si>
  <si>
    <t>We cant even stop their third string. This loss, in this fashion, really really sucks. We will hear about it forever.</t>
  </si>
  <si>
    <t>There backups go down field and score on our starters while our starters cant go downfield and score on there backups</t>
  </si>
  <si>
    <t>Theyve had 5 RBs get carries in this game and every single one average 5 yards per carry. 4 of them average 8 or more per carry.</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</si>
  <si>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Bye.</t>
  </si>
  <si>
    <t>Bye.</t>
  </si>
  <si>
    <t>50 burger had the wrong meaning all year</t>
  </si>
  <si>
    <t xml:space="preserve">  Dynomite Dolemite said:       Joey can recruit.  Give it two more years.    Click to expand...  Didn't think it worked like that anymore in this day and age? That's going to be Year 4. If we aren't better than this at that point....yikes!</t>
  </si>
  <si>
    <t>Didn't think it worked like that anymore in this day and age? That's going to be Year 4. If we aren't better than this at that point....yikes!</t>
  </si>
  <si>
    <t xml:space="preserve">  TTUfirebird2008 said:       We wish we could have Okie States season, including their 2 bad losses. Very likely 9-3 by Sunday morning.    Click to expand...  They had a better back up qb. If we still had Bowman, wed have won two more games.</t>
  </si>
  <si>
    <t>They had a better back up qb. If we still had Bowman, wed have won two more games.</t>
  </si>
  <si>
    <t>Sark is laughing at Joey</t>
  </si>
  <si>
    <t xml:space="preserve">  B. Golan said:       QB injuries OL injuries Ineffective WRs Best defensive player missed 75% of the season Other guys on both sides of the ball constantly banged up  The year hasnt met expectations at all. But its also not the disaster it could have been once they were 3-5 and facing 4 potentially losable games. Its perfectly acceptable for year 2.  Sign another top 25 class. Keep stacking. Future is bright!    Click to expand...  thankfully we will essentially be a G5 and will have competitive talent with everyone. We will see if we have competitive coaching. Im not sure sure we do as it currently stands.</t>
  </si>
  <si>
    <t>thankfully we will essentially be a G5 and will have competitive talent with everyone. We will see if we have competitive coaching. Im not sure sure we do as it currently stands.</t>
  </si>
  <si>
    <t xml:space="preserve">  B. Golan said:       Yup. Ive seen a lot of disasters in recent years. 2014, 2016, 2018, 2019, 2020. This is very much preferable to that. Its also year 2. We good    Click to expand...  I'd argue given expectation this doesn't feel that much different. But hey, at least recruiting is giving us some positive momentum.</t>
  </si>
  <si>
    <t>I'd argue given expectation this doesn't feel that much different. But hey, at least recruiting is giving us some positive momentum.</t>
  </si>
  <si>
    <t xml:space="preserve">  OGRaiderRed said:       What are the odds we fire Kittley?  Im legitimately scared we dont    Click to expand...  I dont think it will happen, because I think that Coach McGuire would fear the repercussions of what recruits that he might lose if he fired Kittley (Hammond &amp; Hudson).</t>
  </si>
  <si>
    <t>I dont think it will happen, because I think that Coach McGuire would fear the repercussions of what recruits that he might lose if he fired Kittley (Hammond &amp; Hudson).</t>
  </si>
  <si>
    <t xml:space="preserve">  Mika28 said:       Because poo happens to everyone.  Not an excuse. Injuries took out other teams this year too.    Click to expand...  Not exactly sure what else you could call it</t>
  </si>
  <si>
    <t>Not exactly sure what else you could call it</t>
  </si>
  <si>
    <t xml:space="preserve">  Guardians4312 said:       Okay I understood why they went for it on 4th down late in the 3rd. That was classless from Sark IMO    Click to expand...  If we don't like it, we should stop them.</t>
  </si>
  <si>
    <t>If we don't like it, we should stop them.</t>
  </si>
  <si>
    <t>This team is devoid of any pride.  Watching them go for it on 4th down, scoring a TD there to rub it in your face.  Arch was fair game after going for those 4th downs.</t>
  </si>
  <si>
    <t>karaider</t>
  </si>
  <si>
    <t xml:space="preserve">  T. Cobern said:       I am tired of being Texas' Super Bowl. This is the one game a year they always have circled on the calendar. While we're focused on winning championships, they are only focused on beating us. It's time to end this series once and for all.    Click to expand...  lol</t>
  </si>
  <si>
    <t>lol</t>
  </si>
  <si>
    <t>This has been the most disrespectful end to a game. If McGuire doesnt punch Sark in the jaw, then McGuire should be fired.</t>
  </si>
  <si>
    <t>I don't think I have ever seen an OC play his way out of a job as fast as Kittley just did in 60 mins. It is mind blowing how he is basically forcing Joey to fire him</t>
  </si>
  <si>
    <t xml:space="preserve">  CoachE323 said:       Didn't think it worked like that anymore in this day and age? That's going to be Year 4. If we aren't better than this at that point....yikes!    Click to expand...   Were better than we were under wells.  Kittley is just terrible.  This isnt a Joey issue.</t>
  </si>
  <si>
    <t xml:space="preserve"> Were better than we were under wells.  Kittley is just terrible.  This isnt a Joey issue.</t>
  </si>
  <si>
    <t xml:space="preserve">  NYRaider said:       Bradley is benched per level.    Click to expand...  He needs to be asked to move on!</t>
  </si>
  <si>
    <t>He needs to be asked to move on!</t>
  </si>
  <si>
    <t xml:space="preserve">  kreed07 said:       I don't think I have ever seen an OC play his way out of a job as fast as Kittley just did in 60 mins. It is mind blowing how he is basically forcing Joey to fire him    Click to expand...   Please happen</t>
  </si>
  <si>
    <t xml:space="preserve"> Please happen</t>
  </si>
  <si>
    <t xml:space="preserve">  NYRaider said:       Hope we put a late shot on Manning whenever we get the chance after that 4th down attempt.    Click to expand...  They did everything they could to let us stop them. Youve obviously played zero sports at any meaningful level in your life.</t>
  </si>
  <si>
    <t>They did everything they could to let us stop them. Youve obviously played zero sports at any meaningful level in your life.</t>
  </si>
  <si>
    <t xml:space="preserve">  4RunnerRaider said:       50 burger had the wrong meaning all year    Click to expand...  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t>
  </si>
  <si>
    <t>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t>
  </si>
  <si>
    <t xml:space="preserve">  SuperQuick said:       This has been the most disrespectful end to a game. If McGuire doesnt punch Sark in the jaw, then McGuire should be fired.    Click to expand...  NOW WE ARE TALKING!    </t>
  </si>
  <si>
    <t xml:space="preserve">NOW WE ARE TALKING!    </t>
  </si>
  <si>
    <t xml:space="preserve">  BKCTTU said:       Fuk UT this is bullshit     Click to expand...   Why fuk UT?  Fuk us.</t>
  </si>
  <si>
    <t xml:space="preserve"> Why fuk UT?  Fuk us.</t>
  </si>
  <si>
    <t xml:space="preserve">  B. Golan said:       Yup. Ive seen a lot of disasters in recent years. 2014, 2016, 2018, 2019, 2020. This is very much preferable to that. Its also year 2. We good    Click to expand...  Please explain how a recruit could watch this offense and think:   </t>
  </si>
  <si>
    <t xml:space="preserve">Please explain how a recruit could watch this offense and think:   </t>
  </si>
  <si>
    <t xml:space="preserve">  Dynomite Dolemite said:       Joey can recruit.  Give it two more years.    Click to expand...   Thats exactly what schools like Tennessee, A&amp;M, and UT Austin have been saying for a long time. Those wonderful recruits turn out to be flops a lot of the time. I think Tech under-performs with our talent compared to teams who have less talent than us on paper such as K-State, Iowa State, and Okie State.</t>
  </si>
  <si>
    <t xml:space="preserve"> Thats exactly what schools like Tennessee, A&amp;M, and UT Austin have been saying for a long time. Those wonderful recruits turn out to be flops a lot of the time. I think Tech under-performs with our talent compared to teams who have less talent than us on paper such as K-State, Iowa State, and Okie State.</t>
  </si>
  <si>
    <t>DeRuyter is very thankful that Kittleys unit was so inept that it takes most of the attention off how abysmal his defense was.</t>
  </si>
  <si>
    <t>Really disappointing effort by Tech defense to close out the game. That tops off just a putrid effort by Texas Tech.  Should be interesting to hear McGuire explain this loss.</t>
  </si>
  <si>
    <t xml:space="preserve">  Guardians4312 said:       Okay I understood why they went for it on 4th down late in the 3rd. That was classless from Sark IMO    Click to expand...  This is what happens when you talk shit all off season and cant back it up.</t>
  </si>
  <si>
    <t>This is what happens when you talk shit all off season and cant back it up.</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</si>
  <si>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I hope this is a joke.  If not, you need help.</t>
  </si>
  <si>
    <t xml:space="preserve"> I hope this is a joke.  If not, you need help.</t>
  </si>
  <si>
    <t>The Lone Raider</t>
  </si>
  <si>
    <t xml:space="preserve">Its not over yet. We could fumble the KO or Morton could throw another pick. 60+ still in play. From here it is possible! </t>
  </si>
  <si>
    <t xml:space="preserve">  Dynomite Dolemite said:       Were better than we were under wells.  Kittley is just terrible.  This isnt a Joey issue.    Click to expand...   If Joey keeps this idiot, it becomes a Joey problem.</t>
  </si>
  <si>
    <t xml:space="preserve"> If Joey keeps this idiot, it becomes a Joey problem.</t>
  </si>
  <si>
    <t xml:space="preserve">  Dynomite Dolemite said:       Joey can recruit.  Give it two more years.    Click to expand...  JM won't be here in 2 years</t>
  </si>
  <si>
    <t>JM won't be here in 2 years</t>
  </si>
  <si>
    <t>I wish I knew where my kids kept their weed</t>
  </si>
  <si>
    <t>We can talk about the injuries, but tonight was embarrassing</t>
  </si>
  <si>
    <t xml:space="preserve">  redraider2007 said:       I dont think it will happen, because I think that Coach McGuire would fear the repercussions of what recruits that he might lose if he fired Kittley (Hammond &amp; Hudson).    Click to expand...  I doubt recruits are choising Tech based soley on our inept OC.</t>
  </si>
  <si>
    <t>I doubt recruits are choising Tech based soley on our inept OC.</t>
  </si>
  <si>
    <t>lol  they are absolutely trolling the shit out of us now.</t>
  </si>
  <si>
    <t>Yormark giving UT an insane amount of bulletin board material was really cool of him.</t>
  </si>
  <si>
    <t>See? Mentally UT was mad about the commissioner comments too. We were just happy to be 6-6.    Eff UT... They tried to murder the Big 12.</t>
  </si>
  <si>
    <t xml:space="preserve">  jkolb said:       thankfully we will essentially be a G5 and will have competitive talent with everyone. We will see if we have competitive coaching. Im not sure sure we do as it currently stands.    Click to expand...   Agreed. Maybe bring demoted to the G league is for the best.</t>
  </si>
  <si>
    <t xml:space="preserve"> Agreed. Maybe bring demoted to the G league is for the best.</t>
  </si>
  <si>
    <t xml:space="preserve">  TechRocks said:       Really disappointing effort by Tech defense to close out the game. That tops off just a putrid effort by Texas Tech.    Click to expand...  That is called having a defense that is gassed by the end of the game. Sucks but your offense has to run the clock to help the D</t>
  </si>
  <si>
    <t>That is called having a defense that is gassed by the end of the game. Sucks but your offense has to run the clock to help the D</t>
  </si>
  <si>
    <t>More proof you shouldnt poke the bear when you are an average team. **** Texas.</t>
  </si>
  <si>
    <t>Texas has a LOT of bad karma coming for them IMO</t>
  </si>
  <si>
    <t>Talent doesn't matter if your OC is a bozo.  Stop running the QBs and getting them hurt if we only have 3.  WR Corp needs to be turned over. OL hasn't been good.  We have a good RB but we still use him half as much as the QB that is hurt.</t>
  </si>
  <si>
    <t xml:space="preserve">  bobbyo9677 said:       He needs to be asked to move on!    Click to expand...  At the same time, you don't see the giant drops in production from guys like Bradley, McRay, and Fouonji without having to take a long hard look at their coach.</t>
  </si>
  <si>
    <t>At the same time, you don't see the giant drops in production from guys like Bradley, McRay, and Fouonji without having to take a long hard look at their coach.</t>
  </si>
  <si>
    <t>Omg this is god awful</t>
  </si>
  <si>
    <t xml:space="preserve">  ttu_porters said:       I wish I knew where my kids kept their weed    Click to expand...   I'm not a weed guy, but I'll come over and help you search.</t>
  </si>
  <si>
    <t xml:space="preserve"> I'm not a weed guy, but I'll come over and help you search.</t>
  </si>
  <si>
    <t>I cant even express it in writing how much I hate the burnt orange.   I might go out to a bar have a fee drinks and start a fight to release my rage.   And getting my ass kicked.    I would route for satan over the scumbags from austin.</t>
  </si>
  <si>
    <t xml:space="preserve">  redstormrising! said:       Agreed. Maybe bring demoted to the G league is for the best.    Click to expand...  It is.</t>
  </si>
  <si>
    <t>It is.</t>
  </si>
  <si>
    <t>UT rubbing Tech's nose in it now.</t>
  </si>
  <si>
    <t xml:space="preserve">  Guardians4312 said:       Texas has a LOT of bad karma coming for them IMO    Click to expand...  The only karma that exists happens to Texas Tech.</t>
  </si>
  <si>
    <t>The only karma that exists happens to Texas Tech.</t>
  </si>
  <si>
    <t xml:space="preserve">  SuperQuick said:       This has been the most disrespectful end to a game. If McGuire doesnt punch Sark in the jaw, then McGuire should be fired.    Click to expand...  He wont, you seen him w the refs ?</t>
  </si>
  <si>
    <t>He wont, you seen him w the refs ?</t>
  </si>
  <si>
    <t xml:space="preserve">  Bighunk said:       UT rubbing Tech's nose in it now.    Click to expand...  Can you blame them?</t>
  </si>
  <si>
    <t>Can you blame them?</t>
  </si>
  <si>
    <t xml:space="preserve">  kellyoneil said:       They did everything they could to let us stop them. Youve obviously played zero sports at any meaningful level in your life.    Click to expand...  Played enough high level sports to know what Im seeing right now. I dont know what to tell you if you dont think this 4th quarter has been completely personal. I guess maybe they just kept the clock running at whatever level you topped out at when things got this bad.</t>
  </si>
  <si>
    <t>Played enough high level sports to know what Im seeing right now. I dont know what to tell you if you dont think this 4th quarter has been completely personal. I guess maybe they just kept the clock running at whatever level you topped out at when things got this bad.</t>
  </si>
  <si>
    <t>I feel sorry for me for spending money to be there</t>
  </si>
  <si>
    <t xml:space="preserve">  TechRocks said:       Really disappointing effort by Tech defense to close out the game. That tops off just a putrid effort by Texas Tech.  Should be interesting to hear McGuire explain this loss.    Click to expand...  What's the point when your offense is so inept? I want to say this feels like the BYU game to me but clearly even worse where I can't even blame the defense for hanging it up early knowing the offense is going to give you absolutely nothing.</t>
  </si>
  <si>
    <t>What's the point when your offense is so inept? I want to say this feels like the BYU game to me but clearly even worse where I can't even blame the defense for hanging it up early knowing the offense is going to give you absolutely nothing.</t>
  </si>
  <si>
    <t>RaiderJed</t>
  </si>
  <si>
    <t xml:space="preserve">  ttu_porters said:       Wins on FS2, blowout losses on ABC Typical Tech    Click to expand...  And every Big 12 standings graphic they showed made us look like we were in last place.   To be fair thats what we looked like tonight too.</t>
  </si>
  <si>
    <t>And every Big 12 standings graphic they showed made us look like we were in last place.   To be fair thats what we looked like tonight too.</t>
  </si>
  <si>
    <t xml:space="preserve">  Bighunk said:       UT rubbing Tech's nose in it now.    Click to expand...  Can't wait to see Kentucky and Vandy kick them in the teeth.  Edit - take that back. Can't wait to forget they exist.</t>
  </si>
  <si>
    <t>Can't wait to see Kentucky and Vandy kick them in the teeth.  Edit - take that back. Can't wait to forget they exist.</t>
  </si>
  <si>
    <t>Are we going to the "L" formation and take a knee in a loss?  I've never seen that before, but I'm down for it.</t>
  </si>
  <si>
    <t xml:space="preserve">  TechAdvisor said:       They're fired up.  We walked into a buzz saw circa Norman 2008.    Click to expand...  bump</t>
  </si>
  <si>
    <t>bump</t>
  </si>
  <si>
    <t>I would say what Oregon is doing to Oregon St is a lot worst then what UT did to us.   Who knew having a majority of our DL out with injury would hurt us....</t>
  </si>
  <si>
    <t>Osu will beat UT in the title game. The title game ain't in austin.</t>
  </si>
  <si>
    <t xml:space="preserve">  NYRaider said:       Played enough high level sports to know what Im seeing right now. I dont know what to tell you if you dont think this 4th quarter has been completely personal. I guess maybe they just kept the clock running at whatever level you topped out at when things got this bad.    Click to expand...  After all that preseason stuff, what did you expect? You dont fair game someone like a bitch just because youre fairly getting your ass kicked.</t>
  </si>
  <si>
    <t>After all that preseason stuff, what did you expect? You dont fair game someone like a bitch just because youre fairly getting your ass kicked.</t>
  </si>
  <si>
    <t>Just ran out of time.</t>
  </si>
  <si>
    <t>Why run another play you ****ing idiot!</t>
  </si>
  <si>
    <t xml:space="preserve">  chaseallen_44 said:       Im pretty worried about this offense next year with no Brooks. And yes I know Hudson is coming. He wont fix everything.    Click to expand...  They have to give the quarterback time to throw. Period</t>
  </si>
  <si>
    <t>They have to give the quarterback time to throw. Period</t>
  </si>
  <si>
    <t>This is probably the most disappointing season Ive witnessed as a Tech fan, all things considered.</t>
  </si>
  <si>
    <t>I wanted to see Joey punch Sark. I hope the long conversation was about the horseshit.</t>
  </si>
  <si>
    <t xml:space="preserve">  Mika28 said:       Can't wait to see Kentucky and Vandy kick them in the teeth.  Edit - take that back. Can't wait to forget they exist.    Click to expand...   They won't</t>
  </si>
  <si>
    <t xml:space="preserve"> They won't</t>
  </si>
  <si>
    <t xml:space="preserve">  kreed07 said:       I would say what Oregon is doing to Oregon St is a lot worst then what UT did to us.  Who knew having a majority of our DL out with injury would hurt us....    Click to expand...  Injuries only count when it's Kansas' injuries and we beat them despite their ranking and past wins against good players.</t>
  </si>
  <si>
    <t>Injuries only count when it's Kansas' injuries and we beat them despite their ranking and past wins against good players.</t>
  </si>
  <si>
    <t xml:space="preserve">  SuperQuick said:       This has been the most disrespectful end to a game. If McGuire doesnt punch Sark in the jaw, then McGuire should be fired.    Click to expand...  McGuire just hugged him!</t>
  </si>
  <si>
    <t>McGuire just hugged him!</t>
  </si>
  <si>
    <t>Joey with the double arm, wrap around hug for Sark. Yuck.</t>
  </si>
  <si>
    <t xml:space="preserve">  SuperQuick said:       This has been the most disrespectful end to a game. If McGuire doesnt punch Sark in the jaw, then McGuire should be fired.    Click to expand...  Maybe he squeezed Sark really hard on that post game hug.</t>
  </si>
  <si>
    <t>Maybe he squeezed Sark really hard on that post game hug.</t>
  </si>
  <si>
    <t>Permanent Scorebord: Texas</t>
  </si>
  <si>
    <t>dblt</t>
  </si>
  <si>
    <t xml:space="preserve">  B. Golan said:       For year 2 and dealing what theyve dealt with this season, its fine.  Im very excited for the future once McGuires recruits grow up!    Click to expand...  Good for you. Seriously.  Im just not feeling it. Every team deals with stuff. Lots of QBs have gone down. 6-6 is what it isa step back. Ending the season with one of the worst performances of the college football season.  Hard to muster much confidence in this coaching staff.  Well see how it goes I guess.</t>
  </si>
  <si>
    <t>Good for you. Seriously.  Im just not feeling it. Every team deals with stuff. Lots of QBs have gone down. 6-6 is what it isa step back. Ending the season with one of the worst performances of the college football season.  Hard to muster much confidence in this coaching staff.  Well see how it goes I guess.</t>
  </si>
  <si>
    <t xml:space="preserve">   Someone want to photoshop a double T on the headset guy?</t>
  </si>
  <si>
    <t xml:space="preserve">  HugMug said:       Osu will beat UT in the title game. The title game ain't in austin.    Click to expand...   Texas wont lose to them. OSU is a very flawed team. They might even choke tomorrow night against BYU.</t>
  </si>
  <si>
    <t xml:space="preserve"> Texas wont lose to them. OSU is a very flawed team. They might even choke tomorrow night against BYU.</t>
  </si>
  <si>
    <t xml:space="preserve">We're just happy to go to a bowl! </t>
  </si>
  <si>
    <t xml:space="preserve">  Bighunk said:       McGuire just hugged him!    Click to expand...  That's the thing about playing Texas. You have to really hate them.  Spike REALLY hated them even though he was cool about it. Leach didn't hate them. He just hated Aggies.  Kliff hated Texas. Sonny hated Texas.  Joey didn't have enough time to learn.</t>
  </si>
  <si>
    <t>That's the thing about playing Texas. You have to really hate them.  Spike REALLY hated them even though he was cool about it. Leach didn't hate them. He just hated Aggies.  Kliff hated Texas. Sonny hated Texas.  Joey didn't have enough time to learn.</t>
  </si>
  <si>
    <t>KSU and now UT, 2 games Tahj could have gotten 100 yards but they choose to run Valdez the last 2 plays instead.  That kid Deserved those 100 yard games and the OC and/or HC let him down.</t>
  </si>
  <si>
    <t xml:space="preserve">  KRaider said:       Permanent Scorebord: Texas    Click to expand...  And oh buddy its going to be a bad picture when they post it.</t>
  </si>
  <si>
    <t>And oh buddy its going to be a bad picture when they post it.</t>
  </si>
  <si>
    <t xml:space="preserve">  redraider1212 said:       Just ran out of time.    Click to expand...  Thank God!</t>
  </si>
  <si>
    <t>Thank God!</t>
  </si>
  <si>
    <t xml:space="preserve">  KRaider said:       Permanent Scorebord: Texas    Click to expand...  As it was always going to be.</t>
  </si>
  <si>
    <t>As it was always going to be.</t>
  </si>
  <si>
    <t xml:space="preserve">  B. Golan said:       2 years 2 bowl games Must not be that much of a shit show    Click to expand...  Its not. They just have to figure out how to get better at protecting Morton. Lets start there</t>
  </si>
  <si>
    <t>Its not. They just have to figure out how to get better at protecting Morton. Lets start there</t>
  </si>
  <si>
    <t xml:space="preserve">I have seen a lot of football but my quick thoughts  This is the same UT team that went to Bama and kicked their butt at home. When they are hot they are hot and sadly Tech ran into that.  Injuries are going to be the biggest what ifs. Missing a few DTs doesn't help  The fact Brooks got 19 carries should be enough to question our OC. Brooks should get 25 carries a game min. Even in blowouts, run the clock to end the game. The 57 points were due to this offense crapping the bed Tech wins the bowl game. Healthy team for 20 days will get us a good chance to win to get 7-6 </t>
  </si>
  <si>
    <t>no energy no effort go get some dawgs on this team players who give a damn about not being embarrassed on national tv by 50 idc about a bowl game have some pride seeing players smiling while getting beat by 40+ that is crazy to me</t>
  </si>
  <si>
    <t xml:space="preserve">  Circlesh said:       We should politely say no thanks. This team doesnt deserve one    Click to expand...  Bowl games are 1. More practice 2. More money 3. Better for fan/school image</t>
  </si>
  <si>
    <t>Bowl games are 1. More practice 2. More money 3. Better for fan/school image</t>
  </si>
  <si>
    <t xml:space="preserve">  TTUfirebird2008 said:       Texas wont lose to them. OSU is a very flawed team. They might even choke tomorrow night against BYU.    Click to expand...  If they do, we get the rematch no one wantedOU vs. UT.  I hope. None outside of those 2 fan bases watch that ****ing game. I wont turn it on for a single play.</t>
  </si>
  <si>
    <t>If they do, we get the rematch no one wantedOU vs. UT.  I hope. None outside of those 2 fan bases watch that ****ing game. I wont turn it on for a single play.</t>
  </si>
  <si>
    <t xml:space="preserve">  T. Cobern said:       I just smashed my TV in front of 30 guests at my party because of the game. My wife just took our crying kids and said theyre all spending the week at a hotel. This team has ruined my life and my party. I cant handle this anymore. Goodbye Texas Tech football . I am no longer a fan.    Click to expand...  No way this is serious (I mean, were Tech fans, were used to this shit), but if it is, you need to reach out for professional help as soon as possible.</t>
  </si>
  <si>
    <t>No way this is serious (I mean, were Tech fans, were used to this shit), but if it is, you need to reach out for professional help as soon as possible.</t>
  </si>
  <si>
    <t xml:space="preserve">  KRaider said:       We're just happy to go to a bowl!   Click to expand...  That's how we played tonight. Against Texas, you have to be fueled by hate.  Someone should have told Joey. But maybe they did and you just have to learn that for yourself.</t>
  </si>
  <si>
    <t>That's how we played tonight. Against Texas, you have to be fueled by hate.  Someone should have told Joey. But maybe they did and you just have to learn that for yourself.</t>
  </si>
  <si>
    <t>DenverGuy21</t>
  </si>
  <si>
    <t>****ing embarrassing</t>
  </si>
  <si>
    <t xml:space="preserve">  HugMug said:       Osu will beat UT in the title game. The title game ain't in austin.    Click to expand...  One of the things that scares me the most is that the same people saying we are on the right track were also saying OSU was about implode and not even have the capability to field a football team back in September.  Yet, here they are about to play in the B12 CCG.  Something weve never done.</t>
  </si>
  <si>
    <t>One of the things that scares me the most is that the same people saying we are on the right track were also saying OSU was about implode and not even have the capability to field a football team back in September.  Yet, here they are about to play in the B12 CCG.  Something weve never done.</t>
  </si>
  <si>
    <t>Was proud of Joey at the end.   He didnt have a damn thing to go after Sark about.   The late, great Mike Leach would say, if you dont like it, stop us.   We obviously didnt give 2 shits that they scored again when the score was 50-7.   Totally irrelevant.   Texas is light years better than we are this year.   Is what it is.   Hope we can hold onto the recruits that we need, but wouldnt be surprised to see some decide to go elsewhere given the assistant coaching changes that need to occur.</t>
  </si>
  <si>
    <t xml:space="preserve">  Dynomite Dolemite said:       Were better than we were under wells.  Kittley is just terrible.  This isnt a Joey issue.    Click to expand...  I 1000% agree with this. Folks need to realize this isn't a Joey problem unless he keeps this guy then it is his problem.</t>
  </si>
  <si>
    <t>I 1000% agree with this. Folks need to realize this isn't a Joey problem unless he keeps this guy then it is his problem.</t>
  </si>
  <si>
    <t xml:space="preserve">  Bighunk said:       McGuire just hugged him!    Click to expand...  What the fvck?   I cant.</t>
  </si>
  <si>
    <t>What the fvck?   I cant.</t>
  </si>
  <si>
    <t xml:space="preserve">  Centex48 said:       DeRuyter is very thankful that Kittleys unit was so inept that it takes most of the attention off how abysmal his defense was.    Click to expand...  He has been saving this team all yr with our bullshit 4th down fails and awful offense.  Best d coordinator tech has had</t>
  </si>
  <si>
    <t>He has been saving this team all yr with our bullshit 4th down fails and awful offense.  Best d coordinator tech has had</t>
  </si>
  <si>
    <t xml:space="preserve">  ttu_porters said:       I wish I knew where my kids kept their weed    Click to expand...  Eh...kids never have good weed.  You could come to my house.  I'm smoking it up over here.</t>
  </si>
  <si>
    <t>Eh...kids never have good weed.  You could come to my house.  I'm smoking it up over here.</t>
  </si>
  <si>
    <t>If I am Brooks, I wouldnt play in the bowl game. I wouldnt blame him if he shuts it down.  Complete embarrassment. Think I will avoid social media this weekend</t>
  </si>
  <si>
    <t>We went from talking big 12 championships before the season all the hype now we are back to satisfied with barely making a bowl game this season has been very disappointing they over hyped this team like crazy.</t>
  </si>
  <si>
    <t xml:space="preserve">  wreckem1959 said:       If I am Brooks, I wouldnt play in the bowl game. I wouldnt blame him if he shuts it down.  Complete embarrassment. Think I will avoid social media this weekend    Click to expand...  There is absolutely no reason he should play.</t>
  </si>
  <si>
    <t>There is absolutely no reason he should play.</t>
  </si>
  <si>
    <t xml:space="preserve">  NJRaider said:       What the fvck?   I cant.    Click to expand...  Maybe he left a grenade in his pocket.</t>
  </si>
  <si>
    <t>Maybe he left a grenade in his pocket.</t>
  </si>
  <si>
    <t xml:space="preserve">  NJRaider said:       What the fvck?   I cant.    Click to expand...   Humility isn't being a pussy.</t>
  </si>
  <si>
    <t xml:space="preserve"> Humility isn't being a pussy.</t>
  </si>
  <si>
    <t>I know my opinion is of very little importance, but I still think Joey could very well be the right guy. BUT, I do think he has to make some kind of change on the offensive side. We can blame injuries, and all that jazz, but a blind man can see this offense has much bigger issues than some injuries.</t>
  </si>
  <si>
    <t>Three months ago we were talking Big 12 championship and now we are unrealistic to expect to keep it within 50 in the biggest game of the year.</t>
  </si>
  <si>
    <t xml:space="preserve">  AustinRaider6 said:       This is probably the most disappointing season Ive witnessed as a Tech fan, all things considered.    Click to expand...  How long have you been a Tech fan?  6-6 (5-4) is far from the worst/most disappointing year in the last 15 years. Might just be me but Im excited to find out which bowl game Tech gets and Im excited to watch this team play in one.</t>
  </si>
  <si>
    <t>How long have you been a Tech fan?  6-6 (5-4) is far from the worst/most disappointing year in the last 15 years. Might just be me but Im excited to find out which bowl game Tech gets and Im excited to watch this team play in one.</t>
  </si>
  <si>
    <t xml:space="preserve">  Mika28 said:       Maybe he left a grenade in his pocket.    Click to expand...  Nothing short of him head butting him in the face and then pounding the shit out of him would please me.  I dont want to hear shit from thos staff and dont give a shit about a meaningless bowl game this is the only game that mattered</t>
  </si>
  <si>
    <t>Nothing short of him head butting him in the face and then pounding the shit out of him would please me.  I dont want to hear shit from thos staff and dont give a shit about a meaningless bowl game this is the only game that mattered</t>
  </si>
  <si>
    <t xml:space="preserve">  jkolb said:       Three months ago we were talking Big 12 championship and now we are unrealistic to expect to keep it within 50 in the biggest game of the year.    Click to expand...   People were sunshine pumping in the last week of the Wells era. They will forever have blind hope.</t>
  </si>
  <si>
    <t xml:space="preserve"> People were sunshine pumping in the last week of the Wells era. They will forever have blind hope.</t>
  </si>
  <si>
    <t>dgonzo5</t>
  </si>
  <si>
    <t>I blame Adam James for all of this</t>
  </si>
  <si>
    <t xml:space="preserve">  Dynomite Dolemite said:       Joey can recruit.  Give it two more years.    Click to expand...  As goes the prayer</t>
  </si>
  <si>
    <t>As goes the prayer</t>
  </si>
  <si>
    <t xml:space="preserve">  Horton570 said:       I know my opinion is of very little importance, but I still think Joey could very well be the right guy. BUT, I do think he has to make some kind of change on the offensive side. We can blame injuries, and all that jazz, but a blind man can see this offense has much bigger issues than some injuries.    Click to expand...  Blind man here: 1. Lack of depth. This will always be an issue. No one is staying healthy these days. I wonder if it's new, tighter protocols. I doubt BJ Symons would have had his season if he'd played nowadays. 2. WR play. I you fix that one thing, we win two more games. Two more wins, and we're playing with a different mindset tonight. 3. Our heads are continually screwed on wrong. We do not handle adversity well at all. I thought we'd improved, but I guess not.</t>
  </si>
  <si>
    <t>Blind man here: 1. Lack of depth. This will always be an issue. No one is staying healthy these days. I wonder if it's new, tighter protocols. I doubt BJ Symons would have had his season if he'd played nowadays. 2. WR play. I you fix that one thing, we win two more games. Two more wins, and we're playing with a different mindset tonight. 3. Our heads are continually screwed on wrong. We do not handle adversity well at all. I thought we'd improved, but I guess not.</t>
  </si>
  <si>
    <t xml:space="preserve">  B. Golan said:       How long have you been a Tech fan?  6-6 (5-4) is far from the worst/most disappointing year in the last 15 years. Might just be me but Im excited to find out which bowl game Tech gets and Im excited to watch this team play in one.    Click to expand...  Good god golan stop</t>
  </si>
  <si>
    <t>Good god golan stop</t>
  </si>
  <si>
    <t>At least Oregon won tonight, which guarantees the PAC-12 wont fall behind Texas at the end of next weekend.</t>
  </si>
  <si>
    <t xml:space="preserve">  Mika28 said:       That's the thing about playing Texas. You have to really hate them.  Spike REALLY hated them even though he was cool about it. Leach didn't hate them. He just hated Aggies.  Kliff hated Texas. Sonny hated Texas.  Joey didn't have enough time to learn.    Click to expand...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t>
  </si>
  <si>
    <t xml:space="preserve">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t>
  </si>
  <si>
    <t xml:space="preserve">  B. Golan said:       How long have you been a Tech fan?  6-6 (5-4) is far from the worst/most disappointing year in the last 15 years. Might just be me but Im excited to find out which bowl game Tech gets and Im excited to watch this team play in one.    Click to expand...    Zero chance you honestly mean this lol.</t>
  </si>
  <si>
    <t xml:space="preserve">  Zero chance you honestly mean this lol.</t>
  </si>
  <si>
    <t xml:space="preserve">  NJRaider said:       Nothing short of him head butting him in the face and then pounding the shit out of him would please me.  I dont want to hear shit from thos staff and dont give a shit about a meaningless bowl game this is the only game that mattered    Click to expand...  LOL. I'm always in the "if you're losing badly, break someone's leg" camp.</t>
  </si>
  <si>
    <t>LOL. I'm always in the "if you're losing badly, break someone's leg" camp.</t>
  </si>
  <si>
    <t xml:space="preserve">  B. Golan said:       How long have you been a Tech fan?  6-6 (5-4) is far from the worst/most disappointing year in the last 15 years. Might just be me but Im excited to find out which bowl game Tech gets and Im excited to watch this team play in one.    Click to expand...  25 years and this has personally been my most disappointing season and least favorite team. Weve been worse but weve never been this bad when all signs/talk were pointing to good.</t>
  </si>
  <si>
    <t>25 years and this has personally been my most disappointing season and least favorite team. Weve been worse but weve never been this bad when all signs/talk were pointing to good.</t>
  </si>
  <si>
    <t xml:space="preserve">  B. Golan said:       How long have you been a Tech fan?  6-6 (5-4) is far from the worst/most disappointing year in the last 15 years. Might just be me but Im excited to find out which bowl game Tech gets and Im excited to watch this team play in one.    Click to expand...  Followed very closely for over two decades.  The only other time I had expectations of actually competing for the conference title was 2008.  This season was the biggest failure weve had in the 21st century.  We returned almost everyone and got significantly worse.  We lost to a mediocre G5 team.  This was a disaster of a season.  No need to sugar coat it.</t>
  </si>
  <si>
    <t>Followed very closely for over two decades.  The only other time I had expectations of actually competing for the conference title was 2008.  This season was the biggest failure weve had in the 21st century.  We returned almost everyone and got significantly worse.  We lost to a mediocre G5 team.  This was a disaster of a season.  No need to sugar coat it.</t>
  </si>
  <si>
    <t xml:space="preserve">  Bettycawkder said:       Humility isn't being a pussy.    Click to expand...  Fvck humility.   Its football we need hate.</t>
  </si>
  <si>
    <t>Fvck humility.   Its football we need hate.</t>
  </si>
  <si>
    <t xml:space="preserve">  NJRaider said:       .   this is the only game that mattered    Click to expand...   I agree. But many fans don't want to play them anymore.</t>
  </si>
  <si>
    <t xml:space="preserve"> I agree. But many fans don't want to play them anymore.</t>
  </si>
  <si>
    <t xml:space="preserve">  Estebanito said:       Zero chance you honestly mean this lol.    Click to expand...  Compared to 4-8, I will take 6-6 in a heart beat. Wells and Kliff ruined me and expectations</t>
  </si>
  <si>
    <t>Compared to 4-8, I will take 6-6 in a heart beat. Wells and Kliff ruined me and expectations</t>
  </si>
  <si>
    <t xml:space="preserve">  B. Golan said:       How long have you been a Tech fan?  6-6 (5-4) is far from the worst/most disappointing year in the last 15 years. Might just be me but Im excited to find out which bowl game Tech gets and Im excited to watch this team play in one.    Click to expand...  from a team talking about conference championships to a bowl game that nobody but tech fans and the other team fans will be watching is very disappointing</t>
  </si>
  <si>
    <t>from a team talking about conference championships to a bowl game that nobody but tech fans and the other team fans will be watching is very disappointing</t>
  </si>
  <si>
    <t xml:space="preserve">  Mika28 said:       Blind man here: 1. Lack of depth. This will always be an issue. No one is staying healthy these days. I wonder if it's new, tighter protocols. I doubt BJ Symons would have had his season if he'd played nowadays. 2. WR play. I you fix that one thing, we win two more games. Two more wins, and we're playing with a different mindset tonight. 3. Our heads are continually screwed on wrong. We do not handle adversity well at all. I thought we'd improved, but I guess not.    Click to expand...  I agree with that. The WR play has been awful, but that goes back to part of the coaching on the offensive side. If these guys cant win 1 on 1 then youve gotta scheme some things up that will help them out.</t>
  </si>
  <si>
    <t>I agree with that. The WR play has been awful, but that goes back to part of the coaching on the offensive side. If these guys cant win 1 on 1 then youve gotta scheme some things up that will help them out.</t>
  </si>
  <si>
    <t xml:space="preserve">  NJRaider said:       Fvck humility.   Its football we need hate.    Click to expand...   Well, hate left the fking conference. Good luck with Cincinnati.</t>
  </si>
  <si>
    <t xml:space="preserve"> Well, hate left the fking conference. Good luck with Cincinnati.</t>
  </si>
  <si>
    <t xml:space="preserve">  JimCarlen said: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    Click to expand...  He loved UT like I  love UT.   There's a connection, but deep in his soul he wanted to beat them more than go to heaven.  It's the familiarity that breeds the contempt. He was 6 and 6 against UT (I might be counting David McWIlliam's year in that). That comes from the focused hate.</t>
  </si>
  <si>
    <t>He loved UT like I  love UT.   There's a connection, but deep in his soul he wanted to beat them more than go to heaven.  It's the familiarity that breeds the contempt. He was 6 and 6 against UT (I might be counting David McWIlliam's year in that). That comes from the focused hate.</t>
  </si>
  <si>
    <t>frostyraider510</t>
  </si>
  <si>
    <t>Well that sh!tshow was so bad even my dog gave up. He got up from the couch in the 3rd and went to the bedroom.</t>
  </si>
  <si>
    <t xml:space="preserve">  Estebanito said:       Zero chance you honestly mean this lol.    Click to expand...  I tried to be nice in my response, but that was a pretty embarrassing post by him imo</t>
  </si>
  <si>
    <t>I tried to be nice in my response, but that was a pretty embarrassing post by him imo</t>
  </si>
  <si>
    <t xml:space="preserve">  frostyraider510 said:       Well that sh!tshow was so bad even my dog gave up. He got up from the couch in the 3rd and went to the bedroom.    Click to expand...  Probably because you were screaming and throwing things.</t>
  </si>
  <si>
    <t>Probably because you were screaming and throwing things.</t>
  </si>
  <si>
    <t xml:space="preserve">  AustinRaider6 said:       One of the things that scares me the most is that the same people saying we are on the right track were also saying OSU was about implode and not even have the capability to field a football team back in September.  Yet, here they are about to play in the B12 CCG.  Something weve never done.    Click to expand...  They did lose to s Alabama early so that was justified. They also got blown up by ucf.  I think we need a little patience. I think this staff will get them there.</t>
  </si>
  <si>
    <t>They did lose to s Alabama early so that was justified. They also got blown up by ucf.  I think we need a little patience. I think this staff will get them there.</t>
  </si>
  <si>
    <t xml:space="preserve">I was actually in the kitchen playing legos with the kiddo    Mika28 said:       Probably because you were screaming and throwing things.    Click to expand...  </t>
  </si>
  <si>
    <t xml:space="preserve">  Mika28 said:       LOL. I'm always in the "if you're losing badly, break someone's leg" camp.    Click to expand...  I am ashamed to say I agree and some.   My wife and family think I am deranged.   Hate is paralyzing</t>
  </si>
  <si>
    <t>I am ashamed to say I agree and some.   My wife and family think I am deranged.   Hate is paralyzing</t>
  </si>
  <si>
    <t>12 weeks of a shit show offense plus at least half of last year.  Continue this offensive staff and you get another shit show.</t>
  </si>
  <si>
    <t xml:space="preserve">  jkolb said:       There is absolutely no reason he should play.    Click to expand...  Brooks will only get like 16 carries in the bowl game. Should just sign with an agent and get ready for the draft.</t>
  </si>
  <si>
    <t>Brooks will only get like 16 carries in the bowl game. Should just sign with an agent and get ready for the draft.</t>
  </si>
  <si>
    <t xml:space="preserve">  TechFan88 said:       Brooks will only get like 16 carries in the bowl game. Should just sign with an agent and get ready for the draft.    Click to expand...  I wouldnt let him play.</t>
  </si>
  <si>
    <t>I wouldnt let him play.</t>
  </si>
  <si>
    <t>Lets be clear.   There is no shame in losing to a top 10 team on the road on senior day.    But there is no excuse to getting crushed like that.  No excuse.   This team only lost to Oregon by 8.    There is as much talent on D as weve had since 2010 at least.  Will never know why D coordinator picked this week to not blitz in first quarter.  It is what it is.    First play from scrimmage a throw to the sideline?   This isnt Western Kentucky.  Boundary plays dont work against top 10 talent.     But that is as far as Morton can throw it.  Hes injured.   This aint west Canaan and varsity blues.     Should have played the freshman.  I actually feel bad for Morton.   He hasnt stood a chance.  Its a miracle we beat FCU.</t>
  </si>
  <si>
    <t>Brooks owes nothing to this shit show.   He has paid his dues.   Prep for the draft. Take care of his family.</t>
  </si>
  <si>
    <t>OL sucks. WR terrible. QB hurt. Great RB. But our OC's plan is have our QB win the game.  Also like 5 TEs who barely make the stat sheet.</t>
  </si>
  <si>
    <t xml:space="preserve">  B. Golan said:       How long have you been a Tech fan?  6-6 (5-4) is far from the worst/most disappointing year in the last 15 years. Might just be me but Im excited to find out which bowl game Tech gets and Im excited to watch this team play in one.    Click to expand...  Its disappointing because expectations were high. Joey was pumping us up all offseason. If Joey had kept his mouth shut this would hardly be the most disappointing season in the last 15 years.</t>
  </si>
  <si>
    <t>Its disappointing because expectations were high. Joey was pumping us up all offseason. If Joey had kept his mouth shut this would hardly be the most disappointing season in the last 15 years.</t>
  </si>
  <si>
    <t xml:space="preserve">  TTUfirebird2008 said:       So the failed 4th down takes this from a 2-possession game to a 3-possession game at halftime. And UT gets the ball to start the 3rd quarter.    Click to expand...  Se   CoachE323 said:       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    Click to expand...  best post of the night!</t>
  </si>
  <si>
    <t>Se   CoachE323 said:       50 Burger, Take 3 University, the tire, Everything runs through...just need the team to shut the heck up about all that jazz . Celebrate the recruiting wins and then just win some freaking games. That's it.  In my opinion, had we not talked, talked, talked, talked, and talked some more about how good we'd be, then this 6-6 wouldn't sting nearly as bad.    Click to expand...  best post of the night!</t>
  </si>
  <si>
    <t xml:space="preserve">  AustinRaider6 said:       Followed very closely for over two decades.  The only other time I had expectations of actually competing for the conference title was 2008.  This season was the biggest failure weve had in the 21st century.  We returned almost everyone and got significantly worse.  We lost to a mediocre G5 team.  This was a disaster of a season.  No need to sugar coat it.    Click to expand...  Golan was mainlining the Joey hype straight into RRS too. Lol.</t>
  </si>
  <si>
    <t>Golan was mainlining the Joey hype straight into RRS too. Lol.</t>
  </si>
  <si>
    <t xml:space="preserve">  T. Cobern said:     View embedded media   Click to expand...  Sadly hes right. Embarrassing.</t>
  </si>
  <si>
    <t>Sadly hes right. Embarrassing.</t>
  </si>
  <si>
    <t xml:space="preserve">  AustinRaider6 said:       I tried to be nice in my response, but that was a pretty embarrassing post by him imo    Click to expand...     </t>
  </si>
  <si>
    <t xml:space="preserve">  GoneWest1 said:       Its disappointing because expectations were high. Joey was pumping us up all offseason. If Joey had kept his mouth shut this would hardly be the most disappointing season in the last 15 years.    Click to expand...  I highly encourage Joey to hype his team and fans up. It's fun to be in the news. We used to complain about Kliff never using social media. This sure beats that.</t>
  </si>
  <si>
    <t>I highly encourage Joey to hype his team and fans up. It's fun to be in the news. We used to complain about Kliff never using social media. This sure beats that.</t>
  </si>
  <si>
    <t xml:space="preserve">  B. Golan said:        Click to expand...   Lying to everyone just like our head coach lied about how great this team was</t>
  </si>
  <si>
    <t xml:space="preserve"> Lying to everyone just like our head coach lied about how great this team was</t>
  </si>
  <si>
    <t xml:space="preserve">  T. Cobern said:     View embedded media   Click to expand...  I think we under estimated how butt hurt they were.   Dang.</t>
  </si>
  <si>
    <t>I think we under estimated how butt hurt they were.   Dang.</t>
  </si>
  <si>
    <t xml:space="preserve">  B. Golan said:       I highly encourage Joey to hype his team and fans up. It's fun to be in the news. We used to complain about Kliff never using social media. This sure beats that.    Click to expand...  Hopefully hes not as encouraged this offseason to run his mouth like were going to run the table.</t>
  </si>
  <si>
    <t>Hopefully hes not as encouraged this offseason to run his mouth like were going to run the table.</t>
  </si>
  <si>
    <t xml:space="preserve">  Jordon232 said:       from a team talking about conference championships to a bowl game that nobody but tech fans and the other team fans will be watching is very disappointing    Click to expand...  It's disappointing relative to preseason expectations for sure, but those expectations went out the door for me 11 weeks ago when you blew a 17-0 lead to Wyoming. Coming back from 3-5 to make a bowl is fine. It's a solid C or C+ season.  I'd much rather be Texas Tech than Baylor, TCU or Houston, who don't have any bowl game to look forward to and aren't signing top 25 classes.</t>
  </si>
  <si>
    <t>It's disappointing relative to preseason expectations for sure, but those expectations went out the door for me 11 weeks ago when you blew a 17-0 lead to Wyoming. Coming back from 3-5 to make a bowl is fine. It's a solid C or C+ season.  I'd much rather be Texas Tech than Baylor, TCU or Houston, who don't have any bowl game to look forward to and aren't signing top 25 classes.</t>
  </si>
  <si>
    <t xml:space="preserve">  GoneWest1 said:       Hopefully hes not as encouraged this offseason to run his mouth like were going to run the table.    Click to expand...  Meh, everyone loved it in March-August when it was happening. Disappointing season, fine, but I don't want Joey to change. Be yourself.   Estebanito said:       Lying to everyone just like our head coach lied about how great this team was    Click to expand...  What am I lying about? That I'm looking forward to the bowl game? Because I'm not lying about that at all, promise. I love Texas Tech football and I'm thankful we get another game to watch in a few weeks.</t>
  </si>
  <si>
    <t>Meh, everyone loved it in March-August when it was happening. Disappointing season, fine, but I don't want Joey to change. Be yourself.   Estebanito said:       Lying to everyone just like our head coach lied about how great this team was    Click to expand...  What am I lying about? That I'm looking forward to the bowl game? Because I'm not lying about that at all, promise. I love Texas Tech football and I'm thankful we get another game to watch in a few weeks.</t>
  </si>
  <si>
    <t>If the bowl game is close and my boys don't have basketball games we will be there but this really stinks tonight.  This goes up there with school record losses (60 points) 6-66 to Oklahoma State, (55 points) 27-82 at TCU, and (56 points) 10-66 at Iowa State. It's a 50 point loss. It should hurt.</t>
  </si>
  <si>
    <t xml:space="preserve">  frostyraider510 said:       Well that sh!tshow was so bad even my dog gave up. He got up from the couch in the 3rd and went to the bedroom.    Click to expand...  Smart pup.  Wished I'd done the same.</t>
  </si>
  <si>
    <t>Smart pup.  Wished I'd done the same.</t>
  </si>
  <si>
    <t>I think Kittley and Kenny Perry should donate their paychecks to the Matador Club for what their units produced tonight.  Probably the worst combined offensive and special teams play I have ever seen before.  Like nothing even comes close to being comparable to my recollection.</t>
  </si>
  <si>
    <t xml:space="preserve">  B. Golan said:       Meh, everyone loved it in March-August when it was happening. Disappointing season, fine, but I don't want Joey to change. Be yourself.  What am I lying about? That I'm looking forward to the bowl game? Because I'm not lying about that at all, promise. I love Texas Tech football and I'm thankful we get another game to watch in a few weeks.    Click to expand...   Acting like you are happy about going to a pointless 6 win bowl game against a G5 school after getting destroyed by our most hated team for the last time ever</t>
  </si>
  <si>
    <t xml:space="preserve"> Acting like you are happy about going to a pointless 6 win bowl game against a G5 school after getting destroyed by our most hated team for the last time ever</t>
  </si>
  <si>
    <t>Just give it 4-5 years for us to figure it out. Same crap for the last 20 yearsbut its different. You can tell good teams that can manage a team and see the teams progress. We are recruiting better but dont see it on   B. Golan said:       Meh, everyone loved it in March-August when it was happening. Disappointing season, fine, but I don't want Joey to change. Be yourself.  What am I lying about? That I'm looking forward to the bowl game? Because I'm not lying about that at all, promise. I love Texas Tech football and I'm thankful we get another game to watch in a few weeks.    Click to expand...  some people need a time out. Staff included or whatever downgraded we are left with since Level, Dicks and robfather.</t>
  </si>
  <si>
    <t>some people need a time out. Staff included or whatever downgraded we are left with since Level, Dicks and robfather.</t>
  </si>
  <si>
    <t xml:space="preserve">  rabidraider02 said:       As it was always going to be.    Click to expand...  Yeah that ship sailed before I was born, and I'm Gen X.  We were 30 games in the hole before I knew what a football was.</t>
  </si>
  <si>
    <t>Yeah that ship sailed before I was born, and I'm Gen X.  We were 30 games in the hole before I knew what a football was.</t>
  </si>
  <si>
    <t xml:space="preserve">  B. Golan said:       Everyones favorite OC his last year at Tech  View attachment 3664  Click to expand...  Not calling for anyone in particular, but if you think Kittley deserves the job well have to politely disagree.</t>
  </si>
  <si>
    <t>Not calling for anyone in particular, but if you think Kittley deserves the job well have to politely disagree.</t>
  </si>
  <si>
    <t>Prestonwood Jim</t>
  </si>
  <si>
    <t xml:space="preserve">Well I stayed for the whole beat down.  Most likely the only time I will visit DKR.  I took a picture of this guy during warmups.  </t>
  </si>
  <si>
    <t xml:space="preserve">  JimCarlen said:       Spike hated A$M  He loved UT.  He couldn't wait to go to UTs pre-season practice in 2000.  Shit, by accident,  I watched him in person address the damn UT team.  This was after Mack Brown sent assassins after our QBs injuring Rob Peters and putting him out of football, and running up the score 58-7 the previous season.  I wanted to throw up    Click to expand...  Jim, you are very correct about Spike loving UT.  If he would have had a shot at the UT job after David McWilliams, he would have taken it.  After his retirement, he was a guest a couple times on UT's sidelines.   Mika28 said:       He loved UT like I  love UT.  There's a connection, but deep in his soul he wanted to beat them more than go to heaven.  It's the familiarity that breeds the contempt. He was 6 and 6 against UT (I might be counting David McWIlliam's year in that). That comes from the focused hate.    Click to expand...  It was a tad stronger than that.</t>
  </si>
  <si>
    <t>Jim, you are very correct about Spike loving UT.  If he would have had a shot at the UT job after David McWilliams, he would have taken it.  After his retirement, he was a guest a couple times on UT's sidelines.   Mika28 said:       He loved UT like I  love UT.  There's a connection, but deep in his soul he wanted to beat them more than go to heaven.  It's the familiarity that breeds the contempt. He was 6 and 6 against UT (I might be counting David McWIlliam's year in that). That comes from the focused hate.    Click to expand...  It was a tad stronger than that.</t>
  </si>
  <si>
    <t xml:space="preserve">  TechSpur said:       Jim, you are very correct about Spike loving UT.  If he would have had a shot at the UT job after David McWilliams, he would have taken it.  After his retirement, he was a guest a couple times on UT's sidelines.  It was a tad stronger than that.    Click to expand...  You don't think I'd take a job at UT too? Still hate them.   Maybe hate is the wrong word. He wanted to beat them more than anything. It's the familiarity. How about that?</t>
  </si>
  <si>
    <t>You don't think I'd take a job at UT too? Still hate them.   Maybe hate is the wrong word. He wanted to beat them more than anything. It's the familiarity. How about that?</t>
  </si>
  <si>
    <t>&lt;-end of game</t>
  </si>
  <si>
    <t>&lt;-game starts</t>
  </si>
  <si>
    <t>640-1030 - game time</t>
  </si>
  <si>
    <t>I’m in…</t>
  </si>
  <si>
    <t>Near perfect GameDay weather here at the tailgate.</t>
  </si>
  <si>
    <t>Time for a victory. Bowl eligibility bowl, let’s goooo!</t>
  </si>
  <si>
    <t xml:space="preserve">    Also @J. Ramirez feel free to sneak over there to the SEZ project and take more photos…</t>
  </si>
  <si>
    <t>Also @J. Ramirez feel free to sneak over there to the SEZ project and take more photos…</t>
  </si>
  <si>
    <t xml:space="preserve">  TechAdvisor said:       Near perfect GameDay weather here at the tailgate.    Click to expand...  Yup, beautiful day here. Went for about a four mile walk this morning to take it all in.</t>
  </si>
  <si>
    <t>Yup, beautiful day here. Went for about a four mile walk this morning to take it all in.</t>
  </si>
  <si>
    <t>ttuboat</t>
  </si>
  <si>
    <t>Bowl eligible today</t>
  </si>
  <si>
    <t>Today we sweep the leg   Kill UCF</t>
  </si>
  <si>
    <t>Today we sweep the leg Kill UCF</t>
  </si>
  <si>
    <t xml:space="preserve">    For those unaware, the steel has now reached across the entire SEZ and looks like sheets of metal are being laid down on the east end. It’s coming along</t>
  </si>
  <si>
    <t>For those unaware, the steel has now reached across the entire SEZ and looks like sheets of metal are being laid down on the east end. It’s coming along</t>
  </si>
  <si>
    <t>AngryPumpjack</t>
  </si>
  <si>
    <t>Let’s get bowl eligible today 😎👍.</t>
  </si>
  <si>
    <t xml:space="preserve">  J. Ramirez said:    View attachment 3651  For those unaware, the steel has now reached across the entire SEZ and looks like sheets of metal are being laid down on the east end. It’s coming along    Click to expand...  Kinda of amazing you’re going to have a very limited view of the IPF when the SEZ project is complete.</t>
  </si>
  <si>
    <t>Kinda of amazing you’re going to have a very limited view of the IPF when the SEZ project is complete.</t>
  </si>
  <si>
    <t>TraderRaider</t>
  </si>
  <si>
    <t xml:space="preserve">  J. Ramirez said:    View attachment 3651  For those unaware, the steel has now reached across the entire SEZ and looks like sheets of metal are being laid down on the east end. It’s coming along    Click to expand...  By far, the best picture taken of the SEZ project so far.   Thanks a lot.</t>
  </si>
  <si>
    <t>By far, the best picture taken of the SEZ project so far. Thanks a lot.</t>
  </si>
  <si>
    <t>Gino Garcia just sent two through the uprights from 56</t>
  </si>
  <si>
    <t xml:space="preserve">  Seems like a good sign.</t>
  </si>
  <si>
    <t>Seems like a good sign.</t>
  </si>
  <si>
    <t xml:space="preserve">  Froda said:     View embedded media    Seems like a good sign.    Click to expand...  He was clearly planning for the traditional 2:30 start.</t>
  </si>
  <si>
    <t>He was clearly planning for the traditional 2:30 start.</t>
  </si>
  <si>
    <t>RedRaider3920</t>
  </si>
  <si>
    <t xml:space="preserve">  TraderRaider said:       By far, the best picture taken of the SEZ project so far.   Thanks a lot.    Click to expand...   Agree.  Really helps seeing it to scale (for lack of better word).  Going to make the Jones feel a lot bigger and will definitely trap a lot of noise!</t>
  </si>
  <si>
    <t>Agree. Really helps seeing it to scale (for lack of better word). Going to make the Jones feel a lot bigger and will definitely trap a lot of noise!</t>
  </si>
  <si>
    <t>My body is ready.</t>
  </si>
  <si>
    <t>No Myles Price yet in warmups</t>
  </si>
  <si>
    <t>WR Myles Price not out with the punt returners.Been dealing with an ankle injury, early in the process but he's always out with this group.</t>
  </si>
  <si>
    <t>Price usually comes out with the punt returners but is not on the field as they come out</t>
  </si>
  <si>
    <t>Get Bowl Elgible Today,  Run it back to back to back, please LORD .  -     -LETS GOOOO, RED RAIDERS</t>
  </si>
  <si>
    <t>Get Bowl Elgible Today, Run it back to back to back, please LORD . - -LETS GOOOO, RED RAIDERS</t>
  </si>
  <si>
    <t>Mason Tharp is warming up</t>
  </si>
  <si>
    <t>False alarm, no Tyler Owens like we thought, took a second look and he’s not down there</t>
  </si>
  <si>
    <t>Should expect a look at Marcus Ramon-Edwards on special teams tonight, he’s wearing No. 16 to avoid a possible duplicate number situation with Im assuming Nehemiah Martinez</t>
  </si>
  <si>
    <t>Cole Spencer is dressed out and warming up</t>
  </si>
  <si>
    <t>Rest of the defense has hit the field for warmups, we’re not seeing Bryce Ramirez so far</t>
  </si>
  <si>
    <t>Not seeing Steve Linton as the team gets lined up for stretches</t>
  </si>
  <si>
    <t>Hopefully the second wave of students is coming in a little bit</t>
  </si>
  <si>
    <t xml:space="preserve">Let get ready to go bowling!   </t>
  </si>
  <si>
    <t>Let get ready to go bowling!</t>
  </si>
  <si>
    <t>Who is #23 warming up with the QBs?</t>
  </si>
  <si>
    <t>UpperDeckRaider</t>
  </si>
  <si>
    <t xml:space="preserve">  Froda said:     View embedded media    Seems like a good sign.    Click to expand...      </t>
  </si>
  <si>
    <t>No Linton, Bryce Ramirez, Tyler Owens or Myles Price.</t>
  </si>
  <si>
    <t xml:space="preserve">  twooth said:       Get Bowl Elgible Today,  Run it back to back, please LORD .  -     -LETS GOOOO, RED RAIDERS    Click to expand...  It’d be back to back to back.</t>
  </si>
  <si>
    <t>It’d be back to back to back.</t>
  </si>
  <si>
    <t xml:space="preserve">  J. Apodaca said:       No Linton, Bryce Ramirez, Tyler Owens or Myles Price.    Click to expand...  Might sound bad but Price is the only one I’m worried about</t>
  </si>
  <si>
    <t>Might sound bad but Price is the only one I’m worried about</t>
  </si>
  <si>
    <t>Jesiah Pierre and Ty Matthews were taking second team reps at inside linebacker.  Charles Esters was taking third string reps at that same spot, something to monitor in that ILB room.</t>
  </si>
  <si>
    <t>Jesiah Pierre and Ty Matthews were taking second team reps at inside linebacker. Charles Esters was taking third string reps at that same spot, something to monitor in that ILB room.</t>
  </si>
  <si>
    <t>Hollywood 08</t>
  </si>
  <si>
    <t xml:space="preserve">  J. Apodaca said:       No Linton, Bryce Ramirez, Tyler Owens or Myles Price.    Click to expand...  Good grief. I thought we were as close to healthy as we have been all year?</t>
  </si>
  <si>
    <t>Good grief. I thought we were as close to healthy as we have been all year?</t>
  </si>
  <si>
    <t xml:space="preserve">  Hollywood 08 said:       Good grief. I thought we were as close to healthy as we have been all year?    Click to expand...  It’s almost like the fans were lied to…again.</t>
  </si>
  <si>
    <t>It’s almost like the fans were lied to…again.</t>
  </si>
  <si>
    <t>Owens was literally carted off last week. If you thought he was gonna play, that’s a bit of a stretch.</t>
  </si>
  <si>
    <t>JP_1</t>
  </si>
  <si>
    <t>Adedire ready to go?</t>
  </si>
  <si>
    <t xml:space="preserve">              RedRaiderSports  -  Red Raiders without Price, Ramirez against Central Florida        The Red Raiders will be without key contributors against UCF Saturday night.          texastech.rivals.com          Injury report as we've seen it so far from the box.</t>
  </si>
  <si>
    <t>RedRaiderSports - Red Raiders without Price, Ramirez against Central Florida The Red Raiders will be without key contributors against UCF Saturday night. texastech.rivals.com Injury report as we've seen it so far from the box.</t>
  </si>
  <si>
    <t>Backup horse for the Masked Rider</t>
  </si>
  <si>
    <t>Linton was in street clothes for SR day</t>
  </si>
  <si>
    <t>Linton and Pierre were late additions to the senior day festivities, it seems. As is Nehemiah Martinez.</t>
  </si>
  <si>
    <t>Nehemiah Martinez taking part in senior night festivities, interesting, he's a junior.</t>
  </si>
  <si>
    <t>Owens in street clothes as well</t>
  </si>
  <si>
    <t>No Joseph Plunk.</t>
  </si>
  <si>
    <t>What are the odds Tahj comes back?  5-10%?</t>
  </si>
  <si>
    <t>What are the odds Tahj comes back? 5-10%?</t>
  </si>
  <si>
    <t>Sounds like it jumped to 31 senior night participants up from 23 according to the radio guys.</t>
  </si>
  <si>
    <t xml:space="preserve">  techsan111 said:       What are the odds Tahj comes back?  5-10%?    Click to expand...  Less than that</t>
  </si>
  <si>
    <t>Less than that</t>
  </si>
  <si>
    <t>Bryce Ramirez, Myles Price and Tyler Owens all OUT</t>
  </si>
  <si>
    <t xml:space="preserve">  Hollywood 08 said:       Good grief. I thought we were as close to healthy as we have been all year?    Click to expand...     Redraider3403 said:       It’s almost like the fans were lied to…again.    Click to expand...  With the exception of Linton, all those dudes got hurt last week.  Linton is a weird one as his injury was “back tightness”. With his late addition to the senior night festivities, you have to wonder if he decided to shut himself down for the year in anticipation of being done here.</t>
  </si>
  <si>
    <t>Redraider3403 said: It’s almost like the fans were lied to…again. Click to expand... With the exception of Linton, all those dudes got hurt last week. Linton is a weird one as his injury was “back tightness”. With his late addition to the senior night festivities, you have to wonder if he decided to shut himself down for the year in anticipation of being done here.</t>
  </si>
  <si>
    <t>Jacoby Jackson is not 100% but will play, might see Ty Buchanan.  They’re hoping to get Mason Tharp for about 20 snaps, per radio</t>
  </si>
  <si>
    <t>Jacoby Jackson is not 100% but will play, might see Ty Buchanan. They’re hoping to get Mason Tharp for about 20 snaps, per radio</t>
  </si>
  <si>
    <t xml:space="preserve">  techsan111 said:       What are the odds Tahj comes back?  5-10%?    Click to expand...  1.75%</t>
  </si>
  <si>
    <t>Josh Jung is bangin bertha tonight</t>
  </si>
  <si>
    <t>Any word on UCF injuries?</t>
  </si>
  <si>
    <t>Independence Bowl rep is in the house</t>
  </si>
  <si>
    <t xml:space="preserve">  mxraider said:       With the exception of Linton, all those dudes got hurt last week.  Linton is a weird one as his injury was “back tightness”. With his late addition to the senior night festivities, you have to wonder if he decided to shut himself down for the year in anticipation of being done here.    Click to expand...  Guess I missed when Price and Ramirez got hurt last week. Joey made it seem like in the press conference Linton would be back.</t>
  </si>
  <si>
    <t>Guess I missed when Price and Ramirez got hurt last week. Joey made it seem like in the press conference Linton would be back.</t>
  </si>
  <si>
    <t xml:space="preserve">  techsan111 said:       What are the odds Tahj comes back?  5-10%?    Click to expand...  0.0001% by all accounts.    PirateMatador said:       Any word on UCF injuries?    Click to expand...  As is our luck, UCF is 100% healthy.....maybe for the first time since the opening game of the 1993 season.</t>
  </si>
  <si>
    <t>0.0001% by all accounts. PirateMatador said: Any word on UCF injuries? Click to expand... As is our luck, UCF is 100% healthy.....maybe for the first time since the opening game of the 1993 season.</t>
  </si>
  <si>
    <t xml:space="preserve">  J. Ramirez said:       Josh Jung is bangin bertha tonight    Click to expand...   When he’s not bangin’ homers, he’s bangin Betha. That rules.</t>
  </si>
  <si>
    <t>When he’s not bangin’ homers, he’s bangin Betha. That rules.</t>
  </si>
  <si>
    <t>DWDJR</t>
  </si>
  <si>
    <t>Always good when you can follow up a replay of the 2022 CONCACAF Champions League final</t>
  </si>
  <si>
    <t>jreed1404</t>
  </si>
  <si>
    <t>Jesus we have got to have some of the worst injury luck.</t>
  </si>
  <si>
    <t>Do the announcers on FS2 have to pay to work?</t>
  </si>
  <si>
    <t>Tech has won the toss and elected to defer. Tech is now 10-2 in coin tosses this season.</t>
  </si>
  <si>
    <t xml:space="preserve">  J. Ramirez said:       Josh Jung is bangin bertha tonight    Click to expand...     </t>
  </si>
  <si>
    <t xml:space="preserve">  Hollywood 08 said:       Guess I missed when Price and Ramirez got hurt last week. Joey made it seem like in the press conference Linton would be back.    Click to expand...  If you believe a word that comes out of McGuire’s mouth in regards to injuries, that’s on you.</t>
  </si>
  <si>
    <t>If you believe a word that comes out of McGuire’s mouth in regards to injuries, that’s on you.</t>
  </si>
  <si>
    <t>Joey is apparently in his second year as Boise st head coach. Thats a new one.</t>
  </si>
  <si>
    <t>Never knew Joey was the head coach at Boise State lmao</t>
  </si>
  <si>
    <t>Anybody know what the score was @1:40 left in the 4th between Purdue &amp; Northwestern?</t>
  </si>
  <si>
    <t>MarkS&amp;C</t>
  </si>
  <si>
    <t>Any links? I don’t get FS2 unfortunately</t>
  </si>
  <si>
    <t>F*ck UCF.</t>
  </si>
  <si>
    <t xml:space="preserve">  Umm… how does something like this occur?  Boise State?</t>
  </si>
  <si>
    <t>Umm… how does something like this occur? Boise State?</t>
  </si>
  <si>
    <t>Stop playing our DB’s so far off DeRuyter. They’re already abusing it</t>
  </si>
  <si>
    <t>Won't get a single stop if they just execute short easy throws.</t>
  </si>
  <si>
    <t>Playing really soft coverage.</t>
  </si>
  <si>
    <t xml:space="preserve">  DoubleT1923 said:     View embedded media    Umm… how does something like this occur?  Boise State?    Click to expand...  High school kids run the production for FS2</t>
  </si>
  <si>
    <t>High school kids run the production for FS2</t>
  </si>
  <si>
    <t xml:space="preserve">  DoubleT1923 said:     View embedded media    Umm… how does something like this occur?  Boise State?    Click to expand...  FS2 &lt; ESPN3</t>
  </si>
  <si>
    <t>FS2 &lt; ESPN3</t>
  </si>
  <si>
    <t>Defense looking super…</t>
  </si>
  <si>
    <t>Opening drive defense couldn’t have been any more pathetic  UCF licking their lips at our soft ass pass coverage</t>
  </si>
  <si>
    <t>Opening drive defense couldn’t have been any more pathetic UCF licking their lips at our soft ass pass coverage</t>
  </si>
  <si>
    <t>Wow we look bad. Did they not watch film?</t>
  </si>
  <si>
    <t>Well that didn’t take too long</t>
  </si>
  <si>
    <t>Illegal forward pass???</t>
  </si>
  <si>
    <t>We suck so bad.  Offense going to have to have the game of its life or this will get ugly.</t>
  </si>
  <si>
    <t>We suck so bad. Offense going to have to have the game of its life or this will get ugly.</t>
  </si>
  <si>
    <t>Marched down the field doing whatever they wanted. Yikes.</t>
  </si>
  <si>
    <t>Well that was easy</t>
  </si>
  <si>
    <t>What is Dunlap doing there?</t>
  </si>
  <si>
    <t>cjraider3</t>
  </si>
  <si>
    <t>That run pass option is fantastic.</t>
  </si>
  <si>
    <t>There's absolutely no way you can tell me there's no illegal man down field on those two plays</t>
  </si>
  <si>
    <t>That was easy for UCF</t>
  </si>
  <si>
    <t>Lmfao defense getting cooked by a directional school from Florida</t>
  </si>
  <si>
    <t>interesting.</t>
  </si>
  <si>
    <t>Swiss cheese</t>
  </si>
  <si>
    <t>That was utterly pathetic</t>
  </si>
  <si>
    <t>That was masterful play calling by UCF. If Kittley ran a series like that you wouldn't hear a single complaint out of me.</t>
  </si>
  <si>
    <t>Come on now.</t>
  </si>
  <si>
    <t>pretty obviously his heels hit</t>
  </si>
  <si>
    <t>CumberlandBlues</t>
  </si>
  <si>
    <t>2 straight OL downfield 5 yards at pass .</t>
  </si>
  <si>
    <t>Yawn</t>
  </si>
  <si>
    <t>We are going to see that play all day long if we don’t defend it any better than we did the first 2 times.  😵‍💫</t>
  </si>
  <si>
    <t>We are going to see that play all day long if we don’t defend it any better than we did the first 2 times. 😵‍💫</t>
  </si>
  <si>
    <t>I’ve seen enough. We’re not gonna stop plumlee</t>
  </si>
  <si>
    <t>SilkAdams</t>
  </si>
  <si>
    <t>That offense looks damn good</t>
  </si>
  <si>
    <t>DeRuyter does a good job making changes at half... but it would be nice to not have changes to make sometimes.</t>
  </si>
  <si>
    <t>This game at the beginning of the season had me worried. A Malzahn offense can get out of hand quickly.</t>
  </si>
  <si>
    <t>the Plumlee to Hudson roll out TD is wiped.</t>
  </si>
  <si>
    <t>Plumlee looked close to LOS on that pass</t>
  </si>
  <si>
    <t xml:space="preserve">  TxTech08 said:       There's absolutely no way you can tell me there's no illegal man down field on those two plays    Click to expand...  Absolutely was - had an o lineman at the goal line - 4 yards downfield.</t>
  </si>
  <si>
    <t>Absolutely was - had an o lineman at the goal line - 4 yards downfield.</t>
  </si>
  <si>
    <t>What a stupid rule.</t>
  </si>
  <si>
    <t>This defense cant help but shit down their leg anytime a QB gets out of the pocket.</t>
  </si>
  <si>
    <t xml:space="preserve">  cjraider3 said:       That run pass option is fantastic.    Click to expand...  Kittley   </t>
  </si>
  <si>
    <t>Kittley</t>
  </si>
  <si>
    <t>Left heel touched ob</t>
  </si>
  <si>
    <t>Malcolm1990</t>
  </si>
  <si>
    <t>This QB is going to be a problem isn't he</t>
  </si>
  <si>
    <t>I’m gonna need DeRuyter and his crew to wake the fvck up. A peewee defense would’ve given UCF a tougher challenge on that drive</t>
  </si>
  <si>
    <t>That is an absolutely broken play concept wow</t>
  </si>
  <si>
    <t>Everyone’s gotta chill. Our offense has two amazing first drives most weeks and then does nothing after. Maybe they have their own Kittley</t>
  </si>
  <si>
    <t>KCAB</t>
  </si>
  <si>
    <t>Lineman downfield, WRs blocking 8 yards downfield while the ball is in the air. Ok.</t>
  </si>
  <si>
    <t xml:space="preserve">  Whiterock H0rn said:       Absolutely was - had an o lineman at the goal line - 4 yards downfield.    Click to expand...  Also two false starts not called on that drive.</t>
  </si>
  <si>
    <t>Also two false starts not called on that drive.</t>
  </si>
  <si>
    <t>We don’t have the offense to keep up with UCF…  Deyruter remains overrated.</t>
  </si>
  <si>
    <t>We don’t have the offense to keep up with UCF… Deyruter remains overrated.</t>
  </si>
  <si>
    <t>Just want to remind all of you of the UT “toe-heel” call.</t>
  </si>
  <si>
    <t>Gonna need 38+ to win this. We should feel great about that with our offense.</t>
  </si>
  <si>
    <t>Lol that is flat embarrassing. Not ready to play for the 500th time this year.</t>
  </si>
  <si>
    <t>Someone let DeRuyter and co. know the game started.</t>
  </si>
  <si>
    <t>huntcass</t>
  </si>
  <si>
    <t>Looks like they are going to score at will today… our offense better come out strong or this will be a long game</t>
  </si>
  <si>
    <t xml:space="preserve">Going to need Kittley to call a perfect game.    </t>
  </si>
  <si>
    <t>Going to need Kittley to call a perfect game.</t>
  </si>
  <si>
    <t xml:space="preserve">  mxraider said:       We don’t have the offense to keep up with UCF…  Deyruter remains overrated.    Click to expand...  Come on man. The defense is the only reason the team ever stands a chance.</t>
  </si>
  <si>
    <t>Come on man. The defense is the only reason the team ever stands a chance.</t>
  </si>
  <si>
    <t>This is going to be ugly isn't it</t>
  </si>
  <si>
    <t>Wildcat and QB scrambles meltdown our defense. CF clearly watched film.</t>
  </si>
  <si>
    <t>We better make some big adjustments or they are going to push our doo-doo in.</t>
  </si>
  <si>
    <t>Their offense does what our’s does not - give the defense something to think about, and make a decision.</t>
  </si>
  <si>
    <t>Was not expecting to see a read option into a downfield pass this week but it’s Malzahn so I guess that’s on me</t>
  </si>
  <si>
    <t>Senior day opening drive right there.    Pathetic.</t>
  </si>
  <si>
    <t>Senior day opening drive right there. Pathetic.</t>
  </si>
  <si>
    <t>tbp59</t>
  </si>
  <si>
    <t>sort of like ou last year</t>
  </si>
  <si>
    <t>some of the worst defense you’ll ever see</t>
  </si>
  <si>
    <t>I don’t see this defense getting more than 2 stops today…</t>
  </si>
  <si>
    <t>The team that scores first usually loses</t>
  </si>
  <si>
    <t>Hope the offense can keep up. UCF will score on us. A lot.</t>
  </si>
  <si>
    <t>That is what Mis-Direction, creativity, play action looks like</t>
  </si>
  <si>
    <t>Just gross man.  Literally zero defensive effort on that drive.</t>
  </si>
  <si>
    <t>Just gross man. Literally zero defensive effort on that drive.</t>
  </si>
  <si>
    <t>Remember when we were the dark horse to win the big 12? Now we’re down to a ****ing commuter school fighting and clawing for  6 wins to make a shitty bowl game.   This season sucks man.</t>
  </si>
  <si>
    <t>Remember when we were the dark horse to win the big 12? Now we’re down to a ****ing commuter school fighting and clawing for 6 wins to make a shitty bowl game. This season sucks man.</t>
  </si>
  <si>
    <t xml:space="preserve">  Used2BScooterTX said:       Hope the offense can keep up. UCF will score on us. A lot.    Click to expand...  Eh. DeRuyter makes good adjustments. My fear is the offense does zilch and the game is over by that point</t>
  </si>
  <si>
    <t>Eh. DeRuyter makes good adjustments. My fear is the offense does zilch and the game is over by that point</t>
  </si>
  <si>
    <t>We need to be ready to ram Brooks down their throats on this drive.</t>
  </si>
  <si>
    <t>Defense looks lost right now. Hope it’s just for this drive.    Also, why did we give a 5 yard cushion on that post route on 3rd down? Too easy as well.</t>
  </si>
  <si>
    <t>Defense looks lost right now. Hope it’s just for this drive. Also, why did we give a 5 yard cushion on that post route on 3rd down? Too easy as well.</t>
  </si>
  <si>
    <t>Defense out here thinking, “wait, we have 3 more weeks of practice in December if we win??”</t>
  </si>
  <si>
    <t>Not mad at starting at the 31</t>
  </si>
  <si>
    <t>That was way way too easy. A mobile QB faking the run and throwing it late is going to cause us problems today.  Defense has to figure it out quick to keep us in tne game.</t>
  </si>
  <si>
    <t>That was way way too easy. A mobile QB faking the run and throwing it late is going to cause us problems today. Defense has to figure it out quick to keep us in tne game.</t>
  </si>
  <si>
    <t>Time to dial up some blitzes and take some chances on defense.</t>
  </si>
  <si>
    <t>Rodriquez looked terrible in that series,terrible!</t>
  </si>
  <si>
    <t xml:space="preserve">  CactusOnTheBrazos said:       Wildcat and QB scrambles meltdown our defense. CF clearly watched film.    Click to expand...  That was a complaint of UO fans two seasons ago about DeRuyter.</t>
  </si>
  <si>
    <t>That was a complaint of UO fans two seasons ago about DeRuyter.</t>
  </si>
  <si>
    <t>Morton we healthy now?</t>
  </si>
  <si>
    <t>There we go.</t>
  </si>
  <si>
    <t>Throwing down the field?? What??</t>
  </si>
  <si>
    <t>Omg what a ball</t>
  </si>
  <si>
    <t>00raider</t>
  </si>
  <si>
    <t>D needs to play less conservative.  Hate playing safeties 15-20 from LOS</t>
  </si>
  <si>
    <t>D needs to play less conservative. Hate playing safeties 15-20 from LOS</t>
  </si>
  <si>
    <t>Xavier White is our best receiver and it’s been criminal how little we’ve gotten him involved this year.</t>
  </si>
  <si>
    <t>Morton’s passes seem to have a little more zip today.</t>
  </si>
  <si>
    <t>Hope I don't jinx this but what a good first drive!</t>
  </si>
  <si>
    <t>Tech run game vs UCF run defense graded as one of the biggest mismatches of the weekend and Kittley comes out with the air raid</t>
  </si>
  <si>
    <t>Wait WTF is this?  That ball is humming.</t>
  </si>
  <si>
    <t>Wait WTF is this? That ball is humming.</t>
  </si>
  <si>
    <t>Lol</t>
  </si>
  <si>
    <t>The production value on fs2 is awful. Idk why it annoys me so much.</t>
  </si>
  <si>
    <t>Brooks missed the hole on that 3rd down run..... if he takes b gap and lowers his head it is a first down..  Ugh.. .terrible...</t>
  </si>
  <si>
    <t>Brooks missed the hole on that 3rd down run..... if he takes b gap and lowers his head it is a first down.. Ugh.. .terrible...</t>
  </si>
  <si>
    <t>FS2 got the B team running this broadcast.</t>
  </si>
  <si>
    <t>Really anticlimactic way for that drive to end</t>
  </si>
  <si>
    <t>Analytics man 🤣🤣🤣🤣</t>
  </si>
  <si>
    <t>Naturally we get no points out of it.</t>
  </si>
  <si>
    <t>this team is utter trash</t>
  </si>
  <si>
    <t>Great 4th down call</t>
  </si>
  <si>
    <t>Oh God, this game’s going to hurt. Isn’t it?</t>
  </si>
  <si>
    <t>Kittley sucks on 4th down calls</t>
  </si>
  <si>
    <t>so stupid</t>
  </si>
  <si>
    <t>You have the best RB in the conference and you run that shit on 4th and 1?</t>
  </si>
  <si>
    <t>kick the god damn FG</t>
  </si>
  <si>
    <t>So freaking stupid.</t>
  </si>
  <si>
    <t>Our coaches are absolute morons.</t>
  </si>
  <si>
    <t>Awesome. Just awesome. One run for Tahj.</t>
  </si>
  <si>
    <t xml:space="preserve">  redraider2007 said:       Analytics man 🤣🤣🤣🤣    Click to expand...  That’s a dumb one to criticize. FGs aren’t gonna win this game.</t>
  </si>
  <si>
    <t>That’s a dumb one to criticize. FGs aren’t gonna win this game.</t>
  </si>
  <si>
    <t>brooks made a terrible read on that run…  Great job getting points on the board Tech.</t>
  </si>
  <si>
    <t>brooks made a terrible read on that run… Great job getting points on the board Tech.</t>
  </si>
  <si>
    <t>take the fvcking points, Joey</t>
  </si>
  <si>
    <t>14-0 here and it’s curtains  Watching this team is just freaking brutal</t>
  </si>
  <si>
    <t>14-0 here and it’s curtains Watching this team is just freaking brutal</t>
  </si>
  <si>
    <t xml:space="preserve">  Time To Win said:       Kittley sucks    Click to expand...  </t>
  </si>
  <si>
    <t>4th down, another defensive end goes unblocked.  It happens all the time. What are we teaching?</t>
  </si>
  <si>
    <t>4th down, another defensive end goes unblocked. It happens all the time. What are we teaching?</t>
  </si>
  <si>
    <t>I’ve never seen a more predictable offense in my entire life.</t>
  </si>
  <si>
    <t>ConjugalVisits</t>
  </si>
  <si>
    <t>Lets just run that FG unit out now before something bad happens. (I keed)</t>
  </si>
  <si>
    <t>Two guys wide open, and the ball is batted down.</t>
  </si>
  <si>
    <t>Holy shit this is going to get fvcking ugly</t>
  </si>
  <si>
    <t>Can we fire Kittley if we score &lt;20?</t>
  </si>
  <si>
    <t>Lol a Zach Kittley special.</t>
  </si>
  <si>
    <t>Well being down 14-0 won’t be fun.  It was fun thinking a bowl game was possible.</t>
  </si>
  <si>
    <t>Well being down 14-0 won’t be fun. It was fun thinking a bowl game was possible.</t>
  </si>
  <si>
    <t>Mustang Power</t>
  </si>
  <si>
    <t>**** THE **** OFF KITTLEY</t>
  </si>
  <si>
    <t>Blown opportunity.  Tech shoots itself in the foot.</t>
  </si>
  <si>
    <t>Blown opportunity. Tech shoots itself in the foot.</t>
  </si>
  <si>
    <t>4th and short with one of the best RB’s in the conference? Let’s throw.</t>
  </si>
  <si>
    <t>I think we will be able to put points on this team but I didn't love that 4th down call at all. I hate how quickly Kittley gives up on the run and doubt they would have stopped us twice at that distance.</t>
  </si>
  <si>
    <t>Man, they sure make it hard to defend them sometimes.</t>
  </si>
  <si>
    <t>Take the points. That will come back to bite us</t>
  </si>
  <si>
    <t>Why not run the tush push there? Sheesh.</t>
  </si>
  <si>
    <t xml:space="preserve">  Time To Win said:       Kittley sucks on 4th down calls    Click to expand...  Receiver was open for a first down. QB threw it into swinging arms.</t>
  </si>
  <si>
    <t>Receiver was open for a first down. QB threw it into swinging arms.</t>
  </si>
  <si>
    <t>RedRaider2014</t>
  </si>
  <si>
    <t>Someone hold me</t>
  </si>
  <si>
    <t xml:space="preserve">  ttuboat said:       That’s a dumb one to criticize. FGs aren’t gonna win this game.    Click to expand...  If the defense doesn’t stop sucking balls you’re right</t>
  </si>
  <si>
    <t>If the defense doesn’t stop sucking balls you’re right</t>
  </si>
  <si>
    <t xml:space="preserve">Kittley before every game:    </t>
  </si>
  <si>
    <t>Kittley before every game:</t>
  </si>
  <si>
    <t>My god. That’s an absolutely easy call to go for that on 4th and 1. Play call wasn’t bad at all either. Back to being soft as shit from everyone here</t>
  </si>
  <si>
    <t xml:space="preserve">  Centex48 said:       Oh God, this game’s going to hurt. Isn’t it?    Click to expand...     </t>
  </si>
  <si>
    <t>Kittley loves being down on the scoreboard because then he can justify not giving Tahj carries.</t>
  </si>
  <si>
    <t xml:space="preserve">  NoGood1989 said:       kick the god damn FG    Click to expand...     Bluefalcon69 said:       take the fvcking points, Joey    Click to expand...  Nah. That makes too much sense. Analytics, guys!</t>
  </si>
  <si>
    <t>Bluefalcon69 said: take the fvcking points, Joey Click to expand... Nah. That makes too much sense. Analytics, guys!</t>
  </si>
  <si>
    <t>We’re at a point we have to beg and pray the defense scores, and they have done that all year.</t>
  </si>
  <si>
    <t>We aren’t blaming the coaches on that. We are blaming Brooks for dancing on third down. Going for it was the correct decision. Maybe we could have ran it again but whatever. He was open for 6.</t>
  </si>
  <si>
    <t>Our coaches make absolute moronic decisions.</t>
  </si>
  <si>
    <t xml:space="preserve">  AustinRaider6 said:       I’ve never seen a more predictable offense in my entire life.    Click to expand...  This is the most common statement said by any fan who has no idea what they are talking about.   Predictable would’ve been running it with Brooks. That was not a predictable play call.</t>
  </si>
  <si>
    <t>This is the most common statement said by any fan who has no idea what they are talking about. Predictable would’ve been running it with Brooks. That was not a predictable play call.</t>
  </si>
  <si>
    <t>That had nothing to do with kittley. Brooks ran around the end for some reason. Then a good play made. Guys were wide open.</t>
  </si>
  <si>
    <t xml:space="preserve">  ttuboat said:       That’s a dumb one to criticize. FGs aren’t gonna win this game.    Click to expand...  It was one drive for UCF. You take the points</t>
  </si>
  <si>
    <t>It was one drive for UCF. You take the points</t>
  </si>
  <si>
    <t>Banks is going to be a dude!</t>
  </si>
  <si>
    <t>Turnover time!</t>
  </si>
  <si>
    <t xml:space="preserve">  Whiterock H0rn said:       Two guys wide open, and the ball is batted down.    Click to expand...   Wonder how well Morton sees the field. He seems to lock in on his 1st option.</t>
  </si>
  <si>
    <t>Wonder how well Morton sees the field. He seems to lock in on his 1st option.</t>
  </si>
  <si>
    <t>Nice job spy</t>
  </si>
  <si>
    <t>Running QBs man.</t>
  </si>
  <si>
    <t>kdixon81</t>
  </si>
  <si>
    <t>I just can’t get behind not taking points early in the game.  Stupid</t>
  </si>
  <si>
    <t>I just can’t get behind not taking points early in the game. Stupid</t>
  </si>
  <si>
    <t>Linebacker has got to break down and make that tackle....</t>
  </si>
  <si>
    <t>Wtf was Rodriquez doing</t>
  </si>
  <si>
    <t>raiderade1180</t>
  </si>
  <si>
    <t>Our defense is going to have their hands full today</t>
  </si>
  <si>
    <t>#10 with the worst angle ever letting UCF QB run for a 1st.  We’re about to get blown out. The defense has no showed here.</t>
  </si>
  <si>
    <t>#10 with the worst angle ever letting UCF QB run for a 1st. We’re about to get blown out. The defense has no showed here.</t>
  </si>
  <si>
    <t>Roberts was buns there</t>
  </si>
  <si>
    <t>This game is over</t>
  </si>
  <si>
    <t>They weren't even lined up on the 4th. If we run it, we get it.</t>
  </si>
  <si>
    <t>Anything they want whenever they want it. They are going to run for 300 yards.</t>
  </si>
  <si>
    <t>We need more athletic linebackers. we got dudes being blocked 10 yards down field this is ridiculous.</t>
  </si>
  <si>
    <t>You know the saying “styles make fights”? This style is our Achilles heel.</t>
  </si>
  <si>
    <t>Over pursuit and we miss a tackle. Why cant this staff fix that?</t>
  </si>
  <si>
    <t>Our defense looks like complete shit thus far.</t>
  </si>
  <si>
    <t>wreckedraider07</t>
  </si>
  <si>
    <t>Gonna get out ass blown off here today it would appear</t>
  </si>
  <si>
    <t xml:space="preserve">  OGRaiderRed said:       It was one drive for UCF. You take the points    Click to expand...  Nah</t>
  </si>
  <si>
    <t>Nah</t>
  </si>
  <si>
    <t>Plumlee going nuclear today</t>
  </si>
  <si>
    <t>I’m so envious of Malzahn &amp; Plumlee’s offense.</t>
  </si>
  <si>
    <t>aybuddy777</t>
  </si>
  <si>
    <t>They look so much faster than us. Our angles are awful.</t>
  </si>
  <si>
    <t>Man I feel like we dodged a DPI there but I’ll take it</t>
  </si>
  <si>
    <t>I want to thank their coaches for not running on second down.... or third.</t>
  </si>
  <si>
    <t>Xavier White returning punts tonight in Price’s absence it seems</t>
  </si>
  <si>
    <t>Luckily they Kittley’ed that drive.</t>
  </si>
  <si>
    <t>We’re fine. One terrible angle by Rodriguez that series but we won every other snap.   Now go score.</t>
  </si>
  <si>
    <t>We’re fine. One terrible angle by Rodriguez that series but we won every other snap. Now go score.</t>
  </si>
  <si>
    <t>Defense holds! Let's gooooo!</t>
  </si>
  <si>
    <t>Lucky the guy dropped it.</t>
  </si>
  <si>
    <t>Lucky no PI</t>
  </si>
  <si>
    <t>Dunlap breaks up a vertical route on a 3rd &amp; 8 and Tech gets off the field. Punt rolls out at the TTU 18.UCF 7 | TTU 0 1Q 7:16</t>
  </si>
  <si>
    <t xml:space="preserve">  Guardians4312 said:       My god. That’s an absolutely easy call to go for that on 4th and 1. Play call wasn’t bad at all either. Back to being soft as shit from everyone here    Click to expand...  Lol stop shilling my man.    Everyone in the entire world knew a run was coming on 3rd down.  When we lined up in the same formation on 4th down everyone also knew “hmm they probably won’t run the same play twice in a row, right after that got stuffed.  Watch the fake”. And sure enough.    Those two play calls were so predictable a person following the game in braille would have known they were coming.</t>
  </si>
  <si>
    <t>Lol stop shilling my man. Everyone in the entire world knew a run was coming on 3rd down. When we lined up in the same formation on 4th down everyone also knew “hmm they probably won’t run the same play twice in a row, right after that got stuffed. Watch the fake”. And sure enough. Those two play calls were so predictable a person following the game in braille would have known they were coming.</t>
  </si>
  <si>
    <t>UCF sucks.</t>
  </si>
  <si>
    <t>Is a blind dog operating this camera lmao</t>
  </si>
  <si>
    <t xml:space="preserve">  aybuddy777 said:       They look so much faster than us. Our angles are awful.    Click to expand...  We aren’t a fast team, at all.</t>
  </si>
  <si>
    <t>We aren’t a fast team, at all.</t>
  </si>
  <si>
    <t xml:space="preserve">  ttuboat said:       Man I feel like we dodged a DPI there but I’ll take it    Click to expand...  That would have been SUPER soft.... a better receiver makes the play.</t>
  </si>
  <si>
    <t>That would have been SUPER soft.... a better receiver makes the play.</t>
  </si>
  <si>
    <t>Props to the defense for bailing out Joey and Zach’s ignorance.</t>
  </si>
  <si>
    <t xml:space="preserve">  Guardians4312 said:       This is the most common statement said by any fan who has no idea what they are talking about.  Predictable would’ve been running it with Brooks. That was not a predictable play call.    Click to expand...  See my above post.  Stop shilling for kittley man.  It looks bad.  Everyone knew we weren’t about to run that play twice in a row after it got stuffed, and to watch the fake.  Your post is pure gibberish.</t>
  </si>
  <si>
    <t>See my above post. Stop shilling for kittley man. It looks bad. Everyone knew we weren’t about to run that play twice in a row after it got stuffed, and to watch the fake. Your post is pure gibberish.</t>
  </si>
  <si>
    <t xml:space="preserve">  aybuddy777 said:       They look so much faster than us. Our angles are awful.    Click to expand...  They have some speed at receiver. I know it's fun to dog on them as a directional school, but they have some talent coming in next year at WR if memory serves correct. I believe at one time they had higher rated skill players than UF.</t>
  </si>
  <si>
    <t>They have some speed at receiver. I know it's fun to dog on them as a directional school, but they have some talent coming in next year at WR if memory serves correct. I believe at one time they had higher rated skill players than UF.</t>
  </si>
  <si>
    <t xml:space="preserve">  ttuboat said:       Man I feel like we dodged a DPI there but I’ll take it    Click to expand...  Our corners refuse to play the ball. They just face guard &amp; hold, and then celebrate if they’re lucky enough not to get called.</t>
  </si>
  <si>
    <t>Our corners refuse to play the ball. They just face guard &amp; hold, and then celebrate if they’re lucky enough not to get called.</t>
  </si>
  <si>
    <t xml:space="preserve">  chaseallen_44 said:       Is a blind dog operating this camera lmao    Click to expand...  Intern</t>
  </si>
  <si>
    <t>Intern</t>
  </si>
  <si>
    <t xml:space="preserve">  JustinH2006 said:       They have some speed at receiver. I know it's fun to dog on them as a directional school, but they have some talent coming in next year at WR if memory serves correct. I believe at one time they had higher rated skill players than UF.    Click to expand...  Like it or not, UCF is about to be a really good program.  Like contender in the Big 12 good.</t>
  </si>
  <si>
    <t>Like it or not, UCF is about to be a really good program. Like contender in the Big 12 good.</t>
  </si>
  <si>
    <t>Ok, let's settle down... settle into this game... and go score a TD. Make them show they can stop Brooks this time.. .he isn't going to hit the wrong hole most of the time.</t>
  </si>
  <si>
    <t xml:space="preserve">  mxraider said:       We aren’t a fast team, at all.    Click to expand...  Fastest class in the nation - JM  Better hurry and grow up fast…</t>
  </si>
  <si>
    <t>Fastest class in the nation - JM Better hurry and grow up fast…</t>
  </si>
  <si>
    <t>I’m not sure why some of you folks watch these game. No joy ever.</t>
  </si>
  <si>
    <t xml:space="preserve">  mxraider said:       We aren’t a fast team, at all.    Click to expand...  And the fans were told all offseason that the team is much faster. I’ve never seen a staff gaslight a fanbase so hard.</t>
  </si>
  <si>
    <t>And the fans were told all offseason that the team is much faster. I’ve never seen a staff gaslight a fanbase so hard.</t>
  </si>
  <si>
    <t xml:space="preserve">  wreckedraider07 said:       Fastest team we’ve had - JM    Click to expand...  I’m the fastest person in my house and would probably run a 10.2 40 if I didn’t blow a hammy in the process.  We’ve be unathletic for a long time.</t>
  </si>
  <si>
    <t>I’m the fastest person in my house and would probably run a 10.2 40 if I didn’t blow a hammy in the process. We’ve be unathletic for a long time.</t>
  </si>
  <si>
    <t>Tahj!!!!</t>
  </si>
  <si>
    <t>Brooks just said “hey Kittley, this is why you give me the fvcking ball”</t>
  </si>
  <si>
    <t xml:space="preserve">  CactusOnTheBrazos said:       Props to the defense for bailing out Joey and Zach’s ignorance.    Click to expand...  They have done it all year. Folks complaining about the D are ridiculous.</t>
  </si>
  <si>
    <t>They have done it all year. Folks complaining about the D are ridiculous.</t>
  </si>
  <si>
    <t>WHy can't our damn right tackle be ready for the play....</t>
  </si>
  <si>
    <t>Can we stop with the tempo crap</t>
  </si>
  <si>
    <t>Thank you Tahj</t>
  </si>
  <si>
    <t>It could be 7-3 with the ball in our hands on our side of the 50… but our coach likes to play games.</t>
  </si>
  <si>
    <t>Why do we run hurry up? When does it ever work and not result in 2nd &amp; long?</t>
  </si>
  <si>
    <t>Brooks is obviously great but I look forward to having the speed to make that 6.</t>
  </si>
  <si>
    <t xml:space="preserve">  AustinRaider6 said:       See my above post.  Stop shilling for kittley man.  It looks bad.  Everyone knew we weren’t about to run that play twice in a row after it got stuffed, and to watch the fake.  Your post is pure gibberish.    Click to expand...  Not shilling whatsoever. Every fan thinks they would’ve made the right call cause they have hindsight. It’s just sad. I’ve been critical of him too but that wasn’t a predictable play call.</t>
  </si>
  <si>
    <t>Not shilling whatsoever. Every fan thinks they would’ve made the right call cause they have hindsight. It’s just sad. I’ve been critical of him too but that wasn’t a predictable play call.</t>
  </si>
  <si>
    <t>46 yard run and then we hurry up offense to give it to the tired guy who just ran… why?</t>
  </si>
  <si>
    <t>Not sure I’d hand off to Tahj immediately after a 50 yard run…</t>
  </si>
  <si>
    <t>Hurry up and waste first down!!</t>
  </si>
  <si>
    <t>why run hurry up after that brooks run and lose yardage due to wrong play call</t>
  </si>
  <si>
    <t>Now hurrying to the line and handing it to a guy after a 45 yard run is not smart. Hate when teams do that.</t>
  </si>
  <si>
    <t>Ouch…can’t drop that Xavier.</t>
  </si>
  <si>
    <t>Great pass... terrible drop.</t>
  </si>
  <si>
    <t>damn white</t>
  </si>
  <si>
    <t>Big drop.</t>
  </si>
  <si>
    <t>alamoraider</t>
  </si>
  <si>
    <t>Why do we run the same hurry up play every time after a big play?</t>
  </si>
  <si>
    <t>So hard to watch</t>
  </si>
  <si>
    <t>Analytics!</t>
  </si>
  <si>
    <t xml:space="preserve">  Centex48 said:       46 yard run and then we hurry up offense to give it to the tired guy who just ran… why?    Click to expand...  Because Kittley and McGuire are dopes. Full stop.</t>
  </si>
  <si>
    <t>Because Kittley and McGuire are dopes. Full stop.</t>
  </si>
  <si>
    <t>Why the **** are we throwing short of the sticks on 4th and 4?</t>
  </si>
  <si>
    <t>4th and 4, throw a 2 yard pass…LOL.</t>
  </si>
  <si>
    <t>Morton looks noticeably different. Ball is humming. Brooks cost the first drive. Xavier cost the second. These two drives weren’t on Morton or Kittley.</t>
  </si>
  <si>
    <t>that was one of the fourth down calls ever</t>
  </si>
  <si>
    <t>These 4th down play calls are awful.</t>
  </si>
  <si>
    <t>2 yard pass on 4th and 4. Brilliant!</t>
  </si>
  <si>
    <t>2 yd route on 4th and 4. That is plain stupid.</t>
  </si>
  <si>
    <t>That play call on 4th was complete shit.</t>
  </si>
  <si>
    <t>Sigh.</t>
  </si>
  <si>
    <t>What the hell was that Morton?   You can't decide where you are throwing on 4th down before the play is snapped.   Ugh.</t>
  </si>
  <si>
    <t>What the hell was that Morton? You can't decide where you are throwing on 4th down before the play is snapped. Ugh.</t>
  </si>
  <si>
    <t>Stupid play call and even dumber pass short of the first down anyways.</t>
  </si>
  <si>
    <t>Now THAT is a bad play call on 4th down</t>
  </si>
  <si>
    <t>Idk why you throw it 2 yards in 4th and 4.</t>
  </si>
  <si>
    <t>Gotdam we suck at converting 3rd and 4th downs.</t>
  </si>
  <si>
    <t>just an astonishingly bad play, call, even with a catch it’s turnover on down</t>
  </si>
  <si>
    <t>Horrendous play calls. What a joke. Not even trying.</t>
  </si>
  <si>
    <t>Wow ….. making it easy for CF  Take the points</t>
  </si>
  <si>
    <t>Wow ….. making it easy for CF Take the points</t>
  </si>
  <si>
    <t xml:space="preserve">  Techbassn said:       Can we stop with the tempo crap    Click to expand...   Came to post this.  So often we hurry so much that we have OL busts that kills the play and wastes a down.  I would love to see the success/fail rate of those rushed plays.</t>
  </si>
  <si>
    <t>Came to post this. So often we hurry so much that we have OL busts that kills the play and wastes a down. I would love to see the success/fail rate of those rushed plays.</t>
  </si>
  <si>
    <t>Pass well short of the sticks on 4th.   Guys take in the beauty of how incompetent highly paid, highly thought of people can truly be</t>
  </si>
  <si>
    <t>Pass well short of the sticks on 4th. Guys take in the beauty of how incompetent highly paid, highly thought of people can truly be</t>
  </si>
  <si>
    <t>Don’t waste first down and that’s a different drive. Kittley AND McGuire are not good coaches.</t>
  </si>
  <si>
    <t>Through 2 drives each, we have more yards than UCF and also two turnovers on down. Unreal 😂</t>
  </si>
  <si>
    <t>Somebody tell coach we have a placekicker</t>
  </si>
  <si>
    <t>Juice needs to call plays that was beyond stupid.</t>
  </si>
  <si>
    <t>Blame Kittley all you want but outside of Brooks these players just don't make plays.</t>
  </si>
  <si>
    <t>White, of all people, messing that drive up is crazy</t>
  </si>
  <si>
    <t>Well this isn’t going well</t>
  </si>
  <si>
    <t>That wasn’t even going to make the LTG!!! Stupid call</t>
  </si>
  <si>
    <t xml:space="preserve">  Centex48 said:       46 yard run and then we hurry up offense to give it to the tired guy who just ran… why?    Click to expand...  Amateur hour</t>
  </si>
  <si>
    <t>Amateur hour</t>
  </si>
  <si>
    <t>We really ran a 2 yard slant on 4th and 4 😂</t>
  </si>
  <si>
    <t>Defense needs to get a turnover. Play calls are questionable</t>
  </si>
  <si>
    <t>That one wasn’t a bad call to go for it. Just horrible play call &amp; execution.</t>
  </si>
  <si>
    <t>Zach Kittley is ****ing terrible.  What the ****.</t>
  </si>
  <si>
    <t>Zach Kittley is ****ing terrible. What the ****.</t>
  </si>
  <si>
    <t>i would literally do anything to have zach kittley quit his job at halftime</t>
  </si>
  <si>
    <t>Again. Player execution failed that drive. Unfortunate drop by White.</t>
  </si>
  <si>
    <t>F this decision making.</t>
  </si>
  <si>
    <t>ringo</t>
  </si>
  <si>
    <t>6 pts off the board</t>
  </si>
  <si>
    <t xml:space="preserve">That play call was quite possibly the worst of the year.  </t>
  </si>
  <si>
    <t>That play call was quite possibly the worst of the year.</t>
  </si>
  <si>
    <t>RaiderRedTTU</t>
  </si>
  <si>
    <t>Did analytics tell us to run a route 2 yards short of the first down marker in fourth down?</t>
  </si>
  <si>
    <t>What a dumba** play.   Didn’t even pass it past the line of scrimmage!</t>
  </si>
  <si>
    <t>What a dumba** play. Didn’t even pass it past the line of scrimmage!</t>
  </si>
  <si>
    <t xml:space="preserve">throwing the ball 3 yards short of the line to gain and into double coverage on 4th and 4 is so perfect.    </t>
  </si>
  <si>
    <t>throwing the ball 3 yards short of the line to gain and into double coverage on 4th and 4 is so perfect.</t>
  </si>
  <si>
    <t>That was a really bad route by Bradley</t>
  </si>
  <si>
    <t>Can we please take the damn points.</t>
  </si>
  <si>
    <t>White fricking drops it and then Morton with a stupid throw that had zero chance of a first down. Mistakes, mistakes, mistakes.</t>
  </si>
  <si>
    <t>not sure why any Top RB prospect would want to come play for Kittley.</t>
  </si>
  <si>
    <t>Should be 7-6, but analytics.</t>
  </si>
  <si>
    <t>Juice needs to go with Kittley. WR’s have struggled to get open all year, they’ve dropped a ridiculous amount of balls, they are slow, and they have poor awareness when the QB is scrambling.</t>
  </si>
  <si>
    <t>Did Kittley forget it was 4th down? Your routes need to at least be past the marker unless it’s quick throw.</t>
  </si>
  <si>
    <t xml:space="preserve">  NYRaider said:       Why the **** are we throwing short of the sticks on 4th and 4?    Click to expand...  100000% and that is coaching!</t>
  </si>
  <si>
    <t>100000% and that is coaching!</t>
  </si>
  <si>
    <t>The first down handoff to Tahj not 20 seconds after he had just went for 50 was also hilariously dumb.</t>
  </si>
  <si>
    <t xml:space="preserve">  alamoraider said:       Why do we run the same hurry up play every time after a big play?    Click to expand...  because we have the same terrible coaches</t>
  </si>
  <si>
    <t>because we have the same terrible coaches</t>
  </si>
  <si>
    <t xml:space="preserve">  Froda said:       Again. Player execution failed that drive. Unfortunate drop by White.    Click to expand...  You still need to take the points.</t>
  </si>
  <si>
    <t>You still need to take the points.</t>
  </si>
  <si>
    <t>Run your route to the f***ing 1st down marker you idiot, it was way short route. Been doing this chit all year.</t>
  </si>
  <si>
    <t>We are playing great. Offense is gonna start scoring soon.</t>
  </si>
  <si>
    <t xml:space="preserve">  Centex48 said:       46 yard run and then we hurry up offense to give it to the tired guy who just ran… why?    Click to expand...  If we pick up to many yards on 1st down, then it's too hard to get to 4-and-makeable.    </t>
  </si>
  <si>
    <t>If we pick up to many yards on 1st down, then it's too hard to get to 4-and-makeable.</t>
  </si>
  <si>
    <t xml:space="preserve">  Guardians4312 said:       Not shilling whatsoever. Every fan thinks they would’ve made the right call cause they have hindsight. It’s just sad. I’ve been critical of him too but that wasn’t a predictable play call.    Click to expand...  There’s a difference between myself thinking I could do better than Kittley, and believing Kittley is not doing a good job.</t>
  </si>
  <si>
    <t>There’s a difference between myself thinking I could do better than Kittley, and believing Kittley is not doing a good job.</t>
  </si>
  <si>
    <t>The hurry up and get stuffed for no gain or a loss on 1st down after a big play never seems to f’n work.  Never</t>
  </si>
  <si>
    <t>The hurry up and get stuffed for no gain or a loss on 1st down after a big play never seems to f’n work. Never</t>
  </si>
  <si>
    <t>Mtterrell</t>
  </si>
  <si>
    <t>It’s more infuriating to watch the abysmal play calling in person.  Fml</t>
  </si>
  <si>
    <t>It’s more infuriating to watch the abysmal play calling in person. Fml</t>
  </si>
  <si>
    <t>Has anyone commented on the 4th down play calling yet?</t>
  </si>
  <si>
    <t>I’m honestly ready for this season to just be over</t>
  </si>
  <si>
    <t>Double potato between Kittley and Morton there</t>
  </si>
  <si>
    <t>2 field goals…score 7-6.</t>
  </si>
  <si>
    <t>What the f*** kind of play is that? On 4th down?</t>
  </si>
  <si>
    <t xml:space="preserve">This offense is   </t>
  </si>
  <si>
    <t>This offense is</t>
  </si>
  <si>
    <t>Offensive coaching not getting any better.</t>
  </si>
  <si>
    <t>I am ready to crawl into a hole now.</t>
  </si>
  <si>
    <t>MrLobster420</t>
  </si>
  <si>
    <t>I'm not doing this to myself.</t>
  </si>
  <si>
    <t xml:space="preserve">  MacRed said:       Like it or not, UCF is about to be a really good program.  Like contender in the Big 12 good.    Click to expand...   I agree. They’re the best addition to the conference.   They’ll be in the running most years IMO</t>
  </si>
  <si>
    <t>I agree. They’re the best addition to the conference. They’ll be in the running most years IMO</t>
  </si>
  <si>
    <t xml:space="preserve">  SwampRayder said:       Don’t waste first down and that’s a different drive. Kittley AND McGuire are not good coaches.    Click to expand...  Remind me how either of those guys missed the gap on the first drive or dropped the pass on the 2nd?</t>
  </si>
  <si>
    <t>Remind me how either of those guys missed the gap on the first drive or dropped the pass on the 2nd?</t>
  </si>
  <si>
    <t>I see Joey forgot to bring his brain today.  We should have 6 points.  Instead he believes in wonderkid who fails miserably</t>
  </si>
  <si>
    <t>I see Joey forgot to bring his brain today. We should have 6 points. Instead he believes in wonderkid who fails miserably</t>
  </si>
  <si>
    <t xml:space="preserve">  TechRocks said:       White fricking drops it and then Morton with a stupid throw that had zero chance of a first down. Mistakes, mistakes, mistakes.    Click to expand...  Falls on the staff for failing to correct these reoccurring issues.</t>
  </si>
  <si>
    <t>Falls on the staff for failing to correct these reoccurring issues.</t>
  </si>
  <si>
    <t>Don’t worry, yall, one day our players will be so much better than the competition that all these terrible coaching decisions won’t even matter</t>
  </si>
  <si>
    <t xml:space="preserve">  techsan111 said:       We really ran a 2 yard slant on 4th and 4 😂    Click to expand...  Was it even a slant? Looked like it could have been a curl which is even worse.</t>
  </si>
  <si>
    <t>Was it even a slant? Looked like it could have been a curl which is even worse.</t>
  </si>
  <si>
    <t>TheSunshineScooter</t>
  </si>
  <si>
    <t>Bowl eligibility is overrated.</t>
  </si>
  <si>
    <t>bscarbo</t>
  </si>
  <si>
    <t>Two 4th and shorts in the red zone and you PASS! Makes ZERO sense with Tahj in the backfield.</t>
  </si>
  <si>
    <t>Who needs points right.  They're over rated in tackle football contests.  Bet they drop their chinies here and get scored on again.</t>
  </si>
  <si>
    <t>Who needs points right. They're over rated in tackle football contests. Bet they drop their chinies here and get scored on again.</t>
  </si>
  <si>
    <t xml:space="preserve">  alamoraider said:       Why do we run the same hurry up play every time after a big play?    Click to expand...  Pretty sure Kittley has brain damage</t>
  </si>
  <si>
    <t>Pretty sure Kittley has brain damage</t>
  </si>
  <si>
    <t>I’m convinced Kittley’s passing system just doesn’t work at a big boy level.  It worked at WKU sure, when you’ve got Zapp and enough speed.  But these little short hitches and bubble routes ain’t gonna work here.   So anyways, bout to be down 14 on senior day…</t>
  </si>
  <si>
    <t>I’m convinced Kittley’s passing system just doesn’t work at a big boy level. It worked at WKU sure, when you’ve got Zapp and enough speed. But these little short hitches and bubble routes ain’t gonna work here. So anyways, bout to be down 14 on senior day…</t>
  </si>
  <si>
    <t>Spammage</t>
  </si>
  <si>
    <t>Zach Kittley is ****ing retarded.</t>
  </si>
  <si>
    <t>White just blew a routine pass. W need to execute the routine which were having trouble doing.</t>
  </si>
  <si>
    <t>Bradley is legitimately my least favorite tech football player of all time.</t>
  </si>
  <si>
    <t xml:space="preserve">  chaseallen_44 said:       Can we please take the damn points.    Click to expand...  Absolutely not</t>
  </si>
  <si>
    <t>Absolutely not</t>
  </si>
  <si>
    <t>Feel sorry for the players working their tails off for nothing because of stupid decisions by the coaches.</t>
  </si>
  <si>
    <t xml:space="preserve">  NYRaider said:       The first down handoff to Tahj not 20 seconds after he had just went for 50 was also hilariously dumb.    Click to expand...    Could see that coming a million miles away.</t>
  </si>
  <si>
    <t>Could see that coming a million miles away.</t>
  </si>
  <si>
    <t xml:space="preserve">  CactusOnTheBrazos said:       Juice needs to go with Kittley. WR’s have struggled to get open all year, they’ve dropped a ridiculous amount of balls, they are slow, and they have poor awareness when the QB is scrambling.    Click to expand...   But But But RRS staff said he was an upgrade!!!!</t>
  </si>
  <si>
    <t>But But But RRS staff said he was an upgrade!!!!</t>
  </si>
  <si>
    <t>WTG Defense!</t>
  </si>
  <si>
    <t>wdespain11</t>
  </si>
  <si>
    <t>Lol if you think kittley called a 2 yard route on 4th and 4 you are an idiot. That was on the players. I don’t agree with all his play calls but you gotta trust the players to execute</t>
  </si>
  <si>
    <t xml:space="preserve">  chaseallen_44 said:       Could see that coming a million miles away.    Click to expand...  Got burned on both drives with the tempo bullshit after a big play.</t>
  </si>
  <si>
    <t>Got burned on both drives with the tempo bullshit after a big play.</t>
  </si>
  <si>
    <t>It wouldn’t come down to bad play calling if sr WR makes an easy catch on 3rd down on a great play call. Just not a good team both players and staff this year.</t>
  </si>
  <si>
    <t xml:space="preserve">  aliefallstar said:       That one wasn’t a bad call to go for it. Just horrible play call &amp; execution.    Click to expand...  Normally I’d agree. But when going for it gives Kittley a chance to call a play, it becomes a horrible call to go for it</t>
  </si>
  <si>
    <t>Normally I’d agree. But when going for it gives Kittley a chance to call a play, it becomes a horrible call to go for it</t>
  </si>
  <si>
    <t>Take the points</t>
  </si>
  <si>
    <t>Imagine utilizing their tight ends</t>
  </si>
  <si>
    <t xml:space="preserve">  NYRaider said:       The first down handoff to Tahj not 20 seconds after he had just went for 50 was also hilariously dumb.    Click to expand...  Exactly.  Stop the ****ing hurry up</t>
  </si>
  <si>
    <t>Exactly. Stop the ****ing hurry up</t>
  </si>
  <si>
    <t xml:space="preserve">  NYRaider said:       The first down handoff to Tahj not 20 seconds after he had just went for 50 was also hilariously dumb.    Click to expand...  Don’t recall a single successful play going hurry up, at least from our guys.</t>
  </si>
  <si>
    <t>Don’t recall a single successful play going hurry up, at least from our guys.</t>
  </si>
  <si>
    <t>Why do we keep putting our ends in coverage I don’t get it</t>
  </si>
  <si>
    <t>Thank god.</t>
  </si>
  <si>
    <t>Man we aren’t prepared and making dumb ass mistakes. This team is frustrating.</t>
  </si>
  <si>
    <t>76 was holding also....</t>
  </si>
  <si>
    <t>Hopefully Kittley gets hired away tonight</t>
  </si>
  <si>
    <t xml:space="preserve">  ringo said:       You still need to take the points.    Click to expand...  No argument from me there.</t>
  </si>
  <si>
    <t>No argument from me there.</t>
  </si>
  <si>
    <t xml:space="preserve">  TTwin said:       Exactly.  Stop the ****ing hurry up    Click to expand...  Bingo. Seems like other teams that do the hurry up get yards, Tech's players look confused d/t miscommunication or something.</t>
  </si>
  <si>
    <t>Bingo. Seems like other teams that do the hurry up get yards, Tech's players look confused d/t miscommunication or something.</t>
  </si>
  <si>
    <t>Wait isn’t holding a 10 yard penalty? Why is 3rd and 8?</t>
  </si>
  <si>
    <t>Is holding no longer a 10 yard penalty?</t>
  </si>
  <si>
    <t>I like the thought behind tempo. But running HB dive every single time is a 2 yard loss and 1 less down every single time. Geez.   And then throw into double coverage on 4th 2 yards short of sticks after dropping a potential TD on 3rd. Geez.</t>
  </si>
  <si>
    <t>I like the thought behind tempo. But running HB dive every single time is a 2 yard loss and 1 less down every single time. Geez. And then throw into double coverage on 4th 2 yards short of sticks after dropping a potential TD on 3rd. Geez.</t>
  </si>
  <si>
    <t>spot foul downfield</t>
  </si>
  <si>
    <t>God, we suck….</t>
  </si>
  <si>
    <t xml:space="preserve">  wdespain11 said:       Lol if you think kittley called a 2 yard route on 4th and 4 you are an idiot. That was on the players. I don’t agree with all his play calls but you gotta trust the players to execute    Click to expand...  What makes you think Kittley wouldn't call something that stupid? From my perspective  it's at best even money that Kittley would call something that dumb.</t>
  </si>
  <si>
    <t>What makes you think Kittley wouldn't call something that stupid? From my perspective it's at best even money that Kittley would call something that dumb.</t>
  </si>
  <si>
    <t xml:space="preserve">  Guardians4312 said:       Is holding no longer a 10 yard penalty?    Click to expand...  Think it was from where it occurred.</t>
  </si>
  <si>
    <t>Think it was from where it occurred.</t>
  </si>
  <si>
    <t xml:space="preserve">  CumberlandBlues said:       It wouldn’t come down to bad play calling if sr WR makes an easy catch on 3rd down on a great play call. Just not a good team both players and staff this year.    Click to expand...  Unfortunately only one of the two will improve next season.</t>
  </si>
  <si>
    <t>Unfortunately only one of the two will improve next season.</t>
  </si>
  <si>
    <t>Lux is awful.</t>
  </si>
  <si>
    <t>we cannot stop third and long</t>
  </si>
  <si>
    <t>Never, ever get pressure!</t>
  </si>
  <si>
    <t>Lux is getting eaten up.</t>
  </si>
  <si>
    <t>God damn 3rd and long d</t>
  </si>
  <si>
    <t>Long third down, throw a slant…we have no idea how to stop it.</t>
  </si>
  <si>
    <t>You guys remember when we use to have 4 QB’s and 12 receivers who could execute a timing route?</t>
  </si>
  <si>
    <t>Can we for fux sake cover the pass??</t>
  </si>
  <si>
    <t>Defense looks like deer in headlights out there. Nobody has a clue.</t>
  </si>
  <si>
    <t xml:space="preserve">  Spammage said:       Zach Kittley is ****ing retarded.    Click to expand...   We are outclassed on offense every single game.</t>
  </si>
  <si>
    <t>We are outclassed on offense every single game.</t>
  </si>
  <si>
    <t>So jealous of teams that run normal progressions in the passing game.</t>
  </si>
  <si>
    <t xml:space="preserve">  RaiderRam said:       We are playing great. Offense is gonna start scoring soon.    Click to expand...  They haven’t scored all year…I don’t why you think they’ll start tonight.  They get whatever they want, whenever they want it on offense and Lux Is getting abused.</t>
  </si>
  <si>
    <t>They haven’t scored all year…I don’t why you think they’ll start tonight. They get whatever they want, whenever they want it on offense and Lux Is getting abused.</t>
  </si>
  <si>
    <t xml:space="preserve">  chaseallen_44 said:       Think it was from where it occurred.    Click to expand...  But why? It was like 3 yards downfield. That’s a terrible enforcement IMO</t>
  </si>
  <si>
    <t>But why? It was like 3 yards downfield. That’s a terrible enforcement IMO</t>
  </si>
  <si>
    <t xml:space="preserve">  AtlanticBeachRaider said:       The hurry up and get stuffed for no gain or a loss on 1st down after a big play never seems to f’n work.  Never    Click to expand...  They will NEVER stop doing it.</t>
  </si>
  <si>
    <t>They will NEVER stop doing it.</t>
  </si>
  <si>
    <t>albanianraider</t>
  </si>
  <si>
    <t>Shittley waiting to go down by two scores so that he can justify only throwing the ball and not taking responsibility for the results.</t>
  </si>
  <si>
    <t>SIGHGGHGNGHGHGHGHG</t>
  </si>
  <si>
    <t>Lol nice.</t>
  </si>
  <si>
    <t>BAHAHAHAHAHAHA!!!</t>
  </si>
  <si>
    <t>GAHHHHHHH</t>
  </si>
  <si>
    <t xml:space="preserve">  ringo said:       6 pts off the board    Click to expand...  That second drive would have been a 57 yard FG. Don’t mind going for it on 4th and 4.</t>
  </si>
  <si>
    <t>That second drive would have been a 57 yard FG. Don’t mind going for it on 4th and 4.</t>
  </si>
  <si>
    <t>Wait, you can try a FG on 4th down??!?</t>
  </si>
  <si>
    <t>Of course lol</t>
  </si>
  <si>
    <t>Did they really only assess a 5 yard hold there?</t>
  </si>
  <si>
    <t>Lmao</t>
  </si>
  <si>
    <t>Unbelievable</t>
  </si>
  <si>
    <t>Hahahahahahahahahahahahha</t>
  </si>
  <si>
    <t>we are so stupid</t>
  </si>
  <si>
    <t>Damn that was an awesome play call and that kicker is fast as hell</t>
  </si>
  <si>
    <t>The other coaches are significantly better than ours.</t>
  </si>
  <si>
    <t>Kittley is fvcking trash, our WR’s are fvcking trash, our pass rush is fvcking trash, and our pass coverage is fvcking trash.</t>
  </si>
  <si>
    <t>Is Ben Roberts the slowest mfer ever?</t>
  </si>
  <si>
    <t xml:space="preserve">  Rolf C said:       Wait, you can try a FG on 4th down??!?    Click to expand...  Ah, no, you can just fake it for a first down.  Suuuucks.</t>
  </si>
  <si>
    <t>Ah, no, you can just fake it for a first down. Suuuucks.</t>
  </si>
  <si>
    <t>Pathetic.</t>
  </si>
  <si>
    <t>Absolutely pitiful!!!</t>
  </si>
  <si>
    <t>I mean I'm mad but that was a pretty well executed fake.</t>
  </si>
  <si>
    <t>😂😂😂</t>
  </si>
  <si>
    <t>This team is embarrassing.</t>
  </si>
  <si>
    <t>Their kicker is faster than our RB lulz</t>
  </si>
  <si>
    <t>Special teams is special needs</t>
  </si>
  <si>
    <t>There's one team that wants to win, and the other team is Texas Tech.</t>
  </si>
  <si>
    <t>We couldn’t even get a lick on that little shit at the end.</t>
  </si>
  <si>
    <t>Alright so 5-7. How we feel about next season? Can we make a bowl with Micah?</t>
  </si>
  <si>
    <t>Trying to block kicks with your outside guys is just a HUGE waste of time.... blocks come from up the middle... .keep your outside guys ready for that type of crap... and you stuff him for a five yard loss.</t>
  </si>
  <si>
    <t>Tech is getting schooled. Special teams was totally asleep.</t>
  </si>
  <si>
    <t>this team is so god damn inconsistent</t>
  </si>
  <si>
    <t xml:space="preserve">I’m calling game.  We just got torched by the kicker.    </t>
  </si>
  <si>
    <t>I’m calling game. We just got torched by the kicker.</t>
  </si>
  <si>
    <t>Our coaching staff is about two levels below UCF</t>
  </si>
  <si>
    <t>The McGuire apologists are going to be fun to hear from after the game.</t>
  </si>
  <si>
    <t>Well coached my ass.</t>
  </si>
  <si>
    <t>They are running trick plays and we forgot how to kick field goals.</t>
  </si>
  <si>
    <t xml:space="preserve">     Because of course…  Getting out-coached in every facet of the game and their kicker looks faster than the majority of our defense. They should just run jet sweeps to that dude.</t>
  </si>
  <si>
    <t>Because of course… Getting out-coached in every facet of the game and their kicker looks faster than the majority of our defense. They should just run jet sweeps to that dude.</t>
  </si>
  <si>
    <t>Hate to say it  Being significantly out coached today</t>
  </si>
  <si>
    <t>Hate to say it Being significantly out coached today</t>
  </si>
  <si>
    <t>Even their kicker is faster than us.</t>
  </si>
  <si>
    <t>The kicker is faster than every single player on our defense. The f’ing kicker.</t>
  </si>
  <si>
    <t>Saw that fake a Mile away</t>
  </si>
  <si>
    <t>This game is a mismatch so far. UCF +2.5 is free money</t>
  </si>
  <si>
    <t>One of these teams is playing like it’s senior night at home with bowl eligibility on the line, and it ain’t Tech.</t>
  </si>
  <si>
    <t>Another game that is simply a ****ing chore to watch.</t>
  </si>
  <si>
    <t>Our coaches just got their ass handed to them on that fake punt.</t>
  </si>
  <si>
    <t xml:space="preserve">  koman1 said:       Hate to say it  Being significantly out coached today    Click to expand...  Again*</t>
  </si>
  <si>
    <t>Again*</t>
  </si>
  <si>
    <t>Coaches are getting played</t>
  </si>
  <si>
    <t>Man.. UCF playing high level chess and Tech is playing checkers</t>
  </si>
  <si>
    <t>This is 2022 Baylor vibes. We’re about to lose by 30</t>
  </si>
  <si>
    <t>AusMan</t>
  </si>
  <si>
    <t>Getting out coached.</t>
  </si>
  <si>
    <t>This team ****ing sucks. Worst tech team since Kliffs worst year</t>
  </si>
  <si>
    <t>CTB19</t>
  </si>
  <si>
    <t>Imagine showing up this prepared for a road game</t>
  </si>
  <si>
    <t>We don’t deserve to make a bowl game</t>
  </si>
  <si>
    <t>WTF are we doing!</t>
  </si>
  <si>
    <t>jblidell</t>
  </si>
  <si>
    <t>0-2 on analytics</t>
  </si>
  <si>
    <t>Gus prepared&gt;Joey</t>
  </si>
  <si>
    <t>Yeah coming hard after that. I hate trying to block kicks personally. Feels like more bad happens than good.   Unfortunately this team looks faster and tougher and much better than us.</t>
  </si>
  <si>
    <t>Yeah coming hard after that. I hate trying to block kicks personally. Feels like more bad happens than good. Unfortunately this team looks faster and tougher and much better than us.</t>
  </si>
  <si>
    <t>Defense isn’t set for a wildcat formation on the 1 yard line. That sums up the start of the game.</t>
  </si>
  <si>
    <t xml:space="preserve">  ttuboat said:       Alright so 5-7. How we feel about next season? Can we make a bowl with Micah?    Click to expand...  Probably not with this coaching staff.</t>
  </si>
  <si>
    <t>Probably not with this coaching staff.</t>
  </si>
  <si>
    <t>It’s still early.</t>
  </si>
  <si>
    <t>Boat racing has commenced.</t>
  </si>
  <si>
    <t>Jsnid</t>
  </si>
  <si>
    <t>Is the UCF offensive coordinator available for hire?</t>
  </si>
  <si>
    <t xml:space="preserve">  Estebanito said:       This team ****ing sucks. Worst tech team since Kliffs worst year    Click to expand...  This years defense with Kliffs O would be awesome</t>
  </si>
  <si>
    <t>This years defense with Kliffs O would be awesome</t>
  </si>
  <si>
    <t>Better get a tuddy here pretty quick in the second or this is gonna get UGLY. Just doesn't seem like the passion or fire is there which is unfortunate.</t>
  </si>
  <si>
    <t>Literally walked in for a TD. Sick and tired of being lied to by an ignorant staff.</t>
  </si>
  <si>
    <t xml:space="preserve">  ttuboat said:       Alright so 5-7. How we feel about next season? Can we make a bowl with Micah?    Click to expand...  Probably 50-50.....we'll probably be picked about 11th in a 16 team Big XII conference.</t>
  </si>
  <si>
    <t>Probably 50-50.....we'll probably be picked about 11th in a 16 team Big XII conference.</t>
  </si>
  <si>
    <t>We are not a good team.  Plain and simple.  We have the worst offense TTU has had in the 21st century.</t>
  </si>
  <si>
    <t>We are not a good team. Plain and simple. We have the worst offense TTU has had in the 21st century.</t>
  </si>
  <si>
    <t>Ok we’re done with Tech football and are leaving to go grab a couple of drinks.  This crap against a directional school on our home field is more than we want to take.   Thank you Defense for playing hard and at least trying to salvage this shit show of a season.    ****ing terrible.</t>
  </si>
  <si>
    <t>Ok we’re done with Tech football and are leaving to go grab a couple of drinks. This crap against a directional school on our home field is more than we want to take. Thank you Defense for playing hard and at least trying to salvage this shit show of a season. ****ing terrible.</t>
  </si>
  <si>
    <t xml:space="preserve">  ttuboat said:       Alright so 5-7. How we feel about next season? Can we make a bowl with Micah?    Click to expand...  I think he'll catch some of the mysterious drops Tech has had this season.</t>
  </si>
  <si>
    <t>I think he'll catch some of the mysterious drops Tech has had this season.</t>
  </si>
  <si>
    <t>Ok, fine, we can’t execute. Why does the defense not even know where to line up pre-snap?</t>
  </si>
  <si>
    <t>i hope the recruiting pays off because these guys coach game days like they have never seen a football in their lives</t>
  </si>
  <si>
    <t>Sectornaut</t>
  </si>
  <si>
    <t>Welp, enjoy the rest of y'alls weekend. Happy Thanksgiving!</t>
  </si>
  <si>
    <t>We couldn’t stop the wildcat last week</t>
  </si>
  <si>
    <t xml:space="preserve">  techsan111 said:       This is 2022 Baylor vibes. We’re about to lose by 30    Click to expand...  If we’re lucky or they let up.</t>
  </si>
  <si>
    <t>If we’re lucky or they let up.</t>
  </si>
  <si>
    <t>They have way more dudes than we have.</t>
  </si>
  <si>
    <t>We are not well coached.</t>
  </si>
  <si>
    <t>I think I'd rather go scrub the toilets...</t>
  </si>
  <si>
    <t>I'm going to try and speak this into existence and say we finally get our shit together next drive. We can absolutely put some points on this team and need to stop fvcking around now.</t>
  </si>
  <si>
    <t>We really need this coaching staff to recruit and then hand it off to a different staff to actually coach</t>
  </si>
  <si>
    <t>Does our defense and special teams not realize that Malzahn will try unconventional stuff?  There’s a reason he was at Auburn for so long. Had to try something to compete with Bama.</t>
  </si>
  <si>
    <t>Does our defense and special teams not realize that Malzahn will try unconventional stuff? There’s a reason he was at Auburn for so long. Had to try something to compete with Bama.</t>
  </si>
  <si>
    <t>I’m still pissed we don’t have 6 and didn’t stopped them on this drive. ****ing idiotic to let them fake you that easily.</t>
  </si>
  <si>
    <t>I’ll take jimbo</t>
  </si>
  <si>
    <t>Joey needs to quit bitching. It’s literally YOUR fault we are down 14-0. This is not a high school game, FITFO!</t>
  </si>
  <si>
    <t xml:space="preserve">  ttuboat said:       Alright so 5-7. How we feel about next season? Can we make a bowl with Micah?    Click to expand...  You’re gonna have to do it with a bunch of redshirt freshmen and sophomores.</t>
  </si>
  <si>
    <t>You’re gonna have to do it with a bunch of redshirt freshmen and sophomores.</t>
  </si>
  <si>
    <t>Can’t wait to hear about how the fans need to wait until 2025 or 2026 for a good team.</t>
  </si>
  <si>
    <t>UCF looks pretty good and we aren’t helping either</t>
  </si>
  <si>
    <t>Man.. Tech’s two f’ups on offense really really hurts.</t>
  </si>
  <si>
    <t>Call a time out if you aren’t set. Christ.</t>
  </si>
  <si>
    <t>Why didn't the ref stand over the ball if UCF subbed in their QB? Why did our guys have to run on for defense?</t>
  </si>
  <si>
    <t>this is why I haven’t been back to Lubbock to watch a game in over decade. Trash football all around</t>
  </si>
  <si>
    <t xml:space="preserve">Remember when this UCF team lost to Baylor?   </t>
  </si>
  <si>
    <t>Remember when this UCF team lost to Baylor?</t>
  </si>
  <si>
    <t>Nice return…go get points.</t>
  </si>
  <si>
    <t>NO FLAG WOW</t>
  </si>
  <si>
    <t>I’m so tired of watching our damn team give away games year after year. Can’t we just have one good year where we play smart?</t>
  </si>
  <si>
    <t xml:space="preserve">  DWDJR said:       The other coaches are significantly better than ours.    Click to expand...     koman1 said:       Hate to say it  Being significantly out coached today    Click to expand...  We say they more often than we should. Feel like nearly every week.   ttuboat said:       Alright so 5-7. How we feel about next season? Can we make a bowl with Micah?    Click to expand...  Next year is supposed to be a rebuilding g year, so I’ll go with no.</t>
  </si>
  <si>
    <t>koman1 said: Hate to say it Being significantly out coached today Click to expand... We say they more often than we should. Feel like nearly every week. ttuboat said: Alright so 5-7. How we feel about next season? Can we make a bowl with Micah? Click to expand... Next year is supposed to be a rebuilding g year, so I’ll go with no.</t>
  </si>
  <si>
    <t>We've had three explosive plays now and still down 14</t>
  </si>
  <si>
    <t xml:space="preserve">  82 Matador said:       They have way more dudes than we have.    Click to expand...   3rd tier Florida guys are = tier 1.5 Texas kids.</t>
  </si>
  <si>
    <t>3rd tier Florida guys are = tier 1.5 Texas kids.</t>
  </si>
  <si>
    <t xml:space="preserve">  raiderlex said:       Better get a tuddy here pretty quick in the second or this is gonna get UGLY. Just doesn't seem like the passion or fire is there which is unfortunate.    Click to expand...  Crowd isn't great either. No energy. Seems like the second half of KSU.</t>
  </si>
  <si>
    <t>Crowd isn't great either. No energy. Seems like the second half of KSU.</t>
  </si>
  <si>
    <t>Lots of Tech fans crying about UCF not belonging in B12.   We look outclassed</t>
  </si>
  <si>
    <t>Lots of Tech fans crying about UCF not belonging in B12. We look outclassed</t>
  </si>
  <si>
    <t>blackswarm93</t>
  </si>
  <si>
    <t>Brooks is a beast</t>
  </si>
  <si>
    <t>Nothing left to be said. It is what it is.</t>
  </si>
  <si>
    <t>RUN BROOKS RUN BROOKS MIX IN SOMETHING ELSE EVERY ONCE IN A WHILE.</t>
  </si>
  <si>
    <t>Tahj wants to win   Toughest runner in CFB</t>
  </si>
  <si>
    <t>Tahj wants to win Toughest runner in CFB</t>
  </si>
  <si>
    <t>UCF has one of the worst run defenses in the country…pound the ball with Tahj.</t>
  </si>
  <si>
    <t xml:space="preserve">  TechFan88 said:       Why didn't the ref stand over the ball if UCF subbed in their QB? Why did our guys have to run on for defense?    Click to expand...  Seems like our coaches thought they subbed and apparently they didn’t.</t>
  </si>
  <si>
    <t>Seems like our coaches thought they subbed and apparently they didn’t.</t>
  </si>
  <si>
    <t>Should be 7-6 heading into the 2nd but Joey thinks he is still at Cedar Hill.</t>
  </si>
  <si>
    <t xml:space="preserve">  redraider2007 said:       You’re gonna have to do it with a bunch of redshirt freshmen and sophomores.    Click to expand...  I’m not gonna have to do shit</t>
  </si>
  <si>
    <t>I’m not gonna have to do shit</t>
  </si>
  <si>
    <t>We better get the running game going. Joey take the points!</t>
  </si>
  <si>
    <t>“Analytics” operate in a vacuum, not in the reality of having team that struggles to score especially when giving up all momentum</t>
  </si>
  <si>
    <t xml:space="preserve">  J25TxTech said:       Crowd isn't great either. No energy. Seems like the second half of KSU.    Click to expand...  What has tech done in the last decade to get the crowd excited?</t>
  </si>
  <si>
    <t>What has tech done in the last decade to get the crowd excited?</t>
  </si>
  <si>
    <t>End of Q1.   14-0 UCF.   Hope Kittley realizes a 16 burger won’t cut it today.</t>
  </si>
  <si>
    <t>End of Q1. 14-0 UCF. Hope Kittley realizes a 16 burger won’t cut it today.</t>
  </si>
  <si>
    <t xml:space="preserve">  chaseallen_44 said:       Can’t wait to hear about how the fans need to wait until 2025 or 2026 for a good team.    Click to expand...  This staff’s ability to evaluate talent is in serious question.</t>
  </si>
  <si>
    <t>This staff’s ability to evaluate talent is in serious question.</t>
  </si>
  <si>
    <t>Someone just won the kick for Vegas. Maybe that will turn the tide.</t>
  </si>
  <si>
    <t xml:space="preserve">  mxraider said:       Next year is supposed to be a rebuilding g year, so I’ll go with no.    Click to expand...  What was this year supposed to be?</t>
  </si>
  <si>
    <t>What was this year supposed to be?</t>
  </si>
  <si>
    <t xml:space="preserve">  NismoRaider said:       Call a time out if you aren’t set. Christ.    Click to expand...  I'd love to see a stat for who holds on to the most timeouts. I think we'd be easily top 10.</t>
  </si>
  <si>
    <t>I'd love to see a stat for who holds on to the most timeouts. I think we'd be easily top 10.</t>
  </si>
  <si>
    <t>Their coach has brains   kswid27 said:       We are not well coached.    Click to expand...  Understatement.  We have an OC that belongs in G5, and a HC who never was HC at college before.</t>
  </si>
  <si>
    <t>Understatement. We have an OC that belongs in G5, and a HC who never was HC at college before.</t>
  </si>
  <si>
    <t xml:space="preserve">  CactusOnTheBrazos said:       This staff’s ability to evaluate talent is in serious question.    Click to expand...  Idk about that to be honest. Talent evals and recruiting is what they are best at.</t>
  </si>
  <si>
    <t>Idk about that to be honest. Talent evals and recruiting is what they are best at.</t>
  </si>
  <si>
    <t xml:space="preserve">  chaseallen_44 said:       Can’t wait to hear about how the fans need to wait until 2025 or 2026 for a good team.    Click to expand...  It’s already started, my guy</t>
  </si>
  <si>
    <t>It’s already started, my guy</t>
  </si>
  <si>
    <t xml:space="preserve">  wreckemtech5 said:       Our coaching staff is about two levels below UCF    Click to expand...  Maybe, but no one is better at a kickoff luncheon than Joey.</t>
  </si>
  <si>
    <t>Maybe, but no one is better at a kickoff luncheon than Joey.</t>
  </si>
  <si>
    <t>End of 1Q thoughts:  Our execution is horrible   We still can’t get off the field on 3rd and long   We were unprepared for the fake FG</t>
  </si>
  <si>
    <t>End of 1Q thoughts: Our execution is horrible We still can’t get off the field on 3rd and long We were unprepared for the fake FG</t>
  </si>
  <si>
    <t xml:space="preserve">  raiderfan77 said:       UCF has one of the worst run defenses in the country…pound the ball with Tahj.    Click to expand...  Does it matter when you spot them a 14 point lead?</t>
  </si>
  <si>
    <t>Does it matter when you spot them a 14 point lead?</t>
  </si>
  <si>
    <t xml:space="preserve">  RedRaider2014 said:       I'd love to see a stat for who holds on to the most timeouts. I think we'd be easily top 10.    Click to expand...   It’s absurd.</t>
  </si>
  <si>
    <t>It’s absurd.</t>
  </si>
  <si>
    <t xml:space="preserve">  ttuboat said:       I’m not gonna have to do shit    Click to expand...  The Red Raider football team and its coaching staff are going to have to do it with a bunch of redshirt freshman and sophomores</t>
  </si>
  <si>
    <t>The Red Raider football team and its coaching staff are going to have to do it with a bunch of redshirt freshman and sophomores</t>
  </si>
  <si>
    <t>Tech can win this game, but they are going to have to get their head out of their ass and start playing tackle football.</t>
  </si>
  <si>
    <t>Trick play lol.</t>
  </si>
  <si>
    <t>Fox &amp; Possum.</t>
  </si>
  <si>
    <t>A trick play...  All you can do is laugh</t>
  </si>
  <si>
    <t>A trick play... All you can do is laugh</t>
  </si>
  <si>
    <t>Why.</t>
  </si>
  <si>
    <t>That was such a poorly run trick play. Extremely obvious from the snap.</t>
  </si>
  <si>
    <t xml:space="preserve">  aliefallstar said:       “Analytics” operate in a vacuum, not in the reality of having team that struggles to score especially when giving up all momentum    Click to expand...  100%. Way too many variables on each and every snap for it to be as simple as the percentages we’re presented with.</t>
  </si>
  <si>
    <t>100%. Way too many variables on each and every snap for it to be as simple as the percentages we’re presented with.</t>
  </si>
  <si>
    <t>If we pullout a miracle win it will be inspite of the coaching.</t>
  </si>
  <si>
    <t xml:space="preserve">  Centex48 said:       Seems like our coaches thought they subbed and apparently they didn’t.    Click to expand...  They did though. UCF ran wildcat without their QB on the field. Then QB subbed in bit shifted out. That is a sub.</t>
  </si>
  <si>
    <t>They did though. UCF ran wildcat without their QB on the field. Then QB subbed in bit shifted out. That is a sub.</t>
  </si>
  <si>
    <t xml:space="preserve">  chaseallen_44 said:       Can’t wait to hear about how the fans need to wait until 2025 or 2026 for a good team.    Click to expand...  The losers have been saying it’s unfair to pass judgement until after 2025 since September.</t>
  </si>
  <si>
    <t>The losers have been saying it’s unfair to pass judgement until after 2025 since September.</t>
  </si>
  <si>
    <t>Brooks is an animal.</t>
  </si>
  <si>
    <t>Wish the team had the heart of #28.</t>
  </si>
  <si>
    <t xml:space="preserve">  redraider2007 said:       The Red Raider football team and its coaching staff are going to have to do it with a bunch of redshirt freshman and sophomores    Click to expand...  Agreed</t>
  </si>
  <si>
    <t>Agreed</t>
  </si>
  <si>
    <t>Tahj trying to do it himself. He might be the only guy that can.</t>
  </si>
  <si>
    <t>Nice catch Tharp!</t>
  </si>
  <si>
    <t>Kittley’s so bad.  That screen should’ve been a pick six.</t>
  </si>
  <si>
    <t>Kittley’s so bad. That screen should’ve been a pick six.</t>
  </si>
  <si>
    <t>Morton is obviously still pretty hurt.  He knew Brown was wide open in the end zone and didn’t trust his arm to get it there.</t>
  </si>
  <si>
    <t>Morton is obviously still pretty hurt. He knew Brown was wide open in the end zone and didn’t trust his arm to get it there.</t>
  </si>
  <si>
    <t>I hate WR screens</t>
  </si>
  <si>
    <t>Ucf defense and Texas tech coaches doing some job keeping tech offense scoreless.  Can Morton beat them both?   I hope so</t>
  </si>
  <si>
    <t>Ucf defense and Texas tech coaches doing some job keeping tech offense scoreless. Can Morton beat them both? I hope so</t>
  </si>
  <si>
    <t>skidd6</t>
  </si>
  <si>
    <t>UCF offense has some dudes. Fast dudes. Their OL may be subpar but skill positions are P5 level.  Stop their ST from impacting the game (give them the FG). Stop the run, tackle in space &amp; we will be fine defensively.</t>
  </si>
  <si>
    <t>UCF offense has some dudes. Fast dudes. Their OL may be subpar but skill positions are P5 level. Stop their ST from impacting the game (give them the FG). Stop the run, tackle in space &amp; we will be fine defensively.</t>
  </si>
  <si>
    <t>Is that true? Why aren’t more DBs blowing up WRs on screens?</t>
  </si>
  <si>
    <t xml:space="preserve">  TheSunshineScooter said:       I think I'd rather go scrub the toilets...    Click to expand...   I just did.  The only bowl ill be watching. At least I won.</t>
  </si>
  <si>
    <t>I just did. The only bowl ill be watching. At least I won.</t>
  </si>
  <si>
    <t>Kittley pulling out his sauciest trick pass play and it goes for a fat nothing burger.  Meanwhile Tahj is rag dolling multiple UCF defenders on every play and Kittley still rarely goes to him.</t>
  </si>
  <si>
    <t>Kittley pulling out his sauciest trick pass play and it goes for a fat nothing burger. Meanwhile Tahj is rag dolling multiple UCF defenders on every play and Kittley still rarely goes to him.</t>
  </si>
  <si>
    <t>Oh so now they call that on us</t>
  </si>
  <si>
    <t>Play took too long.</t>
  </si>
  <si>
    <t>Touchdown Red Raiders.</t>
  </si>
  <si>
    <t>Look at that, we’re right back in it.</t>
  </si>
  <si>
    <t>YESSSSSS!!</t>
  </si>
  <si>
    <t>TD  I know many of us seem to want the game to be over, but let's go!</t>
  </si>
  <si>
    <t>TD I know many of us seem to want the game to be over, but let's go!</t>
  </si>
  <si>
    <t>That was a good call Kittley. And good blocking by O Line.</t>
  </si>
  <si>
    <t>Good job Behren</t>
  </si>
  <si>
    <t>McCray came to play. Get him more involved.</t>
  </si>
  <si>
    <t>hope we go for one</t>
  </si>
  <si>
    <t>We needed that</t>
  </si>
  <si>
    <t>I'll give Kittley and Morton credit that was a good drive and we should be able to do that all day. We are better than this team.</t>
  </si>
  <si>
    <t>THEIR D SUCKS. Zero reason to be stopped again.</t>
  </si>
  <si>
    <t>Why tf do we keep throwing it so much? They can’t tackle brooks</t>
  </si>
  <si>
    <t>Morton to McCray cuts the deficit in half. Touchdown Red Raiders! UCF 14 | TTU 7 2Q 13:10</t>
  </si>
  <si>
    <t xml:space="preserve">  TxTech08 said:       Oh so now they call that on us    Click to expand...   It should have been called 3x times on UCF</t>
  </si>
  <si>
    <t>It should have been called 3x times on UCF</t>
  </si>
  <si>
    <t xml:space="preserve">  ehartin said:       What was this year supposed to be?    Click to expand...  We have the oldest most experienced team we’ve had in years coming off an 8 win season. This year was supposed to a championship contending year… let that sink In for a minute.  They’ve told us next year is a rebuilding year, let that sink in too.</t>
  </si>
  <si>
    <t>We have the oldest most experienced team we’ve had in years coming off an 8 win season. This year was supposed to a championship contending year… let that sink In for a minute. They’ve told us next year is a rebuilding year, let that sink in too.</t>
  </si>
  <si>
    <t>UCF defense isn’t good if We just play and don’t stop ourselves.</t>
  </si>
  <si>
    <t>They at least look night and day different with Morton being healthier so I will give them that. The offense should put up plenty of points today. I just no longer think it’s 38+. Will probably be like 45+</t>
  </si>
  <si>
    <t xml:space="preserve">  Dabox23 said:       Is that true? Why aren’t more DBs blowing up WRs on screens?    Click to expand...  Cause most of the time you have numbers to block it. We just didn’t there. Probably cause we run so man. It was also a really spread out formation for something like that. On top of the defender making a quick read</t>
  </si>
  <si>
    <t>Cause most of the time you have numbers to block it. We just didn’t there. Probably cause we run so man. It was also a really spread out formation for something like that. On top of the defender making a quick read</t>
  </si>
  <si>
    <t>Morton’s arm looks a lot better today.</t>
  </si>
  <si>
    <t xml:space="preserve">  techsan111 said:       Kittley pulling out his sauciest trick pass play and it goes for a fat nothing burger.  Meanwhile Tahj is rag dolling multiple UCF defenders on every play and Kittley still rarely goes to him.    Click to expand...  Well Kittley is dumb and McGuire let’s him do whatever.</t>
  </si>
  <si>
    <t>Well Kittley is dumb and McGuire let’s him do whatever.</t>
  </si>
  <si>
    <t xml:space="preserve">  Dabox23 said:       Is that true? Why aren’t more DBs blowing up WRs on screens?    Click to expand...  You know we would get a PI penalty if we did it.</t>
  </si>
  <si>
    <t>You know we would get a PI penalty if we did it.</t>
  </si>
  <si>
    <t xml:space="preserve">  Red Raidz said:       Does it matter when you spot them a 14 point lead?    Click to expand...  Early in the 2nd quarter, yeah, I think you can still pound the rock.</t>
  </si>
  <si>
    <t>Early in the 2nd quarter, yeah, I think you can still pound the rock.</t>
  </si>
  <si>
    <t xml:space="preserve">  MacRed said:       Morton’s arm looks a lot better today.    Click to expand...  He’s looked really good so far.</t>
  </si>
  <si>
    <t>He’s looked really good so far.</t>
  </si>
  <si>
    <t>These Livvy Dunne Vuori commercials I’ve been getting on YouTube TV are 🔥🔥🔥.</t>
  </si>
  <si>
    <t xml:space="preserve">  techsan111 said:       Kittley pulling out his sauciest trick pass play and it goes for a fat nothing burger.  Meanwhile Tahj is rag dolling multiple UCF defenders on every play and Kittley still rarely goes to him.    Click to expand...  Since last year, Kittley has a game plan going into the game and never adjusts in game.  It’s either stubbornness or inability.  I do not know which.</t>
  </si>
  <si>
    <t>Since last year, Kittley has a game plan going into the game and never adjusts in game. It’s either stubbornness or inability. I do not know which.</t>
  </si>
  <si>
    <t>let’s force a turnover now….or forcing a punt works too</t>
  </si>
  <si>
    <t>We’re not having any issues moving the ball against these guys. Just need to get more points on the board.</t>
  </si>
  <si>
    <t xml:space="preserve">  raiderfan77 said:       You know we would get a PI penalty if we did it.    Click to expand...  I missed it but did someone whiff on a block on that screen?</t>
  </si>
  <si>
    <t>I missed it but did someone whiff on a block on that screen?</t>
  </si>
  <si>
    <t xml:space="preserve">  jbryanford said:       THEIR D SUCKS. Zero reason to be stopped again.    Click to expand...  Agreed. Feels like Tech’s offense from just about any other season would’ve scored on all 3 of our drives.</t>
  </si>
  <si>
    <t>Agreed. Feels like Tech’s offense from just about any other season would’ve scored on all 3 of our drives.</t>
  </si>
  <si>
    <t>I learned something new today - you can just blow up a WR if they’re behind the line and you get there quickly enough. They don’t even need to have the ball thrown to them.</t>
  </si>
  <si>
    <t>Defense needs to step up</t>
  </si>
  <si>
    <t xml:space="preserve">  jopritch said:       Look at that, we’re right back in it.    Click to expand...  Yep.  Kittley can ignore Brooks now</t>
  </si>
  <si>
    <t>Yep. Kittley can ignore Brooks now</t>
  </si>
  <si>
    <t xml:space="preserve">  VivaTerlingua said:       Can we for fux sake cover the pass??    Click to expand...     TTwin said:       Their coach has brains  Understatement.  We have an OC that belongs in G5, and a HC who never was HC at college before.    Click to expand...  Remind me where the two winningest coaches in our history were HC’s in college before Tech.</t>
  </si>
  <si>
    <t>TTwin said: Their coach has brains Understatement. We have an OC that belongs in G5, and a HC who never was HC at college before. Click to expand... Remind me where the two winningest coaches in our history were HC’s in college before Tech.</t>
  </si>
  <si>
    <t>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t>
  </si>
  <si>
    <t>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t>
  </si>
  <si>
    <t xml:space="preserve">  SwampRayder said:       I learned something new today - you can just blow up a WR if they’re behind the line and you get there quickly enough. They don’t even need to have the ball thrown to them.    Click to expand...  Yeah, is that a real thing? I didn't realize that either.</t>
  </si>
  <si>
    <t>Yeah, is that a real thing? I didn't realize that either.</t>
  </si>
  <si>
    <t>Loved seeing the patience and footwork there from Behren, blowing my mind how open Drae was but can't complain</t>
  </si>
  <si>
    <t>Let's get another stop here</t>
  </si>
  <si>
    <t xml:space="preserve">  DWDJR said:       If Brooks didn’t dance on the first drive, and if Xavier caught the easy ball on the second drive we have 21 on the board.  I’ll blame the coaches for how this has started but I also think Kittley has been fine. As weird as that is with how this year has gone. The offense looks good. It’s small execution things that are on the players with that side of the ball.    Click to expand...  Honestly it's just been the fourth down calls this game and unfortunately it's kind of a big deal when you screw those up.</t>
  </si>
  <si>
    <t>Honestly it's just been the fourth down calls this game and unfortunately it's kind of a big deal when you screw those up.</t>
  </si>
  <si>
    <t>Muhahaha85</t>
  </si>
  <si>
    <t>The double reverse pass attempt on a random 2nd and 1 is the exact kind of play I was talking about when I recently said I'm not as down on Kittley as most here seem to be but I just keep getting confused by the situations in which he runs these cute plays a few times per game.  The next play being a 14 yard run by Brooks just out an exclamation point on the incomplete pass.</t>
  </si>
  <si>
    <t>The double reverse pass attempt on a random 2nd and 1 is the exact kind of play I was talking about when I recently said I'm not as down on Kittley as most here seem to be but I just keep getting confused by the situations in which he runs these cute plays a few times per game. The next play being a 14 yard run by Brooks just out an exclamation point on the incomplete pass.</t>
  </si>
  <si>
    <t xml:space="preserve">  chaseallen_44 said:       I missed it but did someone whiff on a block on that screen?    Click to expand...  Don’t think so. Was a really spread out formation and he was playing on the LOS to start</t>
  </si>
  <si>
    <t>Don’t think so. Was a really spread out formation and he was playing on the LOS to start</t>
  </si>
  <si>
    <t>He retreated so he’s short dumbass</t>
  </si>
  <si>
    <t xml:space="preserve">  AustinRaider6 said:       Since last year, Kittley has a game plan going into game and next adjusts in game.  It’s either stubbornness or inability.  I do not know which.    Click to expand...  Was supposed to read “never adjusts”??</t>
  </si>
  <si>
    <t>Was supposed to read “never adjusts”??</t>
  </si>
  <si>
    <t>Wait did we really take that timeout or did ucf use their last one?</t>
  </si>
  <si>
    <t>Their back RAN back behind the line on his own to lsoe the first down.   Go play in traffic Gus.</t>
  </si>
  <si>
    <t>Their back RAN back behind the line on his own to lsoe the first down. Go play in traffic Gus.</t>
  </si>
  <si>
    <t>Yeah, Gus, he had the first down and then ran sideways and backwards for 4 seconds and lost it. Shut the fvck up.</t>
  </si>
  <si>
    <t>Why did we take a TO and let them review 🤦🏻</t>
  </si>
  <si>
    <t>Did we just take a time out to give them a chance to review?</t>
  </si>
  <si>
    <t xml:space="preserve">  DWDJR said:       I also think Kittley has been fine.    Click to expand...  Dude is straight up trash as an OC.</t>
  </si>
  <si>
    <t>Dude is straight up trash as an OC.</t>
  </si>
  <si>
    <t xml:space="preserve">  VivaTerlingua said:       Remind me where the two winningest coaches in our history were HC’s in college before Tech.    Click to expand...  Remind me when Tech has won a conference championship outright.</t>
  </si>
  <si>
    <t>Remind me when Tech has won a conference championship outright.</t>
  </si>
  <si>
    <t>Refs are sucking Malzahn</t>
  </si>
  <si>
    <t>Haha, we called a timeout so they could review the play and give them a first down…</t>
  </si>
  <si>
    <t xml:space="preserve">  VivaTerlingua said:       Was supposed to read “never adjusts”??    Click to expand...  Well. Yeah.</t>
  </si>
  <si>
    <t>Well. Yeah.</t>
  </si>
  <si>
    <t xml:space="preserve">  GrimTrader said:       Honestly it's just been the fourth down calls this game and unfortunately it's kind of a big deal when you screw those up.    Click to expand...  I don’t even hate the first one. They just made a play. That was 6 if the lineman doesn’t get his hand on the ball. Second one wasn’t good. But neither should have even gotten there. Players make basic plays on both third downs immediately before those and its never 4th down.  Its DeRuyter that’s lost right now and I didnt like going for the second 4th down which is Joey.</t>
  </si>
  <si>
    <t>I don’t even hate the first one. They just made a play. That was 6 if the lineman doesn’t get his hand on the ball. Second one wasn’t good. But neither should have even gotten there. Players make basic plays on both third downs immediately before those and its never 4th down. Its DeRuyter that’s lost right now and I didnt like going for the second 4th down which is Joey.</t>
  </si>
  <si>
    <t xml:space="preserve">  mxraider said:       Haha, we called a timeout so they could review the play and give them a first down…    Click to expand...  The booth called it</t>
  </si>
  <si>
    <t>The booth called it</t>
  </si>
  <si>
    <t>Gus just forced the ref to review instead of having to use his last TO. That’s bullshit. What a little baby back bitch ref.</t>
  </si>
  <si>
    <t>That was a bullshit spot.</t>
  </si>
  <si>
    <t>Great RIDER POWER!!! No longer ruined by those punks in the early aughts</t>
  </si>
  <si>
    <t xml:space="preserve">  TTwin said:       Remind me when Tech has won a conference championship outright.    Click to expand...  1955</t>
  </si>
  <si>
    <t>What the fvck happened to the radio broadcast?</t>
  </si>
  <si>
    <t>Rabbit rolled his right ankle. Chapman Lewis in.</t>
  </si>
  <si>
    <t>It’s amazing how easy third and shorts are when your WRs go beyond the sticks.</t>
  </si>
  <si>
    <t>Demerson in pain</t>
  </si>
  <si>
    <t>Our DBs giving 10-15 yard cushions on third and short is my favorite.</t>
  </si>
  <si>
    <t xml:space="preserve">  Centex48 said:       Oh my God. That’s rabbit’s achilles, isn’t it?    Click to expand...  No. He’s riding the bike. Looks like cramps.</t>
  </si>
  <si>
    <t>No. He’s riding the bike. Looks like cramps.</t>
  </si>
  <si>
    <t>Bout time you call a fvcking hold</t>
  </si>
  <si>
    <t>Two extremely obvious holds.</t>
  </si>
  <si>
    <t>This ucf offense is the reason why I wish we didn’t defer on the coin toss. You start the game behind, and are playing catch up</t>
  </si>
  <si>
    <t>I get they have speed but we cannot be giving them this type of cushion. Get up tight everywhere, stack the box. They’ll hit some shots but we will do better with this run game and get some stops too. Then we can get into a shoot out with their terrible defense.</t>
  </si>
  <si>
    <t>We have absolutely zero answers for this offense. Did we even have a plausible defensive plan?</t>
  </si>
  <si>
    <t>What the hell is wrong with the D?</t>
  </si>
  <si>
    <t>They hold every play outside the pads.. it could be called every play.</t>
  </si>
  <si>
    <t>How the F do we not have an easy play like that on 3rd down easy pass easy catch.</t>
  </si>
  <si>
    <t>Dunlap dinged up</t>
  </si>
  <si>
    <t xml:space="preserve">  rimbo74 said:       Refs are sucking Malzahn    Click to expand...   His offense looks pretty effective.</t>
  </si>
  <si>
    <t>His offense looks pretty effective.</t>
  </si>
  <si>
    <t>It sure who to b**** at! Offense or defense!</t>
  </si>
  <si>
    <t>What's worse: our defense or this godawful broadcast</t>
  </si>
  <si>
    <t>Best refs ever</t>
  </si>
  <si>
    <t>I’m going to stab my eyes out if I have to watch the Kliff era defense again today.</t>
  </si>
  <si>
    <t xml:space="preserve">  chaseallen_44 said:       I missed it but did someone whiff on a block on that screen?    Click to expand...  No, receiver was one on one with defender.</t>
  </si>
  <si>
    <t>No, receiver was one on one with defender.</t>
  </si>
  <si>
    <t>We really need to get some turnovers this game...</t>
  </si>
  <si>
    <t>For the love of god, stop a 3rd and long</t>
  </si>
  <si>
    <t>QB run for first down incoming</t>
  </si>
  <si>
    <t>I want to see someone take Plumlee’s head off .</t>
  </si>
  <si>
    <t>I don’t have faith in the coaches decisions to put our players in situations they can succeed. It’s a weird feeling that the coaches, not the players, will let us down and that sucks</t>
  </si>
  <si>
    <t>I was worried they had us right where they wanted us on the 3rd and 15. Nice stop</t>
  </si>
  <si>
    <t>Is Plumlee borderline special?</t>
  </si>
  <si>
    <t>This plumblee guy can jump</t>
  </si>
  <si>
    <t>Cannot catch that White</t>
  </si>
  <si>
    <t>Whenever I see a QB run up the middle versus us, I wish we had a Dwayne Slay on defense.</t>
  </si>
  <si>
    <t>WHITE YOU ARE A MORON</t>
  </si>
  <si>
    <t>Time to sit white</t>
  </si>
  <si>
    <t>We are a team of mental midgets.</t>
  </si>
  <si>
    <t>Why is that punt getting fielded X????</t>
  </si>
  <si>
    <t>WTF is White doing?  Sigh.</t>
  </si>
  <si>
    <t>WTF is White doing? Sigh.</t>
  </si>
  <si>
    <t>What a bad punt return.</t>
  </si>
  <si>
    <t>That’s a 6th year guy catching the ball at the goal line.</t>
  </si>
  <si>
    <t>We are literal retards</t>
  </si>
  <si>
    <t>X…</t>
  </si>
  <si>
    <t>We are retarded</t>
  </si>
  <si>
    <t>WTF was that.   Jeeezus</t>
  </si>
  <si>
    <t>WTF was that. Jeeezus</t>
  </si>
  <si>
    <t>Shocking to make a dumber play than we already have but we did it!</t>
  </si>
  <si>
    <t>Lol  Whatever go score.</t>
  </si>
  <si>
    <t>Lol Whatever go score.</t>
  </si>
  <si>
    <t>Sit his ass on the bench</t>
  </si>
  <si>
    <t xml:space="preserve">  raiderlex said:       What's worse: our defense or this godawful broadcast    Click to expand...  Broadcast, easily. It is awful</t>
  </si>
  <si>
    <t>Broadcast, easily. It is awful</t>
  </si>
  <si>
    <t>Someone get out a shotgun, that QB willingly flew through the air for no gd reason. Dumbass.</t>
  </si>
  <si>
    <t>White having an absolutely forgettable game his last time out. Two huge mental errors.</t>
  </si>
  <si>
    <t>White not having a great game with the big drop and then that decision.... come on White.. you are much better. You can do it!</t>
  </si>
  <si>
    <t>White playing like a nimrod wasn’t on my bingo card</t>
  </si>
  <si>
    <t>That was the worst punt catch I’ve ever seen</t>
  </si>
  <si>
    <t>I see our ST is still potato</t>
  </si>
  <si>
    <t>senior special</t>
  </si>
  <si>
    <t>WTF is White thinking, fielding the punt at the goal line?</t>
  </si>
  <si>
    <t>worst coached team in America?  Lucky that wasn’t a safety</t>
  </si>
  <si>
    <t>worst coached team in America? Lucky that wasn’t a safety</t>
  </si>
  <si>
    <t>Does White have money on UCF or something?</t>
  </si>
  <si>
    <t>X. White with arguably the lowest football IQ play of the season and that’s saying a LOT for with team.</t>
  </si>
  <si>
    <t>Xavier a little too giddy about senior night and it ****s our drive. Rough last couple touches for him after a good first catch.</t>
  </si>
  <si>
    <t xml:space="preserve">  Used2BScooterTX said:       We are retarded    Click to expand...  Bigly.  Embarrassing</t>
  </si>
  <si>
    <t>Bigly. Embarrassing</t>
  </si>
  <si>
    <t>As good as special teams was last week, this week??? What was that on the punt return?? How do you lose track that you are inside the 10??!</t>
  </si>
  <si>
    <t xml:space="preserve">  FiscalKliff said:       We are literal retards    Click to expand...     Used2BScooterTX said:       We are retarded    Click to expand...     </t>
  </si>
  <si>
    <t>Used2BScooterTX said: We are retarded Click to expand...</t>
  </si>
  <si>
    <t>Special teams is special</t>
  </si>
  <si>
    <t>Xavier White out there choking like a dog.</t>
  </si>
  <si>
    <t>Ahhhh catching a punt at the one yard line. Very nice</t>
  </si>
  <si>
    <t>Ok so now does Texas Tech have all the dumb plays out of their system? Good plays only going forward!</t>
  </si>
  <si>
    <t>White putting the TCEH in Texas Tech</t>
  </si>
  <si>
    <t>Who catches a punt on the goal line?</t>
  </si>
  <si>
    <t>Xavier White has his head totally up his butt on that. Just a stupid stupid play. Hell, he caught the ball in the end zone. Total lack of awareness as to where he was.</t>
  </si>
  <si>
    <t>Dumba**</t>
  </si>
  <si>
    <t>I wonder what Jaylon Hutchings favorite movie is.</t>
  </si>
  <si>
    <t xml:space="preserve">  DWDJR said:       Lol  Whatever go score.    Click to expand...  This, I'm going to choose to believe X just wanted to pad offensive stats. Nobody cares about ST stats. 😉</t>
  </si>
  <si>
    <t>This, I'm going to choose to believe X just wanted to pad offensive stats. Nobody cares about ST stats. 😉</t>
  </si>
  <si>
    <t xml:space="preserve">  Techbassn said:       Ahhhh catching a punt at the one yard line. Very nice    Click to expand...   In my 40+ years of watching football, I think that is a first for me to see.</t>
  </si>
  <si>
    <t>In my 40+ years of watching football, I think that is a first for me to see.</t>
  </si>
  <si>
    <t xml:space="preserve">  raiderfan77 said:       Who catches a punt on the goal line?    Click to expand...   Someone that is approximately eight to ten years old usually. What a fvcking idiot.</t>
  </si>
  <si>
    <t>Someone that is approximately eight to ten years old usually. What a fvcking idiot.</t>
  </si>
  <si>
    <t xml:space="preserve">  raiderfan77 said:       Who catches a punt on the goal line?    Click to expand...  The Texas Tech Red Raiders</t>
  </si>
  <si>
    <t>The Texas Tech Red Raiders</t>
  </si>
  <si>
    <t>WHY THE PHUCK DID YOU CATCH THAT PHUCKING PUNT RIGHT ON THE PHUCKING GOAL LINE</t>
  </si>
  <si>
    <t xml:space="preserve">  ronerich said:       In my 40+ years of watching football, I think that is a first for me to see.    Click to expand...   Stupid play.</t>
  </si>
  <si>
    <t>Stupid play.</t>
  </si>
  <si>
    <t xml:space="preserve">  Techbassn said:       Ahhhh catching a punt at the one yard line. Very nice    Click to expand...    </t>
  </si>
  <si>
    <t>Is Price out? I missed the early stuff</t>
  </si>
  <si>
    <t>A Morton run every once in a while is a good game... just get out bounds or slide</t>
  </si>
  <si>
    <t>Alright I will take the decent gain but let’s never run Morton again. He looks healthy. Don’t let him get hit and risk that.</t>
  </si>
  <si>
    <t>I hold my breath and clinch on every QB keeper.</t>
  </si>
  <si>
    <t>Morton’s arm looks healthy finally.</t>
  </si>
  <si>
    <t xml:space="preserve">  TylerHolloway said:       Is Price out? I missed the early stuff    Click to expand...  Out and will not play today.</t>
  </si>
  <si>
    <t>Out and will not play today.</t>
  </si>
  <si>
    <t>Turns out we’re even worse at very slow tempo than hurry up offense.</t>
  </si>
  <si>
    <t>Two Mills penalties and counting</t>
  </si>
  <si>
    <t xml:space="preserve">  TylerHolloway said:       Is Price out? I missed the early stuff    Click to expand...  Yes</t>
  </si>
  <si>
    <t>Yes</t>
  </si>
  <si>
    <t>gotta love when a db celebrates and gets flagged</t>
  </si>
  <si>
    <t>The program’s absolute worst group of receivers in the Big 12 era and I don’t think it’s particularly close. Just awful.</t>
  </si>
  <si>
    <t>We are just stupid</t>
  </si>
  <si>
    <t>Why does Jordan Brown not play more? He just catches it.</t>
  </si>
  <si>
    <t>We’re just F’ing stupid</t>
  </si>
  <si>
    <t>It's like these guys aren't even coached, this is crazy</t>
  </si>
  <si>
    <t>Where has this version of Brown been all year</t>
  </si>
  <si>
    <t>Jordan Brown our best WR</t>
  </si>
  <si>
    <t>Where the f*ck has Jordan Brown been all year?</t>
  </si>
  <si>
    <t>We always go directly to the guy who just got the ball when we go up-tempo.</t>
  </si>
  <si>
    <t>brown makes plays every opportunity he gets</t>
  </si>
  <si>
    <t>McCray is really good. Glad to see him finally get fed.</t>
  </si>
  <si>
    <t>This TV coverage is confusing, I have no idea of down or distance.</t>
  </si>
  <si>
    <t>Hurry up has never helped with and we still do that stupid sh!t</t>
  </si>
  <si>
    <t>Alright its nice to see Morton is healthy and I get youre all excited to call all the plays you haven’t been able to the last several weeks but lets not forget Tahj exists please.</t>
  </si>
  <si>
    <t>WOW THARP</t>
  </si>
  <si>
    <t>TTUGrad08</t>
  </si>
  <si>
    <t>Hell yeah</t>
  </si>
  <si>
    <t>Let’s go!</t>
  </si>
  <si>
    <t>PA Raider</t>
  </si>
  <si>
    <t>No Bradley ?</t>
  </si>
  <si>
    <t>The tempo shit has to go.  It is executed soooo poorly every damn time.</t>
  </si>
  <si>
    <t>The tempo shit has to go. It is executed soooo poorly every damn time.</t>
  </si>
  <si>
    <t>No clue how Tech scored with such a terrible OC calling the plays. Really bottles the mind</t>
  </si>
  <si>
    <t>I tried to tell you, my baby is always open.  — Jordan Brown’s mom</t>
  </si>
  <si>
    <t>I tried to tell you, my baby is always open. — Jordan Brown’s mom</t>
  </si>
  <si>
    <t>We’re going to boat race these dorks if we can get another stop and score before the half.</t>
  </si>
  <si>
    <t>Behren Morton is back</t>
  </si>
  <si>
    <t>Offsense honestly looks ok with healthy Morton.</t>
  </si>
  <si>
    <t>Wow Morton on fire</t>
  </si>
  <si>
    <t xml:space="preserve">  ronerich said:       The tempo shit has to go.  It is executed soooo poorly every damn time.    Click to expand...  Like that touchdown?</t>
  </si>
  <si>
    <t>Like that touchdown?</t>
  </si>
  <si>
    <t>Morton is going the fvck off right now.</t>
  </si>
  <si>
    <t>LET’F F*CKING GO!!!!!!!!</t>
  </si>
  <si>
    <t>What a solid drive. Hopefully this will open the run up in the second half</t>
  </si>
  <si>
    <t>Not bad for catching a punt on the one inch line!</t>
  </si>
  <si>
    <t>That might have been the best pass I’ve seen all year.</t>
  </si>
  <si>
    <t>Somebody tell me again why Morton shouldn’t have been starting from game fvcking one</t>
  </si>
  <si>
    <t>Morton looking real good even not at 100%!</t>
  </si>
  <si>
    <t>Morton looking sharp.</t>
  </si>
  <si>
    <t>Gentleman this is healthy Morton</t>
  </si>
  <si>
    <t>That is the offense I expected just beautiful!</t>
  </si>
  <si>
    <t>Behren is a different QB when healthy.</t>
  </si>
  <si>
    <t>That was a beautiful drive. This is the Morton we have seem glimpses of just never strung together multiple games of it.</t>
  </si>
  <si>
    <t xml:space="preserve">  B. Golan said:       No clue how Tech scored with such a terrible OC calling the plays. Really bottles the mind    Click to expand...  Always here to defend your boy, right on cue</t>
  </si>
  <si>
    <t>Always here to defend your boy, right on cue</t>
  </si>
  <si>
    <t>Did Morton get a shoulder transplant during the week or did he just get shot up with the really good shit before the game?</t>
  </si>
  <si>
    <t>Money Morton might be him, y’all.</t>
  </si>
  <si>
    <t xml:space="preserve">  MacRed said:       Behren Morton is back    Click to expand...  He is a totally different quarterback from last year</t>
  </si>
  <si>
    <t>He is a totally different quarterback from last year</t>
  </si>
  <si>
    <t>We did it guys... all the  complaining fixed the jinx!</t>
  </si>
  <si>
    <t>We did it guys... all the complaining fixed the jinx!</t>
  </si>
  <si>
    <t xml:space="preserve">  Used2BScooterTX said:       Always here to defend your boy, right on cue    Click to expand...  I like it when Tech scores, sorry you (and some others ITT) don’t.</t>
  </si>
  <si>
    <t>I like it when Tech scores, sorry you (and some others ITT) don’t.</t>
  </si>
  <si>
    <t>Sure wish we had Morton all season.  This kid is going to be great</t>
  </si>
  <si>
    <t>Sure wish we had Morton all season. This kid is going to be great</t>
  </si>
  <si>
    <t>MASON THARPE YOU SEXY BEAST!!</t>
  </si>
  <si>
    <t>Excellent drive. That ball from Morton to McCray was wild.</t>
  </si>
  <si>
    <t>Alright, complimentary football here please…  defensive stop, offensive score, get the ball first after half 🙏🏻</t>
  </si>
  <si>
    <t>Alright, complimentary football here please… defensive stop, offensive score, get the ball first after half 🙏🏻</t>
  </si>
  <si>
    <t>ctalaman</t>
  </si>
  <si>
    <t>Morton looks like the antidote we’ve needed for years</t>
  </si>
  <si>
    <t>Enough with the tempo shit, though.</t>
  </si>
  <si>
    <t>Ladies and gentlemen we have a qb</t>
  </si>
  <si>
    <t>Brown is better than Bradley.</t>
  </si>
  <si>
    <t>Morton has some stuff on his throws today we haven't seen this year... might just be getting healthy at the right time.</t>
  </si>
  <si>
    <t>Damn WRs are stepping up today. Morton looking sharp as well.</t>
  </si>
  <si>
    <t>I baffled. Where did our dominant screen game go?</t>
  </si>
  <si>
    <t xml:space="preserve">  GrimTrader said:       That was a beautiful drive. This is the Morton we have seem glimpses of just never strung together multiple games of it.    Click to expand...   You may have manifested it Grim!</t>
  </si>
  <si>
    <t>You may have manifested it Grim!</t>
  </si>
  <si>
    <t xml:space="preserve">  A. Dickens said:       Did Morton get a shoulder transplant during the week or did he just get shot up with the really good shit before the game?    Click to expand...   I was coming here to post that I would bet good money that he got an injection before the game.  Just like Mahomes did to play through his AC Joint issue several years ago.</t>
  </si>
  <si>
    <t>I was coming here to post that I would bet good money that he got an injection before the game. Just like Mahomes did to play through his AC Joint issue several years ago.</t>
  </si>
  <si>
    <t xml:space="preserve">  B. Golan said:       No clue how Tech scored with such a terrible OC calling the plays. Really bottles the mind    Click to expand...  Come on Golan.  That was prob the better drives we have seen ALL year</t>
  </si>
  <si>
    <t>Come on Golan. That was prob the better drives we have seen ALL year</t>
  </si>
  <si>
    <t xml:space="preserve">  B. Golan said:       I like it when Tech scores, sorry you (and some others ITT) don’t.    Click to expand...  Don’t get it twisted my dude. We all like it when Tech scores, that’s why your boy’s constant failings are so infuriating</t>
  </si>
  <si>
    <t>Don’t get it twisted my dude. We all like it when Tech scores, that’s why your boy’s constant failings are so infuriating</t>
  </si>
  <si>
    <t>I would like the other 6 points on 2 FG’s can we have a do over?</t>
  </si>
  <si>
    <t xml:space="preserve">  Rover82 said:       I baffled. Where did our dominant screen game go?    Click to expand...  Funny what happens when you actually throw down field.</t>
  </si>
  <si>
    <t>Funny what happens when you actually throw down field.</t>
  </si>
  <si>
    <t xml:space="preserve">  DWDJR said:       Alright its nice to see Morton is healthy and I get youre all excited to call all the plays you haven’t been able to the last several weeks but lets not forget Tahj exists please.    Click to expand...    </t>
  </si>
  <si>
    <t xml:space="preserve">  B. Golan said:       No clue how Tech scored with such a terrible OC calling the plays. Really bottles the mind    Click to expand...  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t>
  </si>
  <si>
    <t>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t>
  </si>
  <si>
    <t xml:space="preserve">  Stev0 said:       You may have manifested it Grim!    Click to expand...  I'll take all of the credit I don't deserve. Just glad to see the offense perform in a way we felt they should have all year.</t>
  </si>
  <si>
    <t>I'll take all of the credit I don't deserve. Just glad to see the offense perform in a way we felt they should have all year.</t>
  </si>
  <si>
    <t>jmo15</t>
  </si>
  <si>
    <t xml:space="preserve">  J. Apodaca said:       Excellent drive. That ball from Morton to McCray was wild.    Click to expand...  This. Put it in a spot where on McCray could get to it well before his break due to pressure. Impressive.</t>
  </si>
  <si>
    <t>This. Put it in a spot where on McCray could get to it well before his break due to pressure. Impressive.</t>
  </si>
  <si>
    <t xml:space="preserve">  ttuboat said:       Offsense honestly looks ok with healthy Morton.    Click to expand...  Yeah.  I'll give Kittley a little more credit and freedom</t>
  </si>
  <si>
    <t>Yeah. I'll give Kittley a little more credit and freedom</t>
  </si>
  <si>
    <t xml:space="preserve">  mxraider said:       They haven’t scored all year…I don’t why you think they’ll start tonight.  They get whatever they want, whenever they want it on offense and Lux Is getting abused.    Click to expand...  Post less keyboard warrior. We’ve been playing really well on O the whole game.</t>
  </si>
  <si>
    <t>Post less keyboard warrior. We’ve been playing really well on O the whole game.</t>
  </si>
  <si>
    <t>Good to see the offense opening up a bit, I know you running the ball truthers must be in hell right now but damn it the pass is finally working</t>
  </si>
  <si>
    <t>We’ve crossed the UCF 35 every drive. Offense is humming and two stupid mistakes by the players are the only reason its not 28.  Now figure out the rest. Special teams been bad. Defense been not great.</t>
  </si>
  <si>
    <t>We’ve crossed the UCF 35 every drive. Offense is humming and two stupid mistakes by the players are the only reason its not 28. Now figure out the rest. Special teams been bad. Defense been not great.</t>
  </si>
  <si>
    <t>Only pass to Brown and TEs</t>
  </si>
  <si>
    <t xml:space="preserve">  B. Golan said:       Like that touchdown?    Click to expand...   I'm referring to the 98% of the other times when it nets us 1 or fewer yards because we are going so fast we have blown assignments all over the place.  No need to be a white knight here.  You know that nascar-esque offense has been a disaster.</t>
  </si>
  <si>
    <t>I'm referring to the 98% of the other times when it nets us 1 or fewer yards because we are going so fast we have blown assignments all over the place. No need to be a white knight here. You know that nascar-esque offense has been a disaster.</t>
  </si>
  <si>
    <t>Rabbit and now Hutchings down. I hate to see that</t>
  </si>
  <si>
    <t xml:space="preserve">  TTwin said:       Yeah.  I'll give Kittley a little more credit and freedom    Click to expand...  I’m not there yet.</t>
  </si>
  <si>
    <t>I’m not there yet.</t>
  </si>
  <si>
    <t>Boog is down.</t>
  </si>
  <si>
    <t xml:space="preserve">DOWNFIELD PASSING ATTACK    </t>
  </si>
  <si>
    <t>DOWNFIELD PASSING ATTACK</t>
  </si>
  <si>
    <t>Jaylon Hutchings slow to get up</t>
  </si>
  <si>
    <t>Keep the speed out there at receiver! Bradley isn’t getting by anyone</t>
  </si>
  <si>
    <t>Maybe Jordan Brown’s mom is correct bc he was definitely open on every play like she tells us on the twitters.</t>
  </si>
  <si>
    <t>Ahh ****</t>
  </si>
  <si>
    <t xml:space="preserve">  B. Golan said:       Like that touchdown?    Click to expand...    </t>
  </si>
  <si>
    <t>Can’t afford to lose JH.</t>
  </si>
  <si>
    <t>Every senior we have will be hurt this game apparently. It’s incredible</t>
  </si>
  <si>
    <t>Gingerly walking off, not putting much weight on the right leg</t>
  </si>
  <si>
    <t>Snakebit always</t>
  </si>
  <si>
    <t>Fvck.  Losing Rabbit and Hutchings before UT week would be a huge kick in the nuts</t>
  </si>
  <si>
    <t>Fvck. Losing Rabbit and Hutchings before UT week would be a huge kick in the nuts</t>
  </si>
  <si>
    <t xml:space="preserve">  CumberlandBlues said:       Brown is better than Bradley.    Click to expand...  Other than the 4 flash plays Bradley has had this season (huge ones tbh) this is true.</t>
  </si>
  <si>
    <t>Other than the 4 flash plays Bradley has had this season (huge ones tbh) this is true.</t>
  </si>
  <si>
    <t>euhernan</t>
  </si>
  <si>
    <t>Not Boog...  not like this 😢</t>
  </si>
  <si>
    <t>Not Boog... not like this 😢</t>
  </si>
  <si>
    <t>F*ck UCF. Let’s knock some of their guys out.</t>
  </si>
  <si>
    <t xml:space="preserve">  J. Ramirez said:       Good to see the offense opening up a bit, I know you running the ball truthers must be in hell right now but damn it the pass is finally working    Click to expand...  I prefer a passing offense, but I prefer handing it off to our best player if our passing game exclusively consists of WR screens &amp; an occasional quick slant.   Throwing the ball downfield and across the middle like we’re used to seeing as Tech fans has been beautiful so far. Keep it up.</t>
  </si>
  <si>
    <t>I prefer a passing offense, but I prefer handing it off to our best player if our passing game exclusively consists of WR screens &amp; an occasional quick slant. Throwing the ball downfield and across the middle like we’re used to seeing as Tech fans has been beautiful so far. Keep it up.</t>
  </si>
  <si>
    <t xml:space="preserve">  J. Ramirez said:       Jaylon Hutchings slow to get up    Click to expand...  13 for Tech got thrown or pushed into his leg</t>
  </si>
  <si>
    <t>13 for Tech got thrown or pushed into his leg</t>
  </si>
  <si>
    <t xml:space="preserve">  AustinRaider6 said:       Because he was forced to play his best QB on the roster due to injury.  God awful talent evaluation not having Morton start since game 1.  Probably cost us 2-3 games.   That play was all QB making things happen.  Not OC scheme.  I know you have a Kittley crush but be honest about that last one.    Click to expand...  So when Xavier White drops a wide open 1st down and Tech turns it over it’s on ZK but when Tech scores he gets none of the credit? Interesting   All good tho, go win this game and I’ll be down to go back and forth after.   Fun game so far. Gonna be really cold here soon.    </t>
  </si>
  <si>
    <t>So when Xavier White drops a wide open 1st down and Tech turns it over it’s on ZK but when Tech scores he gets none of the credit? Interesting All good tho, go win this game and I’ll be down to go back and forth after. Fun game so far. Gonna be really cold here soon.</t>
  </si>
  <si>
    <t>i cant wait for aj mccarty to be a starter</t>
  </si>
  <si>
    <t>Really Shad</t>
  </si>
  <si>
    <t>GODD*MNIT RAYSHAD!!!!</t>
  </si>
  <si>
    <t>How do you drop that…</t>
  </si>
  <si>
    <t xml:space="preserve">  MacRed said:       Behren Morton is back    Click to expand...  Such bad luck... SMDH.</t>
  </si>
  <si>
    <t>Such bad luck... SMDH.</t>
  </si>
  <si>
    <t>CATCH THE DAMN PICK</t>
  </si>
  <si>
    <t>I say we help rest Morton's arm by getting Brooks more carries.</t>
  </si>
  <si>
    <t>That’s the third or fourth Rayshad’s dropped this year.</t>
  </si>
  <si>
    <t>We drop more extremely easy INTs than any other team in America.</t>
  </si>
  <si>
    <t>That pick would have been huge!</t>
  </si>
  <si>
    <t xml:space="preserve">  RaiderRam said:       Post less keyboard warrior. We’ve been playing really well on O the whole game.    Click to expand...     </t>
  </si>
  <si>
    <t>Just two more passes in the hands of our DBs before we will catch one!</t>
  </si>
  <si>
    <t>Oh man... that was the turnover chance.... would have been huge momentum and now lost....</t>
  </si>
  <si>
    <t>Bench 0 if they score here</t>
  </si>
  <si>
    <t xml:space="preserve">  DWDJR said:       CATCH THE DAMN PICK    Click to expand...  Dropping that a game changer</t>
  </si>
  <si>
    <t>Dropping that a game changer</t>
  </si>
  <si>
    <t>We aren’t good enough to create multiple plays to get off the field. We got our one and missed it. Brutal. Just hopefully they score fast enough to where we can score again and not still be chasing after halftime.</t>
  </si>
  <si>
    <t>Tortilla_Lord</t>
  </si>
  <si>
    <t>Pierre has no clue what he’s doing</t>
  </si>
  <si>
    <t>That’s the kind of missed play that puts you down 21-14. And another injury. Incredible we can be hurt this often.</t>
  </si>
  <si>
    <t>Just terrible football not coming up with that gift.  Terrible</t>
  </si>
  <si>
    <t>Just terrible football not coming up with that gift. Terrible</t>
  </si>
  <si>
    <t>Another CLEAR hold by 82 on that play...... CLEAR... not even close to not being a hold.....</t>
  </si>
  <si>
    <t>Called incomplete but looks like a catch.  edit: came loose when he hit the ground. Incomplete.</t>
  </si>
  <si>
    <t>Called incomplete but looks like a catch. edit: came loose when he hit the ground. Incomplete.</t>
  </si>
  <si>
    <t>Bobbles it on the ground</t>
  </si>
  <si>
    <t>Hutchings to the locker room.</t>
  </si>
  <si>
    <t>Last time we stopped a QB run Bill Parcells was our LBer coach.</t>
  </si>
  <si>
    <t>A missed gimme play is about to lead to 7 points for them. Cool.</t>
  </si>
  <si>
    <t>Complete?</t>
  </si>
  <si>
    <t>Ben Roberts was getting looked at, now back in the defensive huddle</t>
  </si>
  <si>
    <t>The team.   Defense goes soft everytime the offense does something.  The offense does nothing when the defense plays lights out.</t>
  </si>
  <si>
    <t>The team. Defense goes soft everytime the offense does something. The offense does nothing when the defense plays lights out.</t>
  </si>
  <si>
    <t>This is what happens when you don’t complete a pick that was gift wrapped.  Now fixing to give up a TD now</t>
  </si>
  <si>
    <t>This is what happens when you don’t complete a pick that was gift wrapped. Now fixing to give up a TD now</t>
  </si>
  <si>
    <t>Ball bobbles when he hits the ground</t>
  </si>
  <si>
    <t>Dunlap and Williams not finishing plays are killing us this drive.</t>
  </si>
  <si>
    <t>That ball moved when the point hit the ground also.... there is an angle.... these guys suck</t>
  </si>
  <si>
    <t>It's a catch. Let's get this over with. Hold em to 3.</t>
  </si>
  <si>
    <t xml:space="preserve">  DWDJR said:       We’ve crossed the UCF 35 every drive. Offense is humming and two stupid mistakes by the players are the only reason its not 28.  Now figure out the rest. Special teams been bad. Defense been not great.    Click to expand...  Eckel rate at 100% is usually good.</t>
  </si>
  <si>
    <t>Eckel rate at 100% is usually good.</t>
  </si>
  <si>
    <t xml:space="preserve">  techsan111 said:       Bench 0 if they score here    Click to expand...  They will. Rabbit did this same thing to us against TCU and every drive he dropped an int (which he did 2 or 3 times) led to points for TCU.</t>
  </si>
  <si>
    <t>They will. Rabbit did this same thing to us against TCU and every drive he dropped an int (which he did 2 or 3 times) led to points for TCU.</t>
  </si>
  <si>
    <t xml:space="preserve">  jbryanford said:       Another CLEAR hold by 82 on that play...... CLEAR... not even close to not being a hold.....    Click to expand...  It’s happened several times, egregious holds.</t>
  </si>
  <si>
    <t>It’s happened several times, egregious holds.</t>
  </si>
  <si>
    <t>Ball is moving in hands when he's dragging toe. It moves when he hits ground.</t>
  </si>
  <si>
    <t>good break there.</t>
  </si>
  <si>
    <t>Holy shit. 3 reviews going our way on the same game…</t>
  </si>
  <si>
    <t>You're welcome.</t>
  </si>
  <si>
    <t>This is a gift. I have no idea how this isn’t a catch.</t>
  </si>
  <si>
    <t>Malzahn with a super beta “bull crap” after that call.</t>
  </si>
  <si>
    <t>UCF got absolutely fvcked there. Karma coming back for Oregon</t>
  </si>
  <si>
    <t>Malzahn out here making death threats to the refs</t>
  </si>
  <si>
    <t>lmao</t>
  </si>
  <si>
    <t>Get fvcked Gus</t>
  </si>
  <si>
    <t>Is there a bigger P&amp;^SSY acting whiny coach on teh sideline than Gus? What a piece of shite...</t>
  </si>
  <si>
    <t>TACKLE!!!!</t>
  </si>
  <si>
    <t>God, our corners are so damn soft.</t>
  </si>
  <si>
    <t>Hahaha, should have been a 2 yard loss, ends up a 10 yard gain.</t>
  </si>
  <si>
    <t>Jfc this defense man.</t>
  </si>
  <si>
    <t>Lost control briefly when he was hit.</t>
  </si>
  <si>
    <t>Wish we didn’t let that time run off there</t>
  </si>
  <si>
    <t xml:space="preserve">  DWDJR said:       We’ve crossed the UCF 35 every drive. Offense is humming and two stupid mistakes by the players are the only reason its not 28.    Click to expand...  Two stupid mistakes by the coaches are the only reason it's not 20.</t>
  </si>
  <si>
    <t>Two stupid mistakes by the coaches are the only reason it's not 20.</t>
  </si>
  <si>
    <t>Cant tackle</t>
  </si>
  <si>
    <t>great throw</t>
  </si>
  <si>
    <t>Rashad should be retired.</t>
  </si>
  <si>
    <t>Man, Rayshad really wish you would have caught the pass thrown directly to you.</t>
  </si>
  <si>
    <t>Obvious hold… again.   Also this pass rush is embarrassing.</t>
  </si>
  <si>
    <t>Obvious hold… again. Also this pass rush is embarrassing.</t>
  </si>
  <si>
    <t>Pass rush makes me wanna puke.</t>
  </si>
  <si>
    <t>Holy missed hold my god</t>
  </si>
  <si>
    <t>Our spy’s are useless. They are taking dogshit angles every single time.</t>
  </si>
  <si>
    <t>Their OL is destroying us</t>
  </si>
  <si>
    <t>Every time they actually pass the ball.... it really is the wrong play call on their part.</t>
  </si>
  <si>
    <t>Wish someone would lay the wood when Plumlee runs up the middle and not slide.</t>
  </si>
  <si>
    <t>Malzahn looks and acts like a a less sweaty Fatterson.</t>
  </si>
  <si>
    <t>I’m glad we’re utilizing a spy. Got to make the quarterback take one step to his left to pick up a first down.</t>
  </si>
  <si>
    <t xml:space="preserve">JM trying to relive the ending of the KU game but is forgetting he’s no playing  a true freshmen QB this week.    </t>
  </si>
  <si>
    <t>JM trying to relive the ending of the KU game but is forgetting he’s no playing a true freshmen QB this week.</t>
  </si>
  <si>
    <t>Did 23 we really call a timeout there?</t>
  </si>
  <si>
    <t>I feel we must be the most held team. No way we are this bad at rushing the passer.</t>
  </si>
  <si>
    <t>Defense sucks! But offense, can’t say much more for! Just so bad!</t>
  </si>
  <si>
    <t>If Roberts and Ramirez are seriously hurt, you’re basically being forced into playing Rodriguez next week Id imagine</t>
  </si>
  <si>
    <t xml:space="preserve">  MJRaider said:       God, our corners are so damn soft.    Click to expand...  Dunlap is worthless.</t>
  </si>
  <si>
    <t>Dunlap is worthless.</t>
  </si>
  <si>
    <t>Our LBs have some of the worst awareness and angles.  😡</t>
  </si>
  <si>
    <t>Our LBs have some of the worst awareness and angles. 😡</t>
  </si>
  <si>
    <t>Lots of missed tackles by our defense</t>
  </si>
  <si>
    <t>If they run it, we have a chance to run out the clock. Gotta get a sack here</t>
  </si>
  <si>
    <t>it’s first down coach, dumb dumb, why are you calling a timeout?</t>
  </si>
  <si>
    <t>I about spit out my beer when the announcer said tech called the time out but thankfully he was wrong</t>
  </si>
  <si>
    <t>I really don’t like how we have managed the clock this drive.</t>
  </si>
  <si>
    <t xml:space="preserve">  txtechx said:       Did really call a timeout there?    Click to expand...  Second timeout makes no sense.</t>
  </si>
  <si>
    <t>Second timeout makes no sense.</t>
  </si>
  <si>
    <t xml:space="preserve">  raiderfan77 said:       Wish someone would lay the wood when Plumlee runs up the middle and not slide.    Click to expand...  Wish Baskerville would Slay, Plumlee.</t>
  </si>
  <si>
    <t>Wish Baskerville would Slay, Plumlee.</t>
  </si>
  <si>
    <t>I still can’t believe we dropped that interception</t>
  </si>
  <si>
    <t xml:space="preserve">  DWDJR said:       Our spy’s are useless. They are taking dogshit angles every single time.    Click to expand...  I think they’re just slow tbh.</t>
  </si>
  <si>
    <t>I think they’re just slow tbh.</t>
  </si>
  <si>
    <t xml:space="preserve">  J25TxTech said:       If they run it, we have a chance to run out the clock. Gotta get a sack here    Click to expand...   no, we keep calling timeouts</t>
  </si>
  <si>
    <t>no, we keep calling timeouts</t>
  </si>
  <si>
    <t>Defense is softer than baby shit tonight.</t>
  </si>
  <si>
    <t xml:space="preserve">  speedee71 said:       Dunlap is worthless.    Click to expand...   Not a cover corner. Too slow</t>
  </si>
  <si>
    <t>Not a cover corner. Too slow</t>
  </si>
  <si>
    <t>The amount of missed tackles is just laughable.</t>
  </si>
  <si>
    <t>Our DL get home on time about as often as a senior on homecoming night</t>
  </si>
  <si>
    <t>BAHAHAHAHAHA</t>
  </si>
  <si>
    <t>Awesome! Hell of a stop…LOL.</t>
  </si>
  <si>
    <t xml:space="preserve">  Bluefalcon69 said:       no, we keep calling timeouts    Click to expand...  We didn’t call that timeout.</t>
  </si>
  <si>
    <t>We didn’t call that timeout.</t>
  </si>
  <si>
    <t>Wow, what a break!</t>
  </si>
  <si>
    <t>Thanks Gus you dumbfvck 😂</t>
  </si>
  <si>
    <t>lol idiots</t>
  </si>
  <si>
    <t>I’m never going to complain about our staff again after seeing that dumpster fire from UCF. Holy crap.</t>
  </si>
  <si>
    <t>We got so lucky they called a dumb play there. Insanely lucky.</t>
  </si>
  <si>
    <t>LOL WUT</t>
  </si>
  <si>
    <t>Lucky as hell to get in there at 14-14. Gus just gave us such a gift. They better have some massive defensive adjustments up their sleeve because this is going to be an L if they don’t.</t>
  </si>
  <si>
    <t>Lol wowwww…. Gus misjudged that one</t>
  </si>
  <si>
    <t>Thank you Gus Malzhan 😂</t>
  </si>
  <si>
    <t>HAHAHAHAHA WHAT TERRIBLE CLOCK PLAY CALLING AND CLOCK MANAGEMENT!!!!</t>
  </si>
  <si>
    <t>UCF coaches showing Tech how incompetence is really done lmao</t>
  </si>
  <si>
    <t>😂😂😂😂😂😂</t>
  </si>
  <si>
    <t>Mahlzahn is still a fvcking idiot lol.</t>
  </si>
  <si>
    <t>Halftime!!!! Eat that UCF!!!!</t>
  </si>
  <si>
    <t>Haha. Awesome.</t>
  </si>
  <si>
    <t>Good job hitting/ kicking the ball around defense players lol</t>
  </si>
  <si>
    <t>What a huge swing of momentum, from potentially down 7 or 3 to still tied. Makes up for one of Tech’s early turnover on downs. Tech gets the ball. Really nice finish there</t>
  </si>
  <si>
    <t>Hahaha wow that was stupid. So many embarrassing decisions in this game</t>
  </si>
  <si>
    <t>huge stop</t>
  </si>
  <si>
    <t xml:space="preserve">Love the way that half ended     </t>
  </si>
  <si>
    <t>Love the way that half ended</t>
  </si>
  <si>
    <t>Whew!!!! Never knew the end of a half could be so dang exciting.</t>
  </si>
  <si>
    <t>Hahahahahhahahah  Gus goes brain dead…hahahahahahajjaha</t>
  </si>
  <si>
    <t>Hahahahahhahahah Gus goes brain dead…hahahahahahajjaha</t>
  </si>
  <si>
    <t>How stupid is UCF!?</t>
  </si>
  <si>
    <t>Bad decision by UCF there but helluva job by the defense.</t>
  </si>
  <si>
    <t>And that's why Gus isn't at Auburn.   Let’s start strong in the 2nd half and win!</t>
  </si>
  <si>
    <t>And that's why Gus isn't at Auburn. Let’s start strong in the 2nd half and win!</t>
  </si>
  <si>
    <t>Man. Gus. What the hell was that?</t>
  </si>
  <si>
    <t>Humongous choke by UCF!</t>
  </si>
  <si>
    <t>Hahaha L Malzahn!</t>
  </si>
  <si>
    <t>Every “we are getting out coached” comment is null and void. Holy hell Gus that was some stupid ass shit right there.</t>
  </si>
  <si>
    <t>Really screwed up calling their last timeout after a first down. Dumb dumb dumb.</t>
  </si>
  <si>
    <t xml:space="preserve">  Dabox23 said:       And that's why Gus isn't at Auburn.  Let’s start strong in the 2nd half and win!    Click to expand...  Auburn is trailing New Mexico St 24-7 FWIW</t>
  </si>
  <si>
    <t>Auburn is trailing New Mexico St 24-7 FWIW</t>
  </si>
  <si>
    <t>Gus deserves all the bad in game karma for all the ahole behavior he does every damn game... he was the same POS at Auburn when coaching.   Zero control over his emotions. Just has never grown up.</t>
  </si>
  <si>
    <t>Gus deserves all the bad in game karma for all the ahole behavior he does every damn game... he was the same POS at Auburn when coaching. Zero control over his emotions. Just has never grown up.</t>
  </si>
  <si>
    <t>Hub-City-Hero</t>
  </si>
  <si>
    <t>Haven't checked in on this thread yet.  I trust we're all getting along?</t>
  </si>
  <si>
    <t>Haven't checked in on this thread yet. I trust we're all getting along?</t>
  </si>
  <si>
    <t>UCF failing to get points there makes Tech’s first turnover on downs a wash. Tied game, getting the ball first after half.   Keep running the same offense and win this thing.</t>
  </si>
  <si>
    <t>UCF failing to get points there makes Tech’s first turnover on downs a wash. Tied game, getting the ball first after half. Keep running the same offense and win this thing.</t>
  </si>
  <si>
    <t>Well.  We aren't losing</t>
  </si>
  <si>
    <t>Well. We aren't losing</t>
  </si>
  <si>
    <t>Score coming out of half and make them feel the game pressure of chasing in a shoot out. Let’s go.</t>
  </si>
  <si>
    <t xml:space="preserve">  Hub-City-Hero said:       Haven't checked in on this thread yet.  I trust we're all getting along?    Click to expand...  Ignore about 20 pages. 🙃</t>
  </si>
  <si>
    <t>Ignore about 20 pages. 🙃</t>
  </si>
  <si>
    <t>Now what will the offense do on the first drive?🙂</t>
  </si>
  <si>
    <t>Decisions like that are why Gus didn’t work out at Auburn.</t>
  </si>
  <si>
    <t xml:space="preserve">  MJRaider said:       Auburn is trailing New Mexico St 24-7 FWIW    Click to expand...     </t>
  </si>
  <si>
    <t>I’m still mad about that dropped pick.  Likely points</t>
  </si>
  <si>
    <t>I’m still mad about that dropped pick. Likely points</t>
  </si>
  <si>
    <t>Thank god we’re playing a shitty team</t>
  </si>
  <si>
    <t xml:space="preserve">  TTwin said:       Well.  We aren't losing    Click to expand...  Only because it's UCF. We gonna have our doo-doo pushed in by the Longhorns on Friday.</t>
  </si>
  <si>
    <t>Only because it's UCF. We gonna have our doo-doo pushed in by the Longhorns on Friday.</t>
  </si>
  <si>
    <t xml:space="preserve">  Bluefalcon69 said:       no, we keep calling timeouts    Click to expand...  We literally called one right before they snapped it to get out guys a break.</t>
  </si>
  <si>
    <t>We literally called one right before they snapped it to get out guys a break.</t>
  </si>
  <si>
    <t>Auburn about to lose to New Mexico State!</t>
  </si>
  <si>
    <t xml:space="preserve">  KRaider said:       Only because it's UCF. We gonna have our doo-doo pushed in by the Longhorns.    Click to expand...  Maybe Ewers gets injured against ISU.</t>
  </si>
  <si>
    <t>Maybe Ewers gets injured against ISU.</t>
  </si>
  <si>
    <t xml:space="preserve">  Centex48 said:       UCF failing to get points there makes Tech’s first turnover on downs a wash. Tied game, getting the ball first after half.  Keep running the same offense and win this thing.    Click to expand...  We should blow them out second half if we are being honest. Their defense is swiss cheese and our defense is starting to do what it always does.</t>
  </si>
  <si>
    <t>We should blow them out second half if we are being honest. Their defense is swiss cheese and our defense is starting to do what it always does.</t>
  </si>
  <si>
    <t xml:space="preserve">  DWDJR said:       Every “we are getting out coached” comment is null and void. Holy hell Gus that was some stupid ass shit right there.    Click to expand...  We’ve officially reached equally coached status….</t>
  </si>
  <si>
    <t>We’ve officially reached equally coached status….</t>
  </si>
  <si>
    <t xml:space="preserve">  mxraider said:       We’ve officially reached equally coached status….    Click to expand...  Now to keep trending in the opposite directions.</t>
  </si>
  <si>
    <t>Now to keep trending in the opposite directions.</t>
  </si>
  <si>
    <t xml:space="preserve">  GrimTrader said:       We should blow them out second half if we are being honest. Their defense is swiss cheese and our defense is starting to do what it always does.    Click to expand...  I’ve been watching Tech too long to believe this will happen.</t>
  </si>
  <si>
    <t>I’ve been watching Tech too long to believe this will happen.</t>
  </si>
  <si>
    <t xml:space="preserve">  Centex48 said:       I’ve been watching Tech too long to believe this will happen.    Click to expand...    </t>
  </si>
  <si>
    <t xml:space="preserve">  AustinRaider6 said:       I’m still mad about that dropped pick.  Likely points    Click to expand...  100%. We’d have the lead.</t>
  </si>
  <si>
    <t>100%. We’d have the lead.</t>
  </si>
  <si>
    <t xml:space="preserve">  MJRaider said:       Auburn is trailing New Mexico St 24-7 FWIW    Click to expand...  The great almighty SEC....Good Lord!</t>
  </si>
  <si>
    <t>The great almighty SEC....Good Lord!</t>
  </si>
  <si>
    <t>BroadwayBum</t>
  </si>
  <si>
    <t>This broadcast has been dogshit. No down and distance showing some times and just guessing who’s taking timeouts instead of just watching the refs.   Fox needs to stop worrying about cartoon logos on their graphics and start worrying about more important shit.</t>
  </si>
  <si>
    <t>This broadcast has been dogshit. No down and distance showing some times and just guessing who’s taking timeouts instead of just watching the refs. Fox needs to stop worrying about cartoon logos on their graphics and start worrying about more important shit.</t>
  </si>
  <si>
    <t>Gus with the gift on that boneheaded execution, now let’s take the kickoff, score and shut down UCF</t>
  </si>
  <si>
    <t xml:space="preserve">  GrimTrader said:       We should blow them out second half if we are being honest. Their defense is swiss cheese and our defense is starting to do what it always does.    Click to expand...  I agree about our offense but not our defense. We are barely hanging on. That stop was a fluke.</t>
  </si>
  <si>
    <t>I agree about our offense but not our defense. We are barely hanging on. That stop was a fluke.</t>
  </si>
  <si>
    <t xml:space="preserve">  MJRaider said:       Auburn is trailing New Mexico St 24-7 FWIW    Click to expand...  Jerry Kill is a hell of a coach. Sucks he has to deal with health issues.</t>
  </si>
  <si>
    <t>Jerry Kill is a hell of a coach. Sucks he has to deal with health issues.</t>
  </si>
  <si>
    <t>PickSix02</t>
  </si>
  <si>
    <t>Hopefully Rabbit is back.</t>
  </si>
  <si>
    <t xml:space="preserve">  DWDJR said:       I agree about our offense but not our defense. We are barely hanging on. That stop was a fluke.    Click to expand...  They desperately need an actual turnover.</t>
  </si>
  <si>
    <t>They desperately need an actual turnover.</t>
  </si>
  <si>
    <t xml:space="preserve">  DWDJR said:       I agree about our offense but not our defense. We are barely hanging on. That stop was a fluke.    Click to expand...  Yeah they’ve given up over 300 yards already.</t>
  </si>
  <si>
    <t>Yeah they’ve given up over 300 yards already.</t>
  </si>
  <si>
    <t>Nice to see another coach screw up  Thanks Malzahn.</t>
  </si>
  <si>
    <t>Nice to see another coach screw up Thanks Malzahn.</t>
  </si>
  <si>
    <t xml:space="preserve">  DWDJR said:       I agree about our offense but not our defense. We are barely hanging on. That stop was a fluke.    Click to expand...   We were fortunate. Gus a bit too cute with his playcalling, figuring we were looking for the pass and so he goes with the run. Problem is that if he didn’t score on the run they were screwed.</t>
  </si>
  <si>
    <t>We were fortunate. Gus a bit too cute with his playcalling, figuring we were looking for the pass and so he goes with the run. Problem is that if he didn’t score on the run they were screwed.</t>
  </si>
  <si>
    <t xml:space="preserve">  GrimTrader said:       W  e should blow them out second half if we are being honest. Their defense is swiss cheese and our defense is starting to do what it always does.    Click to expand...  </t>
  </si>
  <si>
    <t xml:space="preserve">  DWDJR said:       I agree about our offense but not our defense. We are barely hanging on. That stop was a fluke.    Click to expand...  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t>
  </si>
  <si>
    <t>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t>
  </si>
  <si>
    <t>Really liking what I'm seeing from the offense tonight, I think Tahj will still get his opportunities without a doubt, but it is important that the passing game is clicking.  Defensively, there's just been a huge fluctuation in between good and bad but the stops have come at good times and thanks to Malzahn this game is still tied.  If there is one thing I'm really worried about it's Rabbit and Boog, absolutely cannot afford to lose either of them tonight and looking forward.</t>
  </si>
  <si>
    <t>Really liking what I'm seeing from the offense tonight, I think Tahj will still get his opportunities without a doubt, but it is important that the passing game is clicking. Defensively, there's just been a huge fluctuation in between good and bad but the stops have come at good times and thanks to Malzahn this game is still tied. If there is one thing I'm really worried about it's Rabbit and Boog, absolutely cannot afford to lose either of them tonight and looking forward.</t>
  </si>
  <si>
    <t xml:space="preserve">  koman1 said:       Thanks Malzahn.    Click to expand...    </t>
  </si>
  <si>
    <t>Fortunate to be tied. Let’s capitalize</t>
  </si>
  <si>
    <t xml:space="preserve">  BroadwayBum said:       This broadcast has been dogshit. No down and distance showing some times and just guessing who’s taking timeouts instead of just watching the refs.  Fox needs to stop worrying about cartoon logos on their graphics and start worrying about more important shit.    Click to expand...  It is as bad as I’ve seen. Add jumping back into plays late (after they start). Dog doodoo.</t>
  </si>
  <si>
    <t>It is as bad as I’ve seen. Add jumping back into plays late (after they start). Dog doodoo.</t>
  </si>
  <si>
    <t xml:space="preserve">  Rover82 said:       Auburn about to lose to New Mexico State!    Click to expand...  I guess the Auburn gonna lose to the Aggies twice</t>
  </si>
  <si>
    <t>I guess the Auburn gonna lose to the Aggies twice</t>
  </si>
  <si>
    <t>Brooks is averaging 12 yards a carry. But we only gave him the ball 6 times.  Time of possession  UCF 20:11 TTU 9:49  UCF - 47 offensive plays TTU - 26 offensive plays.  No wonder our defense is tired.</t>
  </si>
  <si>
    <t>Brooks is averaging 12 yards a carry. But we only gave him the ball 6 times. Time of possession UCF 20:11 TTU 9:49 UCF - 47 offensive plays TTU - 26 offensive plays. No wonder our defense is tired.</t>
  </si>
  <si>
    <t xml:space="preserve">  GrimTrader said:       Nearly got an interception and at worse they still held them to a FG that drive. UCF has a good offense so 14 or 17 points isn't a terrible first half. It's not quite as good as normal but they have settled down a bit. Remember one of those TDs is more a special teams TD than a defensive one.    Click to expand...  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t>
  </si>
  <si>
    <t>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t>
  </si>
  <si>
    <t>We’ve only run 26 plays. They have 47. And our defense is dropping like flies. We do have 253 yards on those 26 plays though. Hopefully we can force some 3 and outs or grab a turnover or 2 or we’re gonna wear down.</t>
  </si>
  <si>
    <t>If the current results around the BIGXII hold, and tech Pulls this out and KU and ISU win,  we enter the final game of the season with a chance to play in the CCG.</t>
  </si>
  <si>
    <t>If the current results around the BIGXII hold, and tech Pulls this out and KU and ISU win, we enter the final game of the season with a chance to play in the CCG.</t>
  </si>
  <si>
    <t>CowtownRedRaider</t>
  </si>
  <si>
    <t xml:space="preserve">McGuire has never been tied at half in his tenure at Tech??  </t>
  </si>
  <si>
    <t>McGuire has never been tied at half in his tenure at Tech??</t>
  </si>
  <si>
    <t xml:space="preserve">  Froda said:       We’ve only run 26 plays. They have 47. And our defense is dropping like flies. We do have 253 yards on those 26 plays though. Hopefully we can force some 3 and outs or grab a turnover or 2 or we’re gonna wear down.    Click to expand...  Just score on the first drive and put some pressure on them.</t>
  </si>
  <si>
    <t>Just score on the first drive and put some pressure on them.</t>
  </si>
  <si>
    <t xml:space="preserve">  DWDJR said:       I will give you can blame one drive on special teams with the fake field goal but they are moving at will. We are losing at the line of scrimmage. And Boog and Rabbit both went out in that second quarter. There’s nothing that makes me think the defense is close to figuring it out this game. This is gonna turn into a shootout without wholesale adjustments.    Click to expand...  I don't judge this defense by yards given up anymore. It finds ways to get stops when it matters and despite allowing them to drive have found ways to limit them scoring.</t>
  </si>
  <si>
    <t>I don't judge this defense by yards given up anymore. It finds ways to get stops when it matters and despite allowing them to drive have found ways to limit them scoring.</t>
  </si>
  <si>
    <t xml:space="preserve">  mxraider said:       Just score on the first drive and put some pressure on them.    Click to expand...   That's a big ask</t>
  </si>
  <si>
    <t>That's a big ask</t>
  </si>
  <si>
    <t xml:space="preserve">  CowtownRedRaider said:       McGuire has never been tied at half in his tenure at Tech??   View embedded media   Click to expand...  Wat. Says he's 2-8.</t>
  </si>
  <si>
    <t>Wat. Says he's 2-8.</t>
  </si>
  <si>
    <t>Never return kicks. Fair catch everything.</t>
  </si>
  <si>
    <t xml:space="preserve">  BroadwayBum said:       This broadcast has been dogshit. No down and distance showing some times and just guessing who’s taking timeouts instead of just watching the refs.  Fox needs to stop worrying about cartoon logos on their graphics and start worrying about more important shit.    Click to expand...  I listen to the game of the Varsity Network App LIVE | Brian, John and Chris take you Behind the Mic for Texas Tech and UCF. #WreckEm</t>
  </si>
  <si>
    <t>I listen to the game of the Varsity Network App LIVE | Brian, John and Chris take you Behind the Mic for Texas Tech and UCF. #WreckEm</t>
  </si>
  <si>
    <t>More Tharp please</t>
  </si>
  <si>
    <t>That’s gotta be like the 55th penalty on Loic on special teams right?</t>
  </si>
  <si>
    <t>Thanks Louic</t>
  </si>
  <si>
    <t>Brady Boyd getting some run.</t>
  </si>
  <si>
    <t>We never score coming out of the half.</t>
  </si>
  <si>
    <t>Catch the GD ball  This team isn't good enough to take anything.</t>
  </si>
  <si>
    <t>Catch the GD ball This team isn't good enough to take anything.</t>
  </si>
  <si>
    <t>Every single one of us knew this was a drive we absolutely had to have. Essentially a drive for the season with where we are at bowl wise.   Damn near a 3 and out</t>
  </si>
  <si>
    <t>Every single one of us knew this was a drive we absolutely had to have. Essentially a drive for the season with where we are at bowl wise. Damn near a 3 and out</t>
  </si>
  <si>
    <t>WRs/DBs don’t let the ball hit you on the hands and not catch it challenge: Impossible</t>
  </si>
  <si>
    <t xml:space="preserve">  Bettycawkder said:       That's a big ask    Click to expand...  Indeed. Kittley refuses to score out of halftime. It’s to the point I don’t know why we defer.</t>
  </si>
  <si>
    <t>Indeed. Kittley refuses to score out of halftime. It’s to the point I don’t know why we defer.</t>
  </si>
  <si>
    <t>UCF is getting a lot of lucky breaks</t>
  </si>
  <si>
    <t>Kittley plans for 2 drives</t>
  </si>
  <si>
    <t>I’m not a fan of Eakin from what I’ve seen.  He drops the ball all the time (and in very crucial positions/plays), hardly ever gets as many yards as he could, and is really soft on contact.  Maybe he will turn it around in the future.</t>
  </si>
  <si>
    <t>I’m not a fan of Eakin from what I’ve seen. He drops the ball all the time (and in very crucial positions/plays), hardly ever gets as many yards as he could, and is really soft on contact. Maybe he will turn it around in the future.</t>
  </si>
  <si>
    <t>Hudson can’t get here soon enough. I don’t care to keep 3/4 of the current room.</t>
  </si>
  <si>
    <t>The receivers have been garbage this year in terms of drops on third down.</t>
  </si>
  <si>
    <t xml:space="preserve">  DWDJR said:       Every single one of us knew this was a drive we absolutely had to have. Essentially a drive for the season with where we are at bowl wise.  Damn near a 3 and out    Click to expand...  Not good enough to take it as Level says.</t>
  </si>
  <si>
    <t>Not good enough to take it as Level says.</t>
  </si>
  <si>
    <t>Players have to execute.... would have run on second down though... but gotta make that catch on third.</t>
  </si>
  <si>
    <t>Great punt to flip the field. Need a stop to get the ball back in favorable field position.</t>
  </si>
  <si>
    <t>The receivers have absolutely killed Tech tonight.</t>
  </si>
  <si>
    <t>I’ve seen HS wideouts recently with better hands than our guys.</t>
  </si>
  <si>
    <t>3rd down drops on easy passes. Eakin with a big drop last week and again today.</t>
  </si>
  <si>
    <t xml:space="preserve">  GrimTrader said:       The receivers have been garbage this year in terms of drops on third down.    Click to expand...  Certainly not optimal at times.</t>
  </si>
  <si>
    <t>Certainly not optimal at times.</t>
  </si>
  <si>
    <t xml:space="preserve">  AustinRaider6 said:       I’m not a fan of Eakin from what I’ve seen.  He drops the ball all the time, hardly ever gets as many yards as he could on a play, and is really soft on contact.  Maybe he will turn it around in the future    Click to expand...  You've had some hot takes today but this might be your best. He's been the only consistent WR all year.</t>
  </si>
  <si>
    <t>You've had some hot takes today but this might be your best. He's been the only consistent WR all year.</t>
  </si>
  <si>
    <t>I swear to god our 3rd down percentage would be at least .100 higher if they didn’t have pan hands</t>
  </si>
  <si>
    <t xml:space="preserve">  TTUfirebird2008 said:       UCF is getting a lot of lucky breaks    Click to expand...  So have we.</t>
  </si>
  <si>
    <t>So have we.</t>
  </si>
  <si>
    <t>rlamaster</t>
  </si>
  <si>
    <t>Is it just me or is UCF the chippiest/borderline dirty team we have played except Houston? Always some little BS in the pile and after the play?</t>
  </si>
  <si>
    <t>Have success with Tahj and then 3 straight pass plays</t>
  </si>
  <si>
    <t>Rabbit is on the sideline on the stationary bike</t>
  </si>
  <si>
    <t xml:space="preserve">  TxTech08 said:       You've had some hot takes today but this might be your best. He's been the only consistent WR all year.    Click to expand...  Dude he’s not even played half the year.  Wtf are you even talking about</t>
  </si>
  <si>
    <t>Dude he’s not even played half the year. Wtf are you even talking about</t>
  </si>
  <si>
    <t xml:space="preserve">  TxTech08 said:       You've had some hot takes today but this might be your best. He's been the only consistent WR all year.    Click to expand...  I'd say it's more a case of the tallest midget argument. He's been okay but nothing amazing.</t>
  </si>
  <si>
    <t>I'd say it's more a case of the tallest midget argument. He's been okay but nothing amazing.</t>
  </si>
  <si>
    <t>There have been a couple of surprisingly good catches tonight, but also two very bad drops. Both stopped drives</t>
  </si>
  <si>
    <t xml:space="preserve">  mxraider said:       Indeed. Kittley refuses to score out of halftime. It’s to the point I don’t know why we defer.    Click to expand...  Man you cannot blame that drive on Kittley. Not his fault the receiver dropped it.</t>
  </si>
  <si>
    <t>Man you cannot blame that drive on Kittley. Not his fault the receiver dropped it.</t>
  </si>
  <si>
    <t>wow, our WRs. We have no identity</t>
  </si>
  <si>
    <t>Kittley is calling a pretty decent game.  His players aren’t executing.</t>
  </si>
  <si>
    <t>Kittley is calling a pretty decent game. His players aren’t executing.</t>
  </si>
  <si>
    <t>Tech has zero margin for error yet we continue to shoot ourselves in the foot. Eakin has to catch the damn ball.</t>
  </si>
  <si>
    <t xml:space="preserve">  AustinRaider6 said:       Dude he’s not even played half the year.    Click to expand...  Exactly</t>
  </si>
  <si>
    <t>Exactly</t>
  </si>
  <si>
    <t>That is now 8 straight games where we have failed to score on our first drive of the second half.</t>
  </si>
  <si>
    <t xml:space="preserve">  TechRocks said:       3rd down drops on easy passes. Eakin with a big drop last week and again today.    Click to expand...  That wasn’t an easy catch</t>
  </si>
  <si>
    <t>That wasn’t an easy catch</t>
  </si>
  <si>
    <t>Adedire has no clue.</t>
  </si>
  <si>
    <t>For those keeping score at home, Oregon is the only game we scored on the first possession of the second half.   1/10  Almost every other game we went 3 and out, with a couple of 6-8 play TO on downs sprinkled in.</t>
  </si>
  <si>
    <t>For those keeping score at home, Oregon is the only game we scored on the first possession of the second half. 1/10 Almost every other game we went 3 and out, with a couple of 6-8 play TO on downs sprinkled in.</t>
  </si>
  <si>
    <t>No sign of Jaylon Hutchings at the first defensive possession of the second half.Rabbit is on the sideline on the exercise bike.</t>
  </si>
  <si>
    <t>Defensive ends diving in..... also not optimal.</t>
  </si>
  <si>
    <t xml:space="preserve">  Time To Win said:       That wasn’t an easy catch    Click to expand...  If it hits you in the hands you gotta catch it.</t>
  </si>
  <si>
    <t>If it hits you in the hands you gotta catch it.</t>
  </si>
  <si>
    <t>Plumblee killing us with his legs.</t>
  </si>
  <si>
    <t>Their guys were down the field.s.. the replay showed it.... of course...ha</t>
  </si>
  <si>
    <t>2 guys 6 yards downfield LOL</t>
  </si>
  <si>
    <t xml:space="preserve">  TxTech08 said:       You've had some hot takes today but this might be your best. He's been the only consistent WR all year.    Click to expand...  Umm, no? Didn't he miss a big 3rd down last game or the one before?</t>
  </si>
  <si>
    <t>Umm, no? Didn't he miss a big 3rd down last game or the one before?</t>
  </si>
  <si>
    <t>Make up call.   I hate this league.</t>
  </si>
  <si>
    <t>Make up call. I hate this league.</t>
  </si>
  <si>
    <t xml:space="preserve">  chaseallen_44 said:       Man you cannot blame that drive on Kittley. Not his fault the receiver dropped it.    Click to expand...  He’s 1/10 on getting points on the first drive of the second half. Blame it on whoever you want. Those are the facts.</t>
  </si>
  <si>
    <t>He’s 1/10 on getting points on the first drive of the second half. Blame it on whoever you want. Those are the facts.</t>
  </si>
  <si>
    <t>Refs taking over the game.  Nothing worse.  And I say this after a penalty on UCF.</t>
  </si>
  <si>
    <t>Refs taking over the game. Nothing worse. And I say this after a penalty on UCF.</t>
  </si>
  <si>
    <t>Their center was downfield but no flag?</t>
  </si>
  <si>
    <t>Holy shit they called it finally. Wish they would have on the 1st drive</t>
  </si>
  <si>
    <t>They have OL down the field on every single run/pass option.</t>
  </si>
  <si>
    <t xml:space="preserve">  TechRocks said:       Plumblee killing us with his legs.    Click to expand...  Like this is a new thing for a Tech defense…🤣</t>
  </si>
  <si>
    <t>Like this is a new thing for a Tech defense…🤣</t>
  </si>
  <si>
    <t>I’m betting Joey begged them to watch the Line for ineligible man downfield on those little read passes going into half</t>
  </si>
  <si>
    <t>Anybody know the down and distance? The broadcast is confused. 1 and 25?</t>
  </si>
  <si>
    <t>71 is a cheater!</t>
  </si>
  <si>
    <t>If they actually start calling them for holding they have zero shot of winning... they hold every play.. all across the line. It is obviously a coaching decision for them to play that way</t>
  </si>
  <si>
    <t>If we don’t get off the field this series it will be so damn deflating.</t>
  </si>
  <si>
    <t>We have gotten the ball first after half in 8 straight games.  The result of the drives to start the 2nd half: WVU - punt Houston - punt Baylor - turnover on downs KState - turnover on downs BYU - punt TCU - punt Kansas - punt UCF - punt  That’s not a great endorsement for Kittley’s halftime adjustments.</t>
  </si>
  <si>
    <t>We have gotten the ball first after half in 8 straight games. The result of the drives to start the 2nd half: WVU - punt Houston - punt Baylor - turnover on downs KState - turnover on downs BYU - punt TCU - punt Kansas - punt UCF - punt That’s not a great endorsement for Kittley’s halftime adjustments.</t>
  </si>
  <si>
    <t>Please don't pull a Devin Drew here.</t>
  </si>
  <si>
    <t xml:space="preserve">  Guardians4312 said:       I’m betting Joey begged them to watch the Line for ineligible man downfield on those little read passes going into half    Click to expand...  100%.  They’ve been doing it all game and for some reason we only get it flagged 1st H</t>
  </si>
  <si>
    <t>100%. They’ve been doing it all game and for some reason we only get it flagged 1st H</t>
  </si>
  <si>
    <t>Can’t let 0 get around the corner there.</t>
  </si>
  <si>
    <t>That kid is fast</t>
  </si>
  <si>
    <t>Holy hell Jordon</t>
  </si>
  <si>
    <t>They have some fast skill guys for sure..... can't wait to have more of those for Tech.</t>
  </si>
  <si>
    <t>We are slow and/or take terrible angles. Another play that should have been a loss that ends up in positive yards.</t>
  </si>
  <si>
    <t>That Richardson is a good looking back</t>
  </si>
  <si>
    <t xml:space="preserve">  AustinRaider6 said:       I’m not a fan of Eakin from what I’ve seen.  He drops the ball all the time (and in very crucial positions/plays), hardly ever gets as many yards as he could, and is really soft on contact.  Maybe he will turn it around in the future.    Click to expand...   No way you're blaming the receiver after our QB missed a wide open 5-yard slant route.</t>
  </si>
  <si>
    <t>No way you're blaming the receiver after our QB missed a wide open 5-yard slant route.</t>
  </si>
  <si>
    <t xml:space="preserve">  mxraider said:       We are slow and/or take terrible angles. Another play that should have been a loss that ends up in positive yards.    Click to expand...     </t>
  </si>
  <si>
    <t>Who is handling the damn yellow marker lol</t>
  </si>
  <si>
    <t xml:space="preserve">  Centex48 said:       We have gotten the ball first after half in 8 straight games.  The result of the drives to start the 2nd half: WVU - punt Houston - punt Baylor - turnover on downs KState - turnover on downs BYU - punt TCU - punt Kansas - punt UCF - punt  That’s not a great testament to Kittley’s halftime adjustments.    Click to expand...  I have watching almost 20 games of Kittley O.  I’m not sure I can ever remember an impressive in game adjustment.</t>
  </si>
  <si>
    <t>I have watching almost 20 games of Kittley O. I’m not sure I can ever remember an impressive in game adjustment.</t>
  </si>
  <si>
    <t>Huge stop so we can go 3 and out here.</t>
  </si>
  <si>
    <t>Defense has now gotten off the field in three straight drives, with the help of the half ending.</t>
  </si>
  <si>
    <t xml:space="preserve">  CumberlandBlues said:       They have OL down the field on every single run/pass option.    Click to expand...  They’re pulling up before they get too far.</t>
  </si>
  <si>
    <t>They’re pulling up before they get too far.</t>
  </si>
  <si>
    <t xml:space="preserve">  chaseallen_44 said:       Who is handling the damn yellow marker lol    Click to expand...  They’re just guessing lmao</t>
  </si>
  <si>
    <t>They’re just guessing lmao</t>
  </si>
  <si>
    <t xml:space="preserve">  Centex48 said:       We have gotten the ball first after half in 8 straight games.  The result of the drives to start the 2nd half: WVU - punt Houston - punt Baylor - turnover on downs KState - turnover on downs BYU - punt TCU - punt Kansas - punt UCF - punt  That’s not a great testament to Kittley’s halftime adjustments.    Click to expand...  When it doesn't happen its not on Kittley the players didn't execute.   When it does happen Kittley drew up a great play.</t>
  </si>
  <si>
    <t>When it doesn't happen its not on Kittley the players didn't execute. When it does happen Kittley drew up a great play.</t>
  </si>
  <si>
    <t>Gus looks like a guy who complains when someone parks even slightly in front of his yard when the neighbor is having a party..... or gets irrationally mad when someone is mowing at 9am.</t>
  </si>
  <si>
    <t xml:space="preserve">  Time To Win said:       They’re pulling up before they get too far.    Click to expand...  No they aren’t. Even when they picked up the flag the center was 3 yards downfield.</t>
  </si>
  <si>
    <t>No they aren’t. Even when they picked up the flag the center was 3 yards downfield.</t>
  </si>
  <si>
    <t xml:space="preserve">  aybuddy777 said:       No way you're blaming the receiver after our QB missed a wide open 5-yard slant route.    Click to expand...  You remember the 3rd down in his chest he dropped last game?  And that pass tonight hit him in both hands.  It wasn’t a perfect throw but a college WR absolutely should catch that.</t>
  </si>
  <si>
    <t>You remember the 3rd down in his chest he dropped last game? And that pass tonight hit him in both hands. It wasn’t a perfect throw but a college WR absolutely should catch that.</t>
  </si>
  <si>
    <t xml:space="preserve">  chaseallen_44 said:       Who is handling the damn yellow marker lol    Click to expand...  Appears to be Tailgate Tony</t>
  </si>
  <si>
    <t>Appears to be Tailgate Tony</t>
  </si>
  <si>
    <t xml:space="preserve">  chaseallen_44 said:       Who is handling the damn yellow marker lol    Click to expand...  I’ve fallen for it so many damn times despite knowing its always wrong.</t>
  </si>
  <si>
    <t>I’ve fallen for it so many damn times despite knowing its always wrong.</t>
  </si>
  <si>
    <t xml:space="preserve">  DWDJR said:       I’ve fallen for it so many damn times despite knowing its always wrong.    Click to expand...  Like I know I’m on muscle relaxers rn but holy shit.</t>
  </si>
  <si>
    <t>Like I know I’m on muscle relaxers rn but holy shit.</t>
  </si>
  <si>
    <t xml:space="preserve">  TechFan88 said:       When it doesn't happen its not on Kittley the players didn't execute.  When it does happen Kittley drew up a great play.    Click to expand...  The drop today was probably a bit on both players.... should have been caught.... Morton could have thrown it just a touch less powered up.... should have been an easy first down there... now would they still  have gone down and scored? We will never know.</t>
  </si>
  <si>
    <t>The drop today was probably a bit on both players.... should have been caught.... Morton could have thrown it just a touch less powered up.... should have been an easy first down there... now would they still have gone down and scored? We will never know.</t>
  </si>
  <si>
    <t xml:space="preserve">  mxraider said:       We are slow and/or take terrible angles. Another play that should have been a loss that ends up in positive yards.    Click to expand...  Stop dude. Defense is doing its job. You are either retarded or retarded.</t>
  </si>
  <si>
    <t>Stop dude. Defense is doing its job. You are either retarded or retarded.</t>
  </si>
  <si>
    <t>Please no more Morton run plays.</t>
  </si>
  <si>
    <t xml:space="preserve">  mxraider said:       No they aren’t. Even when they picked up the flag the center was 3 yards downfield.    Click to expand...  3 yards is legal.</t>
  </si>
  <si>
    <t>3 yards is legal.</t>
  </si>
  <si>
    <t>Flags for everyone</t>
  </si>
  <si>
    <t>This crew has loved the man down field call tonight. Not sure I’ve heard it called this many times all season.  Also they hold us every time and of course we get caught.</t>
  </si>
  <si>
    <t>This crew has loved the man down field call tonight. Not sure I’ve heard it called this many times all season. Also they hold us every time and of course we get caught.</t>
  </si>
  <si>
    <t>Those Moonpods are “filled in the USA”?  Awfully pricey for beanbag chairs.</t>
  </si>
  <si>
    <t>Those Moonpods are “filled in the USA”? Awfully pricey for beanbag chairs.</t>
  </si>
  <si>
    <t>These refs have gotten flag happy</t>
  </si>
  <si>
    <t>Ref show</t>
  </si>
  <si>
    <t>This ref decided at half that he wasn’t getting enough air time.</t>
  </si>
  <si>
    <t>Super unnecessary by Staats.</t>
  </si>
  <si>
    <t>mattcal</t>
  </si>
  <si>
    <t>Staats got pancaked.</t>
  </si>
  <si>
    <t>Joey November is doing his thing</t>
  </si>
  <si>
    <t>Staats can start walking back to Kentucky.</t>
  </si>
  <si>
    <t>Geez Eakin sucks, should have taken that for a TD</t>
  </si>
  <si>
    <t xml:space="preserve">  AustinRaider6 said:       You remember the 3rd down in his chest he dropped last game?  And that pass tonight hit him in both hands.  It wasn’t a perfect throw but a college WR absolutely should catch that.    Click to expand...   Who messed up more, the QB who missed a wide open throw 5 yards downfield, or the receiver who failed to make a tough catch?  Don't die on this hill.</t>
  </si>
  <si>
    <t>Who messed up more, the QB who missed a wide open throw 5 yards downfield, or the receiver who failed to make a tough catch? Don't die on this hill.</t>
  </si>
  <si>
    <t>How the hell does Tahj turn a stumble behind the LOS into 12 yards?</t>
  </si>
  <si>
    <t>Raider_Power</t>
  </si>
  <si>
    <t>Takes some leg strength to fall down for 10 yards like that</t>
  </si>
  <si>
    <t>Grind them into the dirt Brooks</t>
  </si>
  <si>
    <t>Huge drive. Need points and rest for D</t>
  </si>
  <si>
    <t>Don’t run a speed option with Morton for many reasons.</t>
  </si>
  <si>
    <t>Great play by Kittley</t>
  </si>
  <si>
    <t>Why?</t>
  </si>
  <si>
    <t>Let’s take that one out of the playbook</t>
  </si>
  <si>
    <t>Oh Behren that is horrid. Thats 6. How do you miss him that badly.</t>
  </si>
  <si>
    <t>why did we run that play to the boundry side?  Morton with the bad throw..... we can't have turnovers. We can't have turnovers!</t>
  </si>
  <si>
    <t>why did we run that play to the boundry side? Morton with the bad throw..... we can't have turnovers. We can't have turnovers!</t>
  </si>
  <si>
    <t>Missed what should have been an easy throw.</t>
  </si>
  <si>
    <t>not a bad read, sailed it.</t>
  </si>
  <si>
    <t>I’m jealous that they don’t drop their interceptions.</t>
  </si>
  <si>
    <t>That was a bad toss</t>
  </si>
  <si>
    <t>What a surprising outcome.  I am shocked.</t>
  </si>
  <si>
    <t>What a surprising outcome. I am shocked.</t>
  </si>
  <si>
    <t>That so was a horrrrriiiiffffic throw</t>
  </si>
  <si>
    <t>Oh well</t>
  </si>
  <si>
    <t xml:space="preserve">  mattcal said:       Missed what should have been an easy throw.    Click to expand...   That was a TD if thrown correctly.</t>
  </si>
  <si>
    <t>That was a TD if thrown correctly.</t>
  </si>
  <si>
    <t>Morton with two major s few ups. Don’t get fancy. You have 2nd and 4 and we do some damned option.</t>
  </si>
  <si>
    <t>What was that?</t>
  </si>
  <si>
    <t>Well, we just lit the season on fire right there. Explicable throw.</t>
  </si>
  <si>
    <t>Morton single-handedly selling the game in this half. Ugh.</t>
  </si>
  <si>
    <t>Yeah  and read and a story a** throw! A tech thing! Unbelievable!</t>
  </si>
  <si>
    <t>Yeah and read and a story a** throw! A tech thing! Unbelievable!</t>
  </si>
  <si>
    <t>Threw it behind both guys in that area</t>
  </si>
  <si>
    <t>Great job everyone. Running game is working, nah. **** it, throw jt</t>
  </si>
  <si>
    <t>Good decision.  Bad throw.  Idk if Morton thought he was going to cut up field more or what.  Ugh.  I still don’t believe he’s anywhere near 100%</t>
  </si>
  <si>
    <t>Good decision. Bad throw. Idk if Morton thought he was going to cut up field more or what. Ugh. I still don’t believe he’s anywhere near 100%</t>
  </si>
  <si>
    <t>It’s always something we just can never seem to score when it comes to taking the lead.</t>
  </si>
  <si>
    <t>Sure hope we bring in a capable QB transfer because Morton is not the answer and Strong is certainly not close to ready to lead a Big12 team.</t>
  </si>
  <si>
    <t xml:space="preserve">  J. Apodaca said:       not a bad read, sailed it.    Click to expand...  Bad throw Bad call Bad read  It’s always something.</t>
  </si>
  <si>
    <t>Bad throw Bad call Bad read It’s always something.</t>
  </si>
  <si>
    <t>Not sure why we have a speed option in the playbook with, oh I don't know, Morton being our only hope at QB.</t>
  </si>
  <si>
    <t>My radio feed is behind. Maybe I can turn it off and prevent the…fuhk.</t>
  </si>
  <si>
    <t xml:space="preserve">  MacRed said:       I’m not there yet.    Click to expand...  And neither am I now.  Brooks crushing them, so let's start passing</t>
  </si>
  <si>
    <t>And neither am I now. Brooks crushing them, so let's start passing</t>
  </si>
  <si>
    <t>Pas may have been in front and over the wr crossing in the back</t>
  </si>
  <si>
    <t>Run the ball please with the actual RB. Then occasionally throw it.</t>
  </si>
  <si>
    <t>We just can’t help ourselves</t>
  </si>
  <si>
    <t>I’m jealous of their WR blocking.</t>
  </si>
  <si>
    <t>Lazy mechanics led to throwing that behind.</t>
  </si>
  <si>
    <t>I can’t help to think if you reverse the OCe we aren’t winning by 10</t>
  </si>
  <si>
    <t>That pick followed by this upcoming TD feels like will be the defining drives of the game.</t>
  </si>
  <si>
    <t>Sooo, wats it gonna take for tech to have a halfa$$ decent offense</t>
  </si>
  <si>
    <t>UCF makes plays, we dont</t>
  </si>
  <si>
    <t>Tahj has 101 yards on 10 carries….</t>
  </si>
  <si>
    <t xml:space="preserve">  bustossa said:       Sooo, wats it gonna take for tech to have a halfa$$ decent offense    Click to expand...  A healthy QB, WRs that don't suck ass, and a new OC</t>
  </si>
  <si>
    <t>A healthy QB, WRs that don't suck ass, and a new OC</t>
  </si>
  <si>
    <t>…also, are the refs calling a fair game or does it seem like more anti-tech calls ??</t>
  </si>
  <si>
    <t>The only complimentary football we play is when both offense &amp; defense consecutively shit their pants.</t>
  </si>
  <si>
    <t>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t>
  </si>
  <si>
    <t>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t>
  </si>
  <si>
    <t>UCF has a poor defense and we’ve put up 14 in almost 3 Qs.  Whatever the excuse is, in the 2nd year Kittley’s offense has not been up to snuff.</t>
  </si>
  <si>
    <t>UCF has a poor defense and we’ve put up 14 in almost 3 Qs. Whatever the excuse is, in the 2nd year Kittley’s offense has not been up to snuff.</t>
  </si>
  <si>
    <t xml:space="preserve">  mxraider said:       Tahj has 101 yards on 10 carries….    Click to expand...  We have to mix it up they are looking for the run.</t>
  </si>
  <si>
    <t>We have to mix it up they are looking for the run.</t>
  </si>
  <si>
    <t xml:space="preserve">  jbryanford said:       Joey has gotten us more real D1 players... can't wait for these next two classes and hopefully the portal... to get us more real D1 difference makers....  The slot guy who can't be covered.... NFL draft picks on teh OLine..... the first round receiver.... rush ends who scare the QB and keep their coaches up at night...  The DB that makes the interception....  We are better and compete more across the board, but we are rarely really better tahn the talent across from us yet.   Need to hold em to three here hopefully.    Click to expand...  Wait til next year!!!!!!!!!!!!!!!</t>
  </si>
  <si>
    <t>Wait til next year!!!!!!!!!!!!!!!</t>
  </si>
  <si>
    <t>Went to dinner what’s been happening?  As soon as I turned it back on we threw a pick</t>
  </si>
  <si>
    <t>Went to dinner what’s been happening? As soon as I turned it back on we threw a pick</t>
  </si>
  <si>
    <t>I'm sure they are protecting him, but they don't run Plumlee enough. Thankfully.</t>
  </si>
  <si>
    <t>Lux sux</t>
  </si>
  <si>
    <t xml:space="preserve">  AustinRaider6 said:       UCF has a poor defense and we’ve put up 14 in almost 3 Qs.  Whatever the excuse is, in the 2nd year Kittley’s offense has not been up to snuff.    Click to expand...  Receivers suck, QB is hurt. Legitimate excuses, but sometimes the play calls make no sense</t>
  </si>
  <si>
    <t>Receivers suck, QB is hurt. Legitimate excuses, but sometimes the play calls make no sense</t>
  </si>
  <si>
    <t>NO GOOD AHHHH</t>
  </si>
  <si>
    <t xml:space="preserve">  TechFan88 said:       We have to mix it up they are looking for the run.    Click to expand...  K</t>
  </si>
  <si>
    <t>K</t>
  </si>
  <si>
    <t>LFG   Offense needs to go score here</t>
  </si>
  <si>
    <t>LFG Offense needs to go score here</t>
  </si>
  <si>
    <t xml:space="preserve">  mxraider said:       Wait til next year!!!!!!!!!!!!!!!    Click to expand...  That’s our battle cry!</t>
  </si>
  <si>
    <t>That’s our battle cry!</t>
  </si>
  <si>
    <t xml:space="preserve">  jbryanford said:       We are better and compete more across the board, but we are rarely really better tahn the talent across from us yet.    Click to expand...  Stop. He took over a 7-6 team and in 2 years is clawing for his life to get to 6-6. Thats not being better. Thats fighting to be net neutral.</t>
  </si>
  <si>
    <t>Stop. He took over a 7-6 team and in 2 years is clawing for his life to get to 6-6. Thats not being better. Thats fighting to be net neutral.</t>
  </si>
  <si>
    <t>Ok break there. Run the ball and clock. Score.</t>
  </si>
  <si>
    <t>big break. Defense has done well to get off the field situationally.</t>
  </si>
  <si>
    <t>LOL - wish we had some points from at least one of those first two drives.</t>
  </si>
  <si>
    <t>Doink</t>
  </si>
  <si>
    <t>WHAT A F*CKING MISS!!!</t>
  </si>
  <si>
    <t>Boy we needed that.  Some STs luck.</t>
  </si>
  <si>
    <t>Boy we needed that. Some STs luck.</t>
  </si>
  <si>
    <t>NOOO GOOD!</t>
  </si>
  <si>
    <t>Time to put some damn points up offense. Defense is giving you your chances.</t>
  </si>
  <si>
    <t>Anybody can kick it through hitting the upright takes talent.</t>
  </si>
  <si>
    <t xml:space="preserve">  B. Golan said:       LFG  Offense needs to go score here    Click to expand...  Good one.</t>
  </si>
  <si>
    <t>Good one.</t>
  </si>
  <si>
    <t xml:space="preserve">  mxraider said:       Wait til next year!!!!!!!!!!!!!!!    Click to expand...  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t>
  </si>
  <si>
    <t>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t>
  </si>
  <si>
    <t>Run the ball?</t>
  </si>
  <si>
    <t>Lucked out on the shanked FG.</t>
  </si>
  <si>
    <t>We have caught some big breaks this game..</t>
  </si>
  <si>
    <t xml:space="preserve">  mxraider said:       K    Click to expand...  It was sarcasm.   That's what Kittley and McQuire said before on why we didn't run Brooks more.</t>
  </si>
  <si>
    <t>It was sarcasm. That's what Kittley and McQuire said before on why we didn't run Brooks more.</t>
  </si>
  <si>
    <t xml:space="preserve">UCF to Tech:  Please win the game…    Tech:   </t>
  </si>
  <si>
    <t>UCF to Tech: Please win the game… Tech:</t>
  </si>
  <si>
    <t>Hal Apeno</t>
  </si>
  <si>
    <t>UCF likes the DONG</t>
  </si>
  <si>
    <t>Does it seem our passing game is more effective with Morton rolling out?</t>
  </si>
  <si>
    <t>Perhaps we’ll get some of the OU game karma</t>
  </si>
  <si>
    <t xml:space="preserve">  B. Golan said:       LFG  Offense needs to go score here    Click to expand...  Speed option with a QB with a bad shoulder coming right up.</t>
  </si>
  <si>
    <t>Speed option with a QB with a bad shoulder coming right up.</t>
  </si>
  <si>
    <t xml:space="preserve">  parlayraider81 said:       We have caught some big breaks this game..    Click to expand...   So have they.</t>
  </si>
  <si>
    <t>So have they.</t>
  </si>
  <si>
    <t>Not the same arm as 1st half.</t>
  </si>
  <si>
    <t xml:space="preserve">  jbryanford said:       Well they can't magically appear on this roster....... but the talent is deeper and better than when he took over... zero doubts... we are much more competitive game to game since he took over... no doubts...  We aren't close to being a complete team or there..... no doubt....  but if stars start to trend our way with the play on the field... we will make more of those key plays in games to get that separation.    Click to expand...  Cool. The world is littered with talented teams that lose. I don’t want a coaching staff that needs superior talent to win. I want one that can take yours and beat his and take his and beat yours.</t>
  </si>
  <si>
    <t>Cool. The world is littered with talented teams that lose. I don’t want a coaching staff that needs superior talent to win. I want one that can take yours and beat his and take his and beat yours.</t>
  </si>
  <si>
    <t>Why are we throwing bubble screens to the slowest player on our offense?</t>
  </si>
  <si>
    <t>Ah yes, the sideways pass to the 7 foot tight end. Brilliant.</t>
  </si>
  <si>
    <t>Offensive scheme is just bad.</t>
  </si>
  <si>
    <t>John Harris let out the most savage UGHHH on that screen to Tharp.</t>
  </si>
  <si>
    <t>Absolutely pathetic half from this offense.</t>
  </si>
  <si>
    <t>flare screen to a slow TE. Yeah.</t>
  </si>
  <si>
    <t>Holy hell throw the flag PLEASE</t>
  </si>
  <si>
    <t>I ****ing hate Kittley</t>
  </si>
  <si>
    <t>0-4 passing on 3rd down....</t>
  </si>
  <si>
    <t>Dude the blocking again!!!!!!</t>
  </si>
  <si>
    <t>Just Kittley things.</t>
  </si>
  <si>
    <t>That’s a pi man</t>
  </si>
  <si>
    <t xml:space="preserve">  Guardians4312 said:       Holy hell throw the flag PLEASE    Click to expand...  Dude tackled him before the ball was close</t>
  </si>
  <si>
    <t>Dude tackled him before the ball was close</t>
  </si>
  <si>
    <t>Is it illegal to throw the ball beyond the sticks???</t>
  </si>
  <si>
    <t xml:space="preserve">  CumberlandBlues said:       flare screen to a slow TE. Yeah.    Click to expand...  Makes 0 sense I don’t get it😂</t>
  </si>
  <si>
    <t>Makes 0 sense I don’t get it😂</t>
  </si>
  <si>
    <t>Offense is just so bad</t>
  </si>
  <si>
    <t xml:space="preserve">  redraider15 said:       Why are we throwing bubble screens to the slowest player on our offense?    Click to expand...  What do you want them to do, give to the RB averaging 10 yards a carry?</t>
  </si>
  <si>
    <t>What do you want them to do, give to the RB averaging 10 yards a carry?</t>
  </si>
  <si>
    <t xml:space="preserve">  DWDJR said:       Stop. He took over a 7-6 team and in 2 years is clawing for his life to get to 6-6. Thats not being better. Thats fighting to be net neutral.    Click to expand...  hahahahahah....... you hate life and can't really recognize the difference in depth and play on the field.. .its ok. You can't be good at everything.</t>
  </si>
  <si>
    <t>hahahahahah....... you hate life and can't really recognize the difference in depth and play on the field.. .its ok. You can't be good at everything.</t>
  </si>
  <si>
    <t>Sounded like Pi on the play callkng</t>
  </si>
  <si>
    <t>Did we just run a third and six play with our best player on the sideline?</t>
  </si>
  <si>
    <t>Hurry up strikes again. Please stop ‘going tempo”!</t>
  </si>
  <si>
    <t>quick 3 and out. Good gosh. The second half has been a no show for the offense.</t>
  </si>
  <si>
    <t xml:space="preserve">  bustossa said:       Dude the blocking again!!!!!!    Click to expand...   Blocking wasn’t that bad, threw it to a slow TE with a mismatch in numbers. They had basically a free defender on that side.</t>
  </si>
  <si>
    <t>Blocking wasn’t that bad, threw it to a slow TE with a mismatch in numbers. They had basically a free defender on that side.</t>
  </si>
  <si>
    <t>Stop running fûcking screens. Flat out stupid shit. Absolutely kills the drive after a 4 yard gain on first down.</t>
  </si>
  <si>
    <t>I’m so sick of seeing the screens. Gets blown up every single time.</t>
  </si>
  <si>
    <t>Nobody is scoring right now but they are significantly closer. We are lucky to get a single first down on these drives. They are still moving the ball.   This program refuses to have both sides of the ball play well at the same time.</t>
  </si>
  <si>
    <t>Nobody is scoring right now but they are significantly closer. We are lucky to get a single first down on these drives. They are still moving the ball. This program refuses to have both sides of the ball play well at the same time.</t>
  </si>
  <si>
    <t>Announcer saying “good coverage” is just trash. FS2 is garbage.</t>
  </si>
  <si>
    <t xml:space="preserve">  mxraider said:       What do you want them to do, give to the RB averaging 10 yards a carry?    Click to expand...  Not getting the ball to Brooks on that drive was just dumb... and that is where the coach is going to have to mature and make a decision at the end of the season in the opinion of many of us for sure....... we need a better, more experienced OC....</t>
  </si>
  <si>
    <t>Not getting the ball to Brooks on that drive was just dumb... and that is where the coach is going to have to mature and make a decision at the end of the season in the opinion of many of us for sure....... we need a better, more experienced OC....</t>
  </si>
  <si>
    <t>Our wide receivers can’t block</t>
  </si>
  <si>
    <t>As many flags that have been thrown this game, that should have 100% been a PI.</t>
  </si>
  <si>
    <t>We don’t deserve Tahj Brooks.  He should sit out next week.</t>
  </si>
  <si>
    <t>We don’t deserve Tahj Brooks. He should sit out next week.</t>
  </si>
  <si>
    <t xml:space="preserve">  redraider15 said:       Why are we throwing bubble screens to the slowest player on our offense?    Click to expand...  Oh so you think we should send the 6'9 TE downfield rather than throw it to him in the flat?  Sure the rules say get 10 yards. But you got to get the defense moving side to side.</t>
  </si>
  <si>
    <t>Oh so you think we should send the 6'9 TE downfield rather than throw it to him in the flat? Sure the rules say get 10 yards. But you got to get the defense moving side to side.</t>
  </si>
  <si>
    <t>The Brand is struggling to beat a directional school from Florida to hopefully play for a useless 6 win bowl game</t>
  </si>
  <si>
    <t xml:space="preserve">  mxraider said:       Tahj has 101 yards on 10 carries….    Click to expand...  So let's pass</t>
  </si>
  <si>
    <t>So let's pass</t>
  </si>
  <si>
    <t>Alright defense. It appears that we're on like the 11th game in a row of waiting for 2022-OSU Morton to show up. You're going to have to win this game.</t>
  </si>
  <si>
    <t xml:space="preserve">  jbryanford said:       hahahahahah....... you hate life and can't really recognize the difference in depth and play on the field.. .its ok. You can't be good at everything.    Click to expand...  Takes over a 7 win team*  Has 5 wins*  WE ARE BETTER AND YOURE TOO STUPID TO SEE IT  Sorry sir. But somebody in this exchange is a downright idiot and it ain’t me.</t>
  </si>
  <si>
    <t>Takes over a 7 win team* Has 5 wins* WE ARE BETTER AND YOURE TOO STUPID TO SEE IT Sorry sir. But somebody in this exchange is a downright idiot and it ain’t me.</t>
  </si>
  <si>
    <t>Kittley insists on that WR/TE screen that gets one yard. Our WR screen plays are utter crap. Our receivers cannot block worth a damn. Then we fubar the 3rd and 6 play. Kittley just needs to trash his beloved WR screen from this offense</t>
  </si>
  <si>
    <t xml:space="preserve">  NYRaider said:       John Harris let out the most savage UGHHH on that screen to Tharp.    Click to expand...  He’s been doing that for 35 years and frankly, I’ve always found it annoying.  He was way worse doing that during the Jack Dale years.</t>
  </si>
  <si>
    <t>He’s been doing that for 35 years and frankly, I’ve always found it annoying. He was way worse doing that during the Jack Dale years.</t>
  </si>
  <si>
    <t>Need to feed the power running game next drive. I’m looking for a turnover 2nd play here.</t>
  </si>
  <si>
    <t>Never ever ever ever ever…ever…underestimate Kittley‘s ability to fvck a drive with a screen.</t>
  </si>
  <si>
    <t xml:space="preserve">  mattcal said:       Blocking wasn’t that bad, threw it to a slow TE with a mismatch in numbers. They had basically a free defender on that side.    Click to expand...  …only listening</t>
  </si>
  <si>
    <t>…only listening</t>
  </si>
  <si>
    <t>Empty backfield on 3rd and 6. Ok guys…no run coming. Pfft</t>
  </si>
  <si>
    <t>Win or lose this is just a very poor product.</t>
  </si>
  <si>
    <t>Bob Mills is more exciting than the offense this half.</t>
  </si>
  <si>
    <t>Loreeo</t>
  </si>
  <si>
    <t>You gotta wonder if Joey hates the call too. He looks stone faced and arms crossed before the play and you almost know it isn’t going to succeed</t>
  </si>
  <si>
    <t>Remember the stuff we were doing before half with our fast receiver? Yeah let’s go back to that</t>
  </si>
  <si>
    <t>Just two average teams seeing who can fuk up a win or a loss.</t>
  </si>
  <si>
    <t>Defense trying to overcome Kittley. Bless them.</t>
  </si>
  <si>
    <t>LETS GOO DEFENSE  We have somehow entirely flipped the line of scrimmage this half.</t>
  </si>
  <si>
    <t>LETS GOO DEFENSE We have somehow entirely flipped the line of scrimmage this half.</t>
  </si>
  <si>
    <t>DEFENSE!!</t>
  </si>
  <si>
    <t>Thank you pass rush. You finally came through when we needed you. 🙌</t>
  </si>
  <si>
    <t>**** ya</t>
  </si>
  <si>
    <t>Not to be captain obvious but this is a must score drive</t>
  </si>
  <si>
    <t>pressure matters</t>
  </si>
  <si>
    <t>This quarter really do be turrible</t>
  </si>
  <si>
    <t xml:space="preserve">  Time To Win said:       Is it illegal to throw the ball beyond the sticks???    Click to expand...  Seems like this has been a trend all year</t>
  </si>
  <si>
    <t>Seems like this has been a trend all year</t>
  </si>
  <si>
    <t>We don't run the ball enough and Gus doesn't either.. thanks!</t>
  </si>
  <si>
    <t>The offensive staff has to have changed made this off-season. This is embarrassing. A former mid major going toe to toe with TTU at home. This has been going on decades. The McGuire era must be intolerant to shitty playcalling that costs us games.   We're going to pull this off huge pick there by CJ but the defense isn't and hasn't been the problem. They're very good and will probably even get us chances to score on Texas.</t>
  </si>
  <si>
    <t>The offensive staff has to have changed made this off-season. This is embarrassing. A former mid major going toe to toe with TTU at home. This has been going on decades. The McGuire era must be intolerant to shitty playcalling that costs us games. We're going to pull this off huge pick there by CJ but the defense isn't and hasn't been the problem. They're very good and will probably even get us chances to score on Texas.</t>
  </si>
  <si>
    <t xml:space="preserve">  DWDJR said:       Stop. He took over a 7-6 team and in 2 years is clawing for his life to get to 6-6. Thats not being better. Thats fighting to be net neutral.    Click to expand...  Simply reposting.</t>
  </si>
  <si>
    <t>Simply reposting.</t>
  </si>
  <si>
    <t>While I’m ecstatic about the pick, it’s super unfortunate he went down right away</t>
  </si>
  <si>
    <t>First play I meant.</t>
  </si>
  <si>
    <t>Dammit score offense.</t>
  </si>
  <si>
    <t>****ing tempo</t>
  </si>
  <si>
    <t>Come on Morton. Let's play smart.</t>
  </si>
  <si>
    <t>Good tempo there.</t>
  </si>
  <si>
    <t>Stop going tempo</t>
  </si>
  <si>
    <t>STOP THE ****ING TEMPO</t>
  </si>
  <si>
    <t>tempo never works. Stop.</t>
  </si>
  <si>
    <t>And another hurry up kills the big play</t>
  </si>
  <si>
    <t>Tahj brooks carries in the second half:  8 yards 4 yards 11 yards 6 yards 4 yards  kittley: they are keying on the run, let’s throw it…</t>
  </si>
  <si>
    <t>Tahj brooks carries in the second half: 8 yards 4 yards 11 yards 6 yards 4 yards kittley: they are keying on the run, let’s throw it…</t>
  </si>
  <si>
    <t>Too bad Baskerville couldn’t have broken that tackle; a lot of green turf in front of him.</t>
  </si>
  <si>
    <t>I hope that’s Morton being an idiot and keeping it because there’s no sense in running him</t>
  </si>
  <si>
    <t>What it’s like to have a defense !!!</t>
  </si>
  <si>
    <t>Hutchings no pads and is done for the night.</t>
  </si>
  <si>
    <t>Surprise surprise on the useless hurry up after a big play...how is this not obviously changed by now? Been like this all season with very few times it was worth it that I recall.</t>
  </si>
  <si>
    <t>I'm sorry Brooks</t>
  </si>
  <si>
    <t>Kittley..... quit not handing the ball to Brooks, please.</t>
  </si>
  <si>
    <t>Yeah, let’s not run the ball at all.</t>
  </si>
  <si>
    <t>Kittley is a football terrorist and we are the victims</t>
  </si>
  <si>
    <t xml:space="preserve">  TTwin said:       And another hurry up kills the big play    Click to expand...  McGuire needs to stop that crap.</t>
  </si>
  <si>
    <t>McGuire needs to stop that crap.</t>
  </si>
  <si>
    <t>And now we abandon the run</t>
  </si>
  <si>
    <t>Total wasted play.  Morton needs to be quicker</t>
  </si>
  <si>
    <t>Total wasted play. Morton needs to be quicker</t>
  </si>
  <si>
    <t>Are we just not gonna give it to brooks……</t>
  </si>
  <si>
    <t>Okay Kittley. Time to run the ball on early downs.</t>
  </si>
  <si>
    <t>thanks for ripping the free play from us</t>
  </si>
  <si>
    <t>I hate how they never give you the free play anymore. They are so strict on this “with contact” crap</t>
  </si>
  <si>
    <t>KITTLEY STOP THROWING YOU AS$HOLE!</t>
  </si>
  <si>
    <t>That was bullshit… should’ve been a free play</t>
  </si>
  <si>
    <t>lol they flashed the TD graphic and gave us 6 points. Awful broadcast.</t>
  </si>
  <si>
    <t>Total BS to add 6 and take it away!</t>
  </si>
  <si>
    <t>TAHJ IS NOT HUMAN</t>
  </si>
  <si>
    <t>We are playing like we down 30.</t>
  </si>
  <si>
    <t>Really wish we used Dre Mac more this year.</t>
  </si>
  <si>
    <t>LETS ****ING GOOO</t>
  </si>
  <si>
    <t>We need to continue getting McCray &amp; Brown involved.</t>
  </si>
  <si>
    <t>Finally!</t>
  </si>
  <si>
    <t>let’s gooooooooooooooo</t>
  </si>
  <si>
    <t>Come on!!</t>
  </si>
  <si>
    <t>Give Tahj the FING ball!!!!</t>
  </si>
  <si>
    <t xml:space="preserve">  ttuboat said:       lol they flashed the TD graphic and gave us 6 points. Awful broadcast.    Click to expand...  It was a prophecy 👀</t>
  </si>
  <si>
    <t>It was a prophecy 👀</t>
  </si>
  <si>
    <t>That’s what’s up.</t>
  </si>
  <si>
    <t>LOOK WHAT HAPPENS WHEN YOU GIVE IT TO YOUR DOAK FINALIST KITTLEY  stupid ****er.</t>
  </si>
  <si>
    <t>LOOK WHAT HAPPENS WHEN YOU GIVE IT TO YOUR DOAK FINALIST KITTLEY stupid ****er.</t>
  </si>
  <si>
    <t>YESSSSSS!!!!</t>
  </si>
  <si>
    <t>See what happens when you use Brooks</t>
  </si>
  <si>
    <t xml:space="preserve">  Guardians4312 said:       Okay Kittley. Time to run the ball on early downs.    Click to expand...  Thank god.</t>
  </si>
  <si>
    <t>Finally.... the Brooks TD play was called.....  KITTLEY... CRUSH THEM WITH BROOKS IN THE 4th. please. Thanks.</t>
  </si>
  <si>
    <t>Finally.... the Brooks TD play was called..... KITTLEY... CRUSH THEM WITH BROOKS IN THE 4th. please. Thanks.</t>
  </si>
  <si>
    <t>Now the defense needs to hold them</t>
  </si>
  <si>
    <t xml:space="preserve">  J. Ramirez said:       TAHJ IS NOT HUMAN    Click to expand...  He is good at tackle (or lack thereof) football.</t>
  </si>
  <si>
    <t>He is good at tackle (or lack thereof) football.</t>
  </si>
  <si>
    <t>TD on a drive. No screens!</t>
  </si>
  <si>
    <t>well we are showing some heart</t>
  </si>
  <si>
    <t>Good things happen when this offense runs the ball.</t>
  </si>
  <si>
    <t>Taj out here making himself some money..</t>
  </si>
  <si>
    <t>Tahj is in Bam territory for me. Just an absolute monster. Imagine him as an I-back like Bam.</t>
  </si>
  <si>
    <t>I'll start the Tahj NIL fund for next year at $1000</t>
  </si>
  <si>
    <t>LET TAHJ COOK</t>
  </si>
  <si>
    <t>Ugly drive, but you score. Morton making plays.</t>
  </si>
  <si>
    <t>I wonder what the success rate is with the hurry up after a first down. Anecdotally it seems like we put ourselves behind the pitch count so to speak.</t>
  </si>
  <si>
    <t>Lord please let brooks come back another year.</t>
  </si>
  <si>
    <t xml:space="preserve">  GunsUp5 said:       Let’s go!    Click to expand...  Glad you are done crying.</t>
  </si>
  <si>
    <t>Glad you are done crying.</t>
  </si>
  <si>
    <t>Oh look, Brooks does something good.  This isn’t hard Kittley…UCF gives up a million yards on the ground every game.  Your RB leads the word unbroken tackles.  KISS  Keep. It. Simple. Stupid.</t>
  </si>
  <si>
    <t>Oh look, Brooks does something good. This isn’t hard Kittley…UCF gives up a million yards on the ground every game. Your RB leads the word unbroken tackles. KISS Keep. It. Simple. Stupid.</t>
  </si>
  <si>
    <t>C’mon defense..hold them!</t>
  </si>
  <si>
    <t>I'd like to take credit for saying, "Can we remember we have an all-Big 12 RB?" before that play.  I think Kittley heard me.</t>
  </si>
  <si>
    <t>I'd like to take credit for saying, "Can we remember we have an all-Big 12 RB?" before that play. I think Kittley heard me.</t>
  </si>
  <si>
    <t>On a play with offsides with contact, is it the rule to call the play dead?</t>
  </si>
  <si>
    <t>Let’s finish strong in the 4th quarter</t>
  </si>
  <si>
    <t>I love A gap runs.</t>
  </si>
  <si>
    <t xml:space="preserve">  tbp59 said:       well we are showing some heart    Click to expand...  These kids never quit. It’s impressive.</t>
  </si>
  <si>
    <t>These kids never quit. It’s impressive.</t>
  </si>
  <si>
    <t>How much higher would Brooks be on the career Rushing list if Kittley wasn't his OC?</t>
  </si>
  <si>
    <t>Baltimore needs to draft Brooks.  He just seems like their exact type of RB.</t>
  </si>
  <si>
    <t>Baltimore needs to draft Brooks. He just seems like their exact type of RB.</t>
  </si>
  <si>
    <t xml:space="preserve">  SwampRayder said:       On a play with offsides with contact, is it the rule to call the play dead?    Click to expand...  With contact, yes.</t>
  </si>
  <si>
    <t>With contact, yes.</t>
  </si>
  <si>
    <t>10 yds a carry and he’s only got 12. Hope we lean on him in 4th</t>
  </si>
  <si>
    <t xml:space="preserve">  TechFan88 said:       How much higher would Brooks be on the career Rushing list if Kittley wasn't his OC?    Click to expand...  Just stop.</t>
  </si>
  <si>
    <t>Just stop.</t>
  </si>
  <si>
    <t>Evidently, we made some good defensive adjustments for the 2nd half. Keep it up   Big TD drive right there by the offense</t>
  </si>
  <si>
    <t>Evidently, we made some good defensive adjustments for the 2nd half. Keep it up Big TD drive right there by the offense</t>
  </si>
  <si>
    <t>Great play by Jordan there. Shed the block and finished the play.</t>
  </si>
  <si>
    <t xml:space="preserve">  mxraider said:       Oh look, Brooks does something good.  This isn’t hard Kittley…UCF gives up a million yards on the ground every game.  Your RB leads the word unbroken tackles.  KISS  Keep. It. Simple. Stupid.    Click to expand...  We’ve only run the ball 14 times</t>
  </si>
  <si>
    <t>We’ve only run the ball 14 times</t>
  </si>
  <si>
    <t xml:space="preserve">  TechFan88 said:       How much higher would Brooks be on the career Rushing list if Kittley wasn't his OC?    Click to expand...   Other than the first couple of weeks, Kittley has corrected.  Brooks has had multiple games with 30+ carries.</t>
  </si>
  <si>
    <t>Other than the first couple of weeks, Kittley has corrected. Brooks has had multiple games with 30+ carries.</t>
  </si>
  <si>
    <t>The announcers get the tacklers name wrong every time haha</t>
  </si>
  <si>
    <t>I am gonna need @T. Beadles to break down how the defense has flipped that quarter. To my stupid eye it just looks like not losing at the LOS anymore. But its so hard to go from getting bullied to not getting bullied, especially when the best DT goes out.</t>
  </si>
  <si>
    <t xml:space="preserve">  SwampRayder said:       We’ve only run the ball 14 times    Click to expand...  And brooks had 12 of those carries for 118 yards…. I don’t get it.</t>
  </si>
  <si>
    <t>And brooks had 12 of those carries for 118 yards…. I don’t get it.</t>
  </si>
  <si>
    <t>Damn good play by Brendan Jordan he played that perfect.</t>
  </si>
  <si>
    <t>My eyes see us as 7 up.... my stress feels like we are 14 down still...</t>
  </si>
  <si>
    <t xml:space="preserve">  SwampRayder said:       On a play with offsides with contact, is it the rule to call the play dead?    Click to expand...  Yes</t>
  </si>
  <si>
    <t xml:space="preserve">  chaseallen_44 said:       The announcers get the tacklers name wrong every time haha    Click to expand...  p sure they called Morton plumlee earlier</t>
  </si>
  <si>
    <t>p sure they called Morton plumlee earlier</t>
  </si>
  <si>
    <t xml:space="preserve">  ronerich said:       Other than the first couple of weeks, Kittley has corrected.  Brooks has had multiple games with 30+ carries.    Click to expand...  He has 12 in this game for 118. He should have 20+ for 150+</t>
  </si>
  <si>
    <t>He has 12 in this game for 118. He should have 20+ for 150+</t>
  </si>
  <si>
    <t xml:space="preserve">  mxraider said:       He has 12 in this game for 118. He should have 20+ for 150+    Click to expand...   This. Kittley is a dumb ****.</t>
  </si>
  <si>
    <t>This. Kittley is a dumb ****.</t>
  </si>
  <si>
    <t>really wish we could get easy pressure on the QB.</t>
  </si>
  <si>
    <t xml:space="preserve">  ttuboat said:       p sure they called Morton plumlee earlier    Click to expand...  They called Jordan Braylon Johnson or something.</t>
  </si>
  <si>
    <t>They called Jordan Braylon Johnson or something.</t>
  </si>
  <si>
    <t xml:space="preserve">  Centex48 said:       We need to continue getting McCray &amp; Brown involved.    Click to expand...  Brown was looking great in the 1st half then haven't seen him since</t>
  </si>
  <si>
    <t>Brown was looking great in the 1st half then haven't seen him since</t>
  </si>
  <si>
    <t>Defense shitting their pants right on cue. How does UCF’s tempo work?</t>
  </si>
  <si>
    <t>Aaaaand right one queue, the defense goes soft.</t>
  </si>
  <si>
    <t>Here comes our complementary football. ☹️</t>
  </si>
  <si>
    <t>Plumlee has the world's biggest knee brace and we haven't hit him hard except for the time he jumped.  Not saying cheap shot him... but saying... hit the dang QB hard please.</t>
  </si>
  <si>
    <t>Plumlee has the world's biggest knee brace and we haven't hit him hard except for the time he jumped. Not saying cheap shot him... but saying... hit the dang QB hard please.</t>
  </si>
  <si>
    <t>Our LB's have been beaten around the corner all night long.</t>
  </si>
  <si>
    <t>ALL HANDS</t>
  </si>
  <si>
    <t>Rodriguez having a tough game tonight in the open field.</t>
  </si>
  <si>
    <t>we are really missing rabbit.</t>
  </si>
  <si>
    <t>C’mon Defense.</t>
  </si>
  <si>
    <t xml:space="preserve">  MJRaider said:       we are really missing rabbit.    Click to expand...  Maybe missing Jaylon Hutchings even more.</t>
  </si>
  <si>
    <t>Maybe missing Jaylon Hutchings even more.</t>
  </si>
  <si>
    <t>Why does this defense always shit the bed when we take a lead?</t>
  </si>
  <si>
    <t>I don't ever know who has the ball when the run the RPO.</t>
  </si>
  <si>
    <t>Please get pressure</t>
  </si>
  <si>
    <t>Plumlee kinda sucks.</t>
  </si>
  <si>
    <t xml:space="preserve">  MJRaider said:       we are really missing rabbit.    Click to expand...  I mean these misdirection runs are killing us</t>
  </si>
  <si>
    <t>I mean these misdirection runs are killing us</t>
  </si>
  <si>
    <t>That’s why McAlpine wasn’t in the rotation anymore.</t>
  </si>
  <si>
    <t>Ugh. Self destructive penalties...</t>
  </si>
  <si>
    <t>We are amazing</t>
  </si>
  <si>
    <t>Welcome to the season McAlpine….</t>
  </si>
  <si>
    <t>If UCF scores a TD on this drive I’ll be convinced all games are rigged</t>
  </si>
  <si>
    <t>Untimely penalty.</t>
  </si>
  <si>
    <t>We are very good at shooting ourselves in the foot.</t>
  </si>
  <si>
    <t>Good angle there</t>
  </si>
  <si>
    <t>Plumlee is a really solid college QB.  He isn't teh best pure passer, but he isn't trash.... and he is a big plus running the ball.</t>
  </si>
  <si>
    <t>Plumlee is a really solid college QB. He isn't teh best pure passer, but he isn't trash.... and he is a big plus running the ball.</t>
  </si>
  <si>
    <t>I see why they say champan Lewis is the best tackler on the team</t>
  </si>
  <si>
    <t>What’s this 3 man line crap</t>
  </si>
  <si>
    <t xml:space="preserve">  FiscalKliff said:       Glad you are done crying.    Click to expand...  Have no fear, we are still a very flawed football team. We are lucky lucky tonight</t>
  </si>
  <si>
    <t>Have no fear, we are still a very flawed football team. We are lucky lucky tonight</t>
  </si>
  <si>
    <t>Keep going low on Plumlee please.</t>
  </si>
  <si>
    <t xml:space="preserve">  jopritch said:       Plumlee kinda sucks.    Click to expand...  We’d have 7-8 wins if he was our QB.</t>
  </si>
  <si>
    <t>We’d have 7-8 wins if he was our QB.</t>
  </si>
  <si>
    <t>Great job by the freshmen on that drive.</t>
  </si>
  <si>
    <t xml:space="preserve">  ronerich said:       Other than the first couple of weeks, Kittley has corrected.  Brooks has had multiple games with 30+ carries.    Click to expand...  4 games 31+ 4 games 19 or less carries 1 game 25 carries  This game? 12 carries with 10:21 left.</t>
  </si>
  <si>
    <t>4 games 31+ 4 games 19 or less carries 1 game 25 carries This game? 12 carries with 10:21 left.</t>
  </si>
  <si>
    <t>Will absolutely take the field goal. Thats a win if we go and find the endzone again.</t>
  </si>
  <si>
    <t>Defense steps up again</t>
  </si>
  <si>
    <t>8 minute touchdown drive 🙏🏼</t>
  </si>
  <si>
    <t>Do wish we'd maybe taken those three points on the first drive.</t>
  </si>
  <si>
    <t>Good job, D; 3 a lot better than 7.</t>
  </si>
  <si>
    <t xml:space="preserve">  mxraider said:       We’d have 7-8 wins if he was our QB.    Click to expand...  Probably right, but I also think Texas Tech would have that many wins with a healthy QB all season.</t>
  </si>
  <si>
    <t>Probably right, but I also think Texas Tech would have that many wins with a healthy QB all season.</t>
  </si>
  <si>
    <t>Score a touchdown and we are going to a bowl baring some mind blowing stupid stuff. One drive come on.</t>
  </si>
  <si>
    <t>Tahj time, baby!</t>
  </si>
  <si>
    <t>That's a nice job by the defense to hold them to a FG. Offense needs to just go down and score to end this thing.</t>
  </si>
  <si>
    <t>Not a time to be conservative and run three times in a row</t>
  </si>
  <si>
    <t xml:space="preserve">  NYRaider said:       That’s why McAlpine wasn’t in the rotation anymore.    Click to expand...  Brutal penalty there but that dude is going to be a really good piece on this DL next year and moving forward</t>
  </si>
  <si>
    <t>Brutal penalty there but that dude is going to be a really good piece on this DL next year and moving forward</t>
  </si>
  <si>
    <t>kennybob33</t>
  </si>
  <si>
    <t>Hmm, interesting concept, kicking a field goal on 4th down.</t>
  </si>
  <si>
    <t>Please God Kittley</t>
  </si>
  <si>
    <t xml:space="preserve">  TTUfirebird2008 said:       We are very good at shooting ourselves in the foot.    Click to expand...  Sometimes are guns are down…</t>
  </si>
  <si>
    <t>Sometimes are guns are down…</t>
  </si>
  <si>
    <t>First score for them since 1Q?</t>
  </si>
  <si>
    <t>IDC who we hire at OC this offseason, so long as we keep DeRuyter.  EDIT: This does not mean we should hire Matt Canada or Jeff Grimes.</t>
  </si>
  <si>
    <t>IDC who we hire at OC this offseason, so long as we keep DeRuyter. EDIT: This does not mean we should hire Matt Canada or Jeff Grimes.</t>
  </si>
  <si>
    <t xml:space="preserve">  B. Golan said:       8 minute touchdown drive 🙏🏼    Click to expand...  Time of possession:  UCF- 31:14  Tech - 18:25  We need a long drive (and points) to give the defense a breather too.</t>
  </si>
  <si>
    <t>Time of possession: UCF- 31:14 Tech - 18:25 We need a long drive (and points) to give the defense a breather too.</t>
  </si>
  <si>
    <t xml:space="preserve">  DWDJR said:       Score a touchdown and we are going to a bowl baring some mind blowing stupid stuff. One drive come on.    Click to expand...  This is it. It's time. The season is now.</t>
  </si>
  <si>
    <t>This is it. It's time. The season is now.</t>
  </si>
  <si>
    <t>Rabbit, Ramirez, Hutchins hurt?</t>
  </si>
  <si>
    <t xml:space="preserve">  MJRaider said:       Please God Kittley    Click to expand...   Seconded</t>
  </si>
  <si>
    <t>Seconded</t>
  </si>
  <si>
    <t xml:space="preserve">  ALL HANDS said:       Rodriguez having a tough game tonight in the open field.    Click to expand...  His instincts are half a yard too slow and he doesn’t have the speed to make it up. Hopefully, next year.</t>
  </si>
  <si>
    <t>His instincts are half a yard too slow and he doesn’t have the speed to make it up. Hopefully, next year.</t>
  </si>
  <si>
    <t xml:space="preserve">  blackswarm93 said:       Tahj time, baby!    Click to expand...  Please</t>
  </si>
  <si>
    <t>Please</t>
  </si>
  <si>
    <t xml:space="preserve">  jbryanford said:       Plumlee is a really solid college QB.  He isn't teh best pure passer, but he isn't trash.... and he is a big plus running the ball.    Click to expand...   He’s good. That’s why we’re playing relatively well</t>
  </si>
  <si>
    <t>He’s good. That’s why we’re playing relatively well</t>
  </si>
  <si>
    <t>They took the points didn’t know that was possible</t>
  </si>
  <si>
    <t xml:space="preserve">Alright, I got a little off cycle with my all hands by quarter. Just cracked a 4th quarter freshie…    </t>
  </si>
  <si>
    <t>Alright, I got a little off cycle with my all hands by quarter. Just cracked a 4th quarter freshie…</t>
  </si>
  <si>
    <t xml:space="preserve">  A063597 said:       They took the points didn’t know that was possible    Click to expand...  They tried twice to take the points before and came up empty. Maybe it’s not automatic?</t>
  </si>
  <si>
    <t>They tried twice to take the points before and came up empty. Maybe it’s not automatic?</t>
  </si>
  <si>
    <t>Need a long time killing scoring drive</t>
  </si>
  <si>
    <t>I love Tahj but hate Tahj’s dancing.</t>
  </si>
  <si>
    <t xml:space="preserve">  Rolf C said:       Probably right, but I also think Texas Tech would have that many wins with a healthy QB all season.    Click to expand...  Which QB though?   Shough Lost to wyoming and struggled against TSU.</t>
  </si>
  <si>
    <t>Which QB though? Shough Lost to wyoming and struggled against TSU.</t>
  </si>
  <si>
    <t>MOAR TAHJ!</t>
  </si>
  <si>
    <t>Maybe Kittley knew what he was doing with less carries earlier. Tahj fresh for the biggest drive of the season.</t>
  </si>
  <si>
    <t>Dear God, Tahj… Please put your mouth guard in.</t>
  </si>
  <si>
    <t>Will dick punch Kittley if we lose this game. Brooks with 14 rushes and avg 10 per. Dumb</t>
  </si>
  <si>
    <t>Give Brooks the ball... play clean from here on out... and we win this game.</t>
  </si>
  <si>
    <t>We’re going to win this game.</t>
  </si>
  <si>
    <t xml:space="preserve">  jbryanford said:       really wish we could get easy pressure on the QB.    Click to expand...  When we get pressure I wish we could make the tackle</t>
  </si>
  <si>
    <t>When we get pressure I wish we could make the tackle</t>
  </si>
  <si>
    <t>Beast Mode!</t>
  </si>
  <si>
    <t>I’m glad I’m not the One trying to tackle Tahj head on… lord</t>
  </si>
  <si>
    <t>Is cumbie still at la Tech? They got boatraced by Jacksonville St.</t>
  </si>
  <si>
    <t>Great run Brooks!</t>
  </si>
  <si>
    <t>Run the ball….</t>
  </si>
  <si>
    <t>Best way to stop Kittley???  Kittley</t>
  </si>
  <si>
    <t>Best way to stop Kittley??? Kittley</t>
  </si>
  <si>
    <t>Missed the throw. Bradley was open.</t>
  </si>
  <si>
    <t>Morton needs to watch Stroud play for the Texans... and get some of that touch stuff....</t>
  </si>
  <si>
    <t>Stop throwing the ball!!!</t>
  </si>
  <si>
    <t>WHAT ARE YOU DOING</t>
  </si>
  <si>
    <t>WHAT IS KITTLEY DOING   My gosh!</t>
  </si>
  <si>
    <t>WHAT IS KITTLEY DOING My gosh!</t>
  </si>
  <si>
    <t>We need this first down....</t>
  </si>
  <si>
    <t>Everything’s working beautifully and Kittley decides to get cute. Unreal.</t>
  </si>
  <si>
    <t>2 dumb ass plays</t>
  </si>
  <si>
    <t>**** you Kittley</t>
  </si>
  <si>
    <t>Well damn</t>
  </si>
  <si>
    <t>Fire Kittley please</t>
  </si>
  <si>
    <t>Why do you stop running brooks there, wtf</t>
  </si>
  <si>
    <t>Yea our compromised qb runs the ball nice</t>
  </si>
  <si>
    <t>We have idiotic coaches</t>
  </si>
  <si>
    <t>White was wide open according to the radio guys.</t>
  </si>
  <si>
    <t>Dammit. Once we had the first two first downs I thought we had em.</t>
  </si>
  <si>
    <t>Why the hell</t>
  </si>
  <si>
    <t>That’s on Kittley.. fvcking terrible</t>
  </si>
  <si>
    <t>Get the ball out of Morton's F***ing hands. Keep it in Tahj's. I know it may seem like rocket science for Kittley, but it really isn't.</t>
  </si>
  <si>
    <t>Great job on Kittley stopping Brooks. He's the only one who has been able to do it!</t>
  </si>
  <si>
    <t>Fire the guy Joey</t>
  </si>
  <si>
    <t>Gino García is a stud</t>
  </si>
  <si>
    <t>Gino has quietly been a fvcking baller after the wyo game</t>
  </si>
  <si>
    <t>Hell of a kick there. I don't know why Kittley decided to stop running it that drive. Taj is in full on beast mode right now.</t>
  </si>
  <si>
    <t>Should be fired tonight. Only guy that can see something working 100% of the time and decide it’s a good idea to stop</t>
  </si>
  <si>
    <t>Damn what a kick</t>
  </si>
  <si>
    <t>Big time kick Garcia!</t>
  </si>
  <si>
    <t>Kittley strikes again. Tahj running loose, let’s just throw and have our QB run.</t>
  </si>
  <si>
    <t>Garcia has been nails lately.</t>
  </si>
  <si>
    <t>first down pass was poor or Bradley would’ve had a first down</t>
  </si>
  <si>
    <t>Garcia is fking legit.</t>
  </si>
  <si>
    <t>Wow nice FG!</t>
  </si>
  <si>
    <t>Gino came to PLAY! GIVE THAT MAN THE POSSUM TO TAKE HOME!</t>
  </si>
  <si>
    <t>Elushu</t>
  </si>
  <si>
    <t xml:space="preserve">  TTU15Fan said:       Great job on Kittley stopping Brooks. He's the only one who has been able to do it!    Click to expand...  was about to say. idiot play calling</t>
  </si>
  <si>
    <t>was about to say. idiot play calling</t>
  </si>
  <si>
    <t>Our kicker splitting the damn posts from 50+ while theirs has a miss in a 1 possession game.  Its been awhile, and its not going to be next year either, but I do not look forward to the day I have to sweat college kickers again.</t>
  </si>
  <si>
    <t>Our kicker splitting the damn posts from 50+ while theirs has a miss in a 1 possession game. Its been awhile, and its not going to be next year either, but I do not look forward to the day I have to sweat college kickers again.</t>
  </si>
  <si>
    <t>So nice having a decent kicker</t>
  </si>
  <si>
    <t>We have the best special teams in the nation without a doubt good kick Gino!</t>
  </si>
  <si>
    <t>Thank goodness for Garcia.  Makes up for Kittley’s play calling there at the end.</t>
  </si>
  <si>
    <t>Thank goodness for Garcia. Makes up for Kittley’s play calling there at the end.</t>
  </si>
  <si>
    <t>Wow... Garcia....</t>
  </si>
  <si>
    <t>Thank you Garcia but again **** you Kittley. Stop trying to be cute. Run the GD ball with Brooks. Its not hard you clown.</t>
  </si>
  <si>
    <t>Ok…please one more stop….</t>
  </si>
  <si>
    <t>Kittley is getting paid off by our opponents. That's the most logical explanation at this point.</t>
  </si>
  <si>
    <t xml:space="preserve">  OGRaiderRed said:       Should be fired tonight. Only guy that can see something working 100% of the time and decide it’s a good idea to stop    Click to expand...  Please god shut the fvck up with the fired him tonight shit. He has done a damn good job tonight other than a couple calls.</t>
  </si>
  <si>
    <t>Please god shut the fvck up with the fired him tonight shit. He has done a damn good job tonight other than a couple calls.</t>
  </si>
  <si>
    <t xml:space="preserve">  Jordon232 said:       We have the best special teams in the nation without a doubt good kick Gino!    Click to expand...  If White would field punts better, otherwise after.</t>
  </si>
  <si>
    <t>If White would field punts better, otherwise after.</t>
  </si>
  <si>
    <t>The worst thing about this is that we all know McGuire won't fire Kittley and we're stuck being terrorized until it gets McGuire fired too</t>
  </si>
  <si>
    <t>Fire Kittley now.  You are crushing them with Brooks and running the clock, so let's go away from it and start passing.  Dumb ****er dumb ****er dumb ****er.  Stubborn</t>
  </si>
  <si>
    <t>Fire Kittley now. You are crushing them with Brooks and running the clock, so let's go away from it and start passing. Dumb ****er dumb ****er dumb ****er. Stubborn</t>
  </si>
  <si>
    <t>Good job Gino.</t>
  </si>
  <si>
    <t xml:space="preserve">  NYRaider said:       White was wide open according to the radio guys.    Click to expand...  I feel like John Harris had to check himself and not say too much!</t>
  </si>
  <si>
    <t>I feel like John Harris had to check himself and not say too much!</t>
  </si>
  <si>
    <t>Kittley refuses to learn 3 rushes for 8 yards taking 130 seconds off the clock &gt;&gt;&gt;&gt;&gt; 3 incompletions taking 20 seconds off the clock.</t>
  </si>
  <si>
    <t>Bet joey wishes he would have kicked one of those in the first q. But whatever. Lets finish.</t>
  </si>
  <si>
    <t>That was a bomb.</t>
  </si>
  <si>
    <t xml:space="preserve">  NYRaider said:       White was wide open according to the radio guys.    Click to expand...  So was 6-7 yards running with Brooks</t>
  </si>
  <si>
    <t>So was 6-7 yards running with Brooks</t>
  </si>
  <si>
    <t xml:space="preserve">  ttuboat said:       Gino has quietly been a fvcking baller after the wyo game    Click to expand...  I even cut him some slack for the Wyoming game.  One miss was barely a miss off the uprights on a very long kick.  And another he actually made and the refs screwed and forced it to be dysfunctional</t>
  </si>
  <si>
    <t>I even cut him some slack for the Wyoming game. One miss was barely a miss off the uprights on a very long kick. And another he actually made and the refs screwed and forced it to be dysfunctional</t>
  </si>
  <si>
    <t>Someone on defense has got to come up with a big play</t>
  </si>
  <si>
    <t xml:space="preserve">  Jordon232 said:       We have the best special teams in the nation without a doubt good kick Gino!    Click to expand...  Kenny Perry doing work!</t>
  </si>
  <si>
    <t>Kenny Perry doing work!</t>
  </si>
  <si>
    <t>Morton has to convert 1st down passes when UCF is stacking tne box. These should be routine passes yet he seems way off target.</t>
  </si>
  <si>
    <t>Being Kittley's age, it's unfathomable to imagine people having the nuts to let him lead a Power 5 offense.   Good on Gino but we need to move on this off-season. Especially if we're going to stick with Morton as QB1.</t>
  </si>
  <si>
    <t>Being Kittley's age, it's unfathomable to imagine people having the nuts to let him lead a Power 5 offense. Good on Gino but we need to move on this off-season. Especially if we're going to stick with Morton as QB1.</t>
  </si>
  <si>
    <t>I’m sorry but keep the ball in the all big 12 running backs hands… they didn’t stop him once and yet we put the game in the hands of a bottom half of the league QB’s arm.. just be smarter man.</t>
  </si>
  <si>
    <t xml:space="preserve">  Guardians4312 said:       Please god shut the fvck up with the fired him tonight shit. He has done a damn good job tonight other than a couple calls.    Click to expand...  He’s against a shit defense and our defense/ST gives him great field position. Get off his nuts</t>
  </si>
  <si>
    <t>He’s against a shit defense and our defense/ST gives him great field position. Get off his nuts</t>
  </si>
  <si>
    <t xml:space="preserve">  GrimTrader said:       Hell of a kick there. I don't know why Kittley decided to stop running it that drive. Taj is in full on beast mode right now.    Click to expand...   Because ZK is a dumbass.</t>
  </si>
  <si>
    <t>Because ZK is a dumbass.</t>
  </si>
  <si>
    <t>Im so done with Kittley. He’s just a pus that doesn’t understand the basic facts of football. God that was mind boggling</t>
  </si>
  <si>
    <t xml:space="preserve">  TechRocks said:       Morton has to convert 1st down passes when UCF is stacking tne box. These should be routine passes yet he seems way off target.    Click to expand...  Not really, he just has to hand it off because Brooks is still picking up yards</t>
  </si>
  <si>
    <t>Not really, he just has to hand it off because Brooks is still picking up yards</t>
  </si>
  <si>
    <t>Fk I hate overtime. Please let's stay away.</t>
  </si>
  <si>
    <t>Could be 30-17 rn, but aNaLyTiCs</t>
  </si>
  <si>
    <t>Starting to question McGuire on letting Kittley call dumb ass plays</t>
  </si>
  <si>
    <t>Ok we’re getting a pick six this drive</t>
  </si>
  <si>
    <t>Moving the ball, Brooks is shake and baking them…   then we COMPLETELY DISRUPT THE RHYTHM!!!!  This is why we are at 24 and not 34 or more every game.  I do not get the line of thought.</t>
  </si>
  <si>
    <t>Moving the ball, Brooks is shake and baking them… then we COMPLETELY DISRUPT THE RHYTHM!!!! This is why we are at 24 and not 34 or more every game. I do not get the line of thought.</t>
  </si>
  <si>
    <t>I don't understand the pass play calling there. Brooks is having success. Make them stop him.</t>
  </si>
  <si>
    <t xml:space="preserve">  mxraider said:       Kittley refuses to learn 3 rushes for 8 yards taking 130 seconds off the clock &gt;&gt;&gt;&gt;&gt; 3 incompletions taking 20 seconds off the clock.    Click to expand...  He stupid.</t>
  </si>
  <si>
    <t>He stupid.</t>
  </si>
  <si>
    <t xml:space="preserve">  OGRaiderRed said:       He’s against a shit defense and our defense/ST gives him great field position. Get off his nuts    Click to expand...  You bitched about him saying “take away Tajh’s couple big runs and we didn’t run the ball well” and think it’s fine to say this??? That’s as hypocritical as it gets man.</t>
  </si>
  <si>
    <t>You bitched about him saying “take away Tajh’s couple big runs and we didn’t run the ball well” and think it’s fine to say this??? That’s as hypocritical as it gets man.</t>
  </si>
  <si>
    <t>Sure wish we took points early in the game instead of being infatuated with 4th down analytics</t>
  </si>
  <si>
    <t xml:space="preserve">  Techbassn said:       I’m sorry but keep the ball in the all big 12 running backs hands… they didn’t stop him once and yet we put the game in the hands of a bottom half of the league QB’s arm.. just be smarter man.    Click to expand...  If it isn’t insubordination then its on the HC. And afterwards it will be some slap happy oh shucks.</t>
  </si>
  <si>
    <t>If it isn’t insubordination then its on the HC. And afterwards it will be some slap happy oh shucks.</t>
  </si>
  <si>
    <t xml:space="preserve">  Guardians4312 said:       Please god shut the fvck up with the fired him tonight shit. He has done a damn good job tonight other than a couple calls.    Click to expand...  You serious Clark? This is NOT a good defense and we barely got over 20 points.   He's lucky we have a legend at RB breaking off runs between 15-50 and a kicker who can bail out drives.</t>
  </si>
  <si>
    <t>You serious Clark? This is NOT a good defense and we barely got over 20 points. He's lucky we have a legend at RB breaking off runs between 15-50 and a kicker who can bail out drives.</t>
  </si>
  <si>
    <t>Jesus christ</t>
  </si>
  <si>
    <t>thanks defense. Thanks.</t>
  </si>
  <si>
    <t>Would be really nice if we could do that</t>
  </si>
  <si>
    <t>BLOCKED</t>
  </si>
  <si>
    <t>LOL TECH</t>
  </si>
  <si>
    <t>Good call tim</t>
  </si>
  <si>
    <t xml:space="preserve">  TTwin said:       Fire Kittley now.  You are crushing them with Brooks and running the clock, so let's go away from it and start passing.  Dumb ****er dumb ****er dumb ****er.  Stubborn    Click to expand...  The thing that kills me there is where on the field he decided to start passing it. At worst if he runs it three more times burns more clock and we have a much more manageable FG under 45 yards versus a 50+ yard FG.</t>
  </si>
  <si>
    <t>The thing that kills me there is where on the field he decided to start passing it. At worst if he runs it three more times burns more clock and we have a much more manageable FG under 45 yards versus a 50+ yard FG.</t>
  </si>
  <si>
    <t xml:space="preserve">  Guardians4312 said:       Please god shut the fvck up with the fired him tonight shit. He has done a damn good job tonight other than a couple calls.    Click to expand...  24 points against this sh!t defense is nothing to go brag about dawg</t>
  </si>
  <si>
    <t>24 points against this sh!t defense is nothing to go brag about dawg</t>
  </si>
  <si>
    <t>Plenty of time left for the coaches to keep cutting their eyes at kittley.</t>
  </si>
  <si>
    <t>What the shit was that</t>
  </si>
  <si>
    <t>That was such an unnecessary risk.</t>
  </si>
  <si>
    <t>Up 7 and run a corner blitz… WHY!?</t>
  </si>
  <si>
    <t>Typical Tech play. Defense is gassed   ****ing sick of this got damn incompetent offensive coordinator that got hired and keeps his ****ing job because of his last name. Get him the **** out of here.</t>
  </si>
  <si>
    <t>Typical Tech play. Defense is gassed ****ing sick of this got damn incompetent offensive coordinator that got hired and keeps his ****ing job because of his last name. Get him the **** out of here.</t>
  </si>
  <si>
    <t xml:space="preserve">  TechFan88 said:       4 games 31+ 4 games 19 or less carries 1 game 25 carries  This game? 12 carries with 10:21 left.    Click to expand...   Put them in chronological order.</t>
  </si>
  <si>
    <t>Put them in chronological order.</t>
  </si>
  <si>
    <t>this kicker is not very good</t>
  </si>
  <si>
    <t>Tahj, Gino, everyone is trying desperately to save Morton and Kittley's ass tonight.</t>
  </si>
  <si>
    <t>Wow</t>
  </si>
  <si>
    <t>Now way that was designed that way right?</t>
  </si>
  <si>
    <t xml:space="preserve">  Guardians4312 said:       You bitched about him saying “take away Tajh’s couple big runs and we didn’t run the ball well” and think it’s fine to say this??? That’s as hypocritical as it gets man.    Click to expand...  Worst OC tech has had in the decade of suck. He’s shit at everything he does</t>
  </si>
  <si>
    <t>Worst OC tech has had in the decade of suck. He’s shit at everything he does</t>
  </si>
  <si>
    <t>Well, someone blitzed when they shouldn’t.   Glad our STs stepped up again!</t>
  </si>
  <si>
    <t>Well, someone blitzed when they shouldn’t. Glad our STs stepped up again!</t>
  </si>
  <si>
    <t>Lmao ok. 5:30 TD drive. Please.</t>
  </si>
  <si>
    <t>😳</t>
  </si>
  <si>
    <t>If we had a play caller like UCF’s play caller we’d have at least 3 more wins then we do now</t>
  </si>
  <si>
    <t>OMG</t>
  </si>
  <si>
    <t>Wow, someone ****ed up more than kittley’s play calling there</t>
  </si>
  <si>
    <t>Oh my.</t>
  </si>
  <si>
    <t>He f*cking missed</t>
  </si>
  <si>
    <t>RaiderDelCielo</t>
  </si>
  <si>
    <t>UCF kicker seeing ghosts now</t>
  </si>
  <si>
    <t>COLLEGE KICKERS BUT NOT TEXAS TECH KICKERS</t>
  </si>
  <si>
    <t>Typical tech has been out matched by UCFs shenanigans</t>
  </si>
  <si>
    <t>Deyruter sucks. Has the zero blitz worked all year?   This team doesn’t understand winning football.</t>
  </si>
  <si>
    <t>Deyruter sucks. Has the zero blitz worked all year? This team doesn’t understand winning football.</t>
  </si>
  <si>
    <t>OK BOOMER</t>
  </si>
  <si>
    <t>bobster1979</t>
  </si>
  <si>
    <t>What a dumbass defensive call. Why blitz your corners when your safeties are already suspect</t>
  </si>
  <si>
    <t>Wow, just a totally screwed up play . Horrid timing.</t>
  </si>
  <si>
    <t>Kittley better not **** this up</t>
  </si>
  <si>
    <t>Wow.  Both Safety and CB blitz on that side?  Or did the safety just bite that hard on playaction while the CB was blitzing?</t>
  </si>
  <si>
    <t>Wow. Both Safety and CB blitz on that side? Or did the safety just bite that hard on playaction while the CB was blitzing?</t>
  </si>
  <si>
    <t>Um why sell out  like that? Had to be a miscommunication</t>
  </si>
  <si>
    <t>Um why sell out like that? Had to be a miscommunication</t>
  </si>
  <si>
    <t>UCF doing everything they can to lose this game. Lol</t>
  </si>
  <si>
    <t>This game is so dumb.</t>
  </si>
  <si>
    <t>James Martin</t>
  </si>
  <si>
    <t>Double WTF in a row. I’m stunned.</t>
  </si>
  <si>
    <t>Wait... no one got that?   No wonder they ran the trick play early in the game...</t>
  </si>
  <si>
    <t>Wait... no one got that? No wonder they ran the trick play early in the game...</t>
  </si>
  <si>
    <t>Wow blown coverage. Man it's tough being a Raider fan.</t>
  </si>
  <si>
    <t>now run the fn ball and don’t stop until you hit black turf</t>
  </si>
  <si>
    <t>Well. If we dont CALL the run now. And every gd play after until 0 time is left…these guys need to go back to Cedar Hill.</t>
  </si>
  <si>
    <t>Good lord if we don’t make them pay for that missed XP…  Run the ball, get first downs, put this game away.  I swear if we come out passing…</t>
  </si>
  <si>
    <t>Good lord if we don’t make them pay for that missed XP… Run the ball, get first downs, put this game away. I swear if we come out passing…</t>
  </si>
  <si>
    <t>What a choke job by UCF.</t>
  </si>
  <si>
    <t xml:space="preserve">  Techbassn said:       Up 7 and run a corner blitz… WHY!?    Click to expand...  Because ANALYTICS! Seriously it’s my response for any completely unnecessary boneheaded call</t>
  </si>
  <si>
    <t>Because ANALYTICS! Seriously it’s my response for any completely unnecessary boneheaded call</t>
  </si>
  <si>
    <t>What a massive XP block</t>
  </si>
  <si>
    <t>This is a stupid ****ing game</t>
  </si>
  <si>
    <t>The safety and the corner can't both blitz on that side if the other safety is 20 yards away in the middle of the field</t>
  </si>
  <si>
    <t>old fat guy</t>
  </si>
  <si>
    <t xml:space="preserve">  hawkspur said:       The worst thing about this is that we all know McGuire won't fire Kittley and we're stuck being terrorized until it gets McGuire fired too    Click to expand...  Please get a new take. This one is worn out. Not been a fan very long? A critic lifelong on any topic?</t>
  </si>
  <si>
    <t>Please get a new take. This one is worn out. Not been a fan very long? A critic lifelong on any topic?</t>
  </si>
  <si>
    <t>Should change nothing in mindset. Operate like you must find the endzone.</t>
  </si>
  <si>
    <t xml:space="preserve">  aliefallstar said:       Um why sell out  like that? Had to be a miscommunication    Click to expand...  We have had way to many of those this year and shouldn’t be happening in the 2nd to last game of the season.</t>
  </si>
  <si>
    <t>We have had way to many of those this year and shouldn’t be happening in the 2nd to last game of the season.</t>
  </si>
  <si>
    <t>I think that got blocked right?.  It switched directions mid air.</t>
  </si>
  <si>
    <t>I think that got blocked right?. It switched directions mid air.</t>
  </si>
  <si>
    <t>That’s my fault guys. I literally said just before that play I can’t believe the defense is playing so well with multiple freshman out there. Then somebody missed something.</t>
  </si>
  <si>
    <t xml:space="preserve">  mxraider said:       Deyruter sucks. Has the zero blitz worked all year?  This team doesn’t understand winning football.    Click to expand...  This is a very odd crusade you are on.....   </t>
  </si>
  <si>
    <t>This is a very odd crusade you are on.....</t>
  </si>
  <si>
    <t>Kittley is scheming up a shitty ass play action pass as we speak</t>
  </si>
  <si>
    <t>Did someone in the mob take us on the bet? 😂 Holy shit. Lfg offense. Feed Tahj.</t>
  </si>
  <si>
    <t xml:space="preserve">  Bettycawkder said:       Fk I hate overtime. Please let's stay away.    Click to expand...  Not happening today. At least I think.  🙃</t>
  </si>
  <si>
    <t>Not happening today. At least I think. 🙃</t>
  </si>
  <si>
    <t xml:space="preserve">  A. Dickens said:       This game is so dumb.    Click to expand...  From Here It’s Potable</t>
  </si>
  <si>
    <t>From Here It’s Potable</t>
  </si>
  <si>
    <t xml:space="preserve">  OGRaiderRed said:       Worst OC tech has had in the decade of suck. He’s shit at everything he does    Click to expand...  Why am I not surprised you didn’t acknowledge a thing I said? Go ahead and keep bitching lol</t>
  </si>
  <si>
    <t>Why am I not surprised you didn’t acknowledge a thing I said? Go ahead and keep bitching lol</t>
  </si>
  <si>
    <t xml:space="preserve">  4RunnerRaider said:       If we had a play caller like UCF’s play caller we’d have at least 3 more wins then we do now    Click to expand...  It’s more about play designs imo.  Their play designs slow down the defense and force them to think and make decisions.  Kittley has not developed that capability at this point in his career.</t>
  </si>
  <si>
    <t>It’s more about play designs imo. Their play designs slow down the defense and force them to think and make decisions. Kittley has not developed that capability at this point in his career.</t>
  </si>
  <si>
    <t xml:space="preserve">  MJ Red Raider said:       now run the fn ball and don’t stop until you hit black turf    Click to expand...  nooo we don’t do this we do what the defense gives us. Still a lot of time with UCF’s 3 timeouts</t>
  </si>
  <si>
    <t>nooo we don’t do this we do what the defense gives us. Still a lot of time with UCF’s 3 timeouts</t>
  </si>
  <si>
    <t xml:space="preserve">   Kittley seeing UCF f*ck it up</t>
  </si>
  <si>
    <t>Kittley seeing UCF f*ck it up</t>
  </si>
  <si>
    <t>UCF is literally us. Typical garbage shenanigans</t>
  </si>
  <si>
    <t xml:space="preserve">  mxraider said:       Deyruter sucks. Has the zero blitz worked all year?    Click to expand...  🤣 Without him and his players, we're a 2 win team.</t>
  </si>
  <si>
    <t>🤣 Without him and his players, we're a 2 win team.</t>
  </si>
  <si>
    <t>RR_2024</t>
  </si>
  <si>
    <t xml:space="preserve">  mxraider said:       Deyruter sucks. Has the zero blitz worked all year?  This team doesn’t understand winning football.    Click to expand...  DeRuyter didn’t call the “same side corner and safety blitz”. Huge bust by our secondary.</t>
  </si>
  <si>
    <t>DeRuyter didn’t call the “same side corner and safety blitz”. Huge bust by our secondary.</t>
  </si>
  <si>
    <t>I just want to point out, if Kittley ran the ball 3 straight downs last series there would be under 4 minutes remaining in the game.</t>
  </si>
  <si>
    <t>UCF entered the game as the #124 ranked Rush Defense.  Giving up 4.86 yards a carry for 195.8 yards a game.</t>
  </si>
  <si>
    <t>UCF entered the game as the #124 ranked Rush Defense. Giving up 4.86 yards a carry for 195.8 yards a game.</t>
  </si>
  <si>
    <t xml:space="preserve">  A. Dickens said:       This game is so dumb.    Click to expand...  This game has all the twists and turns of a Tuesday night MACtion game</t>
  </si>
  <si>
    <t>This game has all the twists and turns of a Tuesday night MACtion game</t>
  </si>
  <si>
    <t>64 others</t>
  </si>
  <si>
    <t>Hahahaha</t>
  </si>
  <si>
    <t>For the love of all that is holy and good please let us go on a 5-minute time-killing TD drive</t>
  </si>
  <si>
    <t>Ride Tahj to the endzone. Come on.</t>
  </si>
  <si>
    <t>Will throw it 3 straight times</t>
  </si>
  <si>
    <t>Air it out, Kittley!!!!</t>
  </si>
  <si>
    <t xml:space="preserve">  RR_2024 said:       DeRuyter didn’t call the “same side corner and safety blitz”. Huge bust by our secondary.    Click to expand...  I realize it’s never his fault.</t>
  </si>
  <si>
    <t>I realize it’s never his fault.</t>
  </si>
  <si>
    <t xml:space="preserve">  TechFan88 said:       UCF entered the game as the #124 ranked Rush Defense.  Giving up 4.89 yards a carry for 195.8 yards a game.    Click to expand...  Brooks averaging 9 yards a carry as 5-minutes left in the game.</t>
  </si>
  <si>
    <t>Brooks averaging 9 yards a carry as 5-minutes left in the game.</t>
  </si>
  <si>
    <t>Why are we running with 20 seconds still left on the clock?</t>
  </si>
  <si>
    <t>Why are we snapping it with 20 seconds on the play clock?</t>
  </si>
  <si>
    <t>quit snapping the ball at 20 seconds</t>
  </si>
  <si>
    <t xml:space="preserve">  FiscalKliff said:       Will throw it 3 straight times    Click to expand...  Please no</t>
  </si>
  <si>
    <t>Please no</t>
  </si>
  <si>
    <t>Snapping the ball with 21 seconds left. Woof.</t>
  </si>
  <si>
    <t>Brooks making that cut off tackle got stopped the one time.. just enough there... keep those pads squared up Beast!</t>
  </si>
  <si>
    <t>Should have wasted  40 seconds there. What the **** are we doing?</t>
  </si>
  <si>
    <t>Should have wasted 40 seconds there. What the **** are we doing?</t>
  </si>
  <si>
    <t>Run the clock goodness</t>
  </si>
  <si>
    <t>I’ve defended our defense all year.  But blitzing that corner with no safety over the top was head scratching to say the least</t>
  </si>
  <si>
    <t>I’ve defended our defense all year. But blitzing that corner with no safety over the top was head scratching to say the least</t>
  </si>
  <si>
    <t>Snapping the ball with 14 seconds left on the play clock</t>
  </si>
  <si>
    <t>TT TOUCHDOWN</t>
  </si>
  <si>
    <t>Why are we running hurry up?</t>
  </si>
  <si>
    <t>So damn nervous. You just know Morton is going to have to make a play this drive. 10 straight runs ain’t gonna work.</t>
  </si>
  <si>
    <t xml:space="preserve">  TechFan88 said:       UCF entered the game as the #124 ranked Rush Defense.  Giving up 4.86 yards a carry for 195.8 yards a game.    Click to expand...  I said last week due to this Brooks would get 35 carries and we'd win somehow. Not sure what he's at now but Morton has 34 pass attempts. That's too many</t>
  </si>
  <si>
    <t>I said last week due to this Brooks would get 35 carries and we'd win somehow. Not sure what he's at now but Morton has 34 pass attempts. That's too many</t>
  </si>
  <si>
    <t>Snapped it once with 20 seconds left and then the next with 15. Should’ve burned at least an extra 30. Not a fan of that in these close games.</t>
  </si>
  <si>
    <t>Have to trust Joey November but wtf</t>
  </si>
  <si>
    <t>Why go out of bounds???</t>
  </si>
  <si>
    <t xml:space="preserve">  FiscalKliff said:       Why are we running with 20 seconds still left on the clock?    Click to expand...  Because we have to football IQ of my some flag football team.    Spoiler    my son’s flag football team lost every game by an average score of 35-10   </t>
  </si>
  <si>
    <t>Because we have to football IQ of my some flag football team. Spoiler my son’s flag football team lost every game by an average score of 35-10</t>
  </si>
  <si>
    <t>No late hit?</t>
  </si>
  <si>
    <t>Why Eakin run out of bounds?</t>
  </si>
  <si>
    <t>How do they pick that up?</t>
  </si>
  <si>
    <t>Inadvertent slap to the helmet.</t>
  </si>
  <si>
    <t>Any time using our brains is involved we utterly fail. This has GOT to change and is least likely to if the coaches aren't getting it corrected now.</t>
  </si>
  <si>
    <t>WTF.  Kittley can’t help himself</t>
  </si>
  <si>
    <t>WTF. Kittley can’t help himself</t>
  </si>
  <si>
    <t>That was Roughing the Passer.</t>
  </si>
  <si>
    <t>Crowd letting Kittley have it tonight. Good on them.</t>
  </si>
  <si>
    <t>Loved the throw to Eakin.   Hated throwing it again</t>
  </si>
  <si>
    <t>Loved the throw to Eakin. Hated throwing it again</t>
  </si>
  <si>
    <t>😂 unbelievable   what?!  completely lucked out with the penalty.  Sooooooo stupid</t>
  </si>
  <si>
    <t>😂 unbelievable what?! completely lucked out with the penalty. Sooooooo stupid</t>
  </si>
  <si>
    <t xml:space="preserve">  TechFan88 said:       UCF entered the game as the #124 ranked Rush Defense.  Giving up 4.86 yards a carry for 195.8 yards a game.    Click to expand...  So why you wouldnt pound the rock the whole time.</t>
  </si>
  <si>
    <t>So why you wouldnt pound the rock the whole time.</t>
  </si>
  <si>
    <t>strip play calling from Kittley please. Why are we throwing the ball?</t>
  </si>
  <si>
    <t xml:space="preserve">  Guardians4312 said:       You bitched about him saying “take away Tajh’s couple big runs and we didn’t run the ball well” and think it’s fine to say this??? That’s as hypocritical as it gets man.    Click to expand...  I ignored it because I didn’t say that</t>
  </si>
  <si>
    <t>I ignored it because I didn’t say that</t>
  </si>
  <si>
    <t>RUN THE FVCKING FOOTBALL. WTF ARE WE DOING?</t>
  </si>
  <si>
    <t>"...But I inadvertently grabbed his jersey!"</t>
  </si>
  <si>
    <t>That feels like a gift of a TO from Gus. He sucks at managing a game lmao</t>
  </si>
  <si>
    <t>Probably 2 first downs away.</t>
  </si>
  <si>
    <t>Honestly it’s good he didn’t get the first down. 2nd and 1 here is better than 1st and 10 when we’re fighting the clock and UCF’s TOs</t>
  </si>
  <si>
    <t>UCF is b*tchmade. We’re going to win this f*cking game.</t>
  </si>
  <si>
    <t>Snap the ball with like 4 seconds left and hand it off to Brooks.</t>
  </si>
  <si>
    <t xml:space="preserve">  ttuboat said:       That feels like a gift of a TO from Gus. He sucks at managing a game lmao    Click to expand...  So dumb but thank you</t>
  </si>
  <si>
    <t>So dumb but thank you</t>
  </si>
  <si>
    <t xml:space="preserve">  DWDJR said:       Probably 2 first downs away.    Click to expand...  I think you’re one first down and ZK passing out for the next five minutes away.</t>
  </si>
  <si>
    <t>I think you’re one first down and ZK passing out for the next five minutes away.</t>
  </si>
  <si>
    <t xml:space="preserve">  Centex48 said:       Honestly it’s good he didn’t get the first down. 2nd and 1 here is better than 1st and 10 when we’re fighting the clock and UCF’s TOs    Click to expand...  Agreed. (Assuming we get it on 2nd or 3rd)</t>
  </si>
  <si>
    <t>Agreed. (Assuming we get it on 2nd or 3rd)</t>
  </si>
  <si>
    <t xml:space="preserve">  Centex48 said:       Honestly it’s good he didn’t get the first down. 2nd and 1 here is better than 1st and 10 when we’re fighting the clock and UCF’s TOs    Click to expand...   Both of those timeouts would be gone already if we didn’t have 2 incompletions to finish the last drive.</t>
  </si>
  <si>
    <t>Both of those timeouts would be gone already if we didn’t have 2 incompletions to finish the last drive.</t>
  </si>
  <si>
    <t>Tahj Brooks, you're a Tech legend. I'll never forget the year he literally carried a team on his back. I wish that dude nothing but the best in the NFL. He won't be an every down back but we're going to hear his name for many years. He'll crank out Touchdowns for someone.</t>
  </si>
  <si>
    <t>Tahj didn't like falling a yard short of the sticks, but that's actually good for us. Just need one more yard to force them to use the remainder of their timeouts.</t>
  </si>
  <si>
    <t>Our hc and offensive coaches  football intellect is severely lacking.</t>
  </si>
  <si>
    <t>Our hc and offensive coaches football intellect is severely lacking.</t>
  </si>
  <si>
    <t>Kittley sees the opportunity to run a flea flicker here.</t>
  </si>
  <si>
    <t xml:space="preserve">  DWDJR said:       Probably 2 first downs away.    Click to expand...  1 more</t>
  </si>
  <si>
    <t>1 more</t>
  </si>
  <si>
    <t>Tahj is a BAD MAN!</t>
  </si>
  <si>
    <t>Please tell me we're not going to pass anymore.</t>
  </si>
  <si>
    <t>Give Tahj a ****ing award.</t>
  </si>
  <si>
    <t>Finish them Tahj. Let’s go.</t>
  </si>
  <si>
    <t>If they give you a lane to the end zone, go down.</t>
  </si>
  <si>
    <t>please tell me we will not try to score</t>
  </si>
  <si>
    <t>I know this might not end up being nothing, but imagine if we hadn't snapped the ball with 20+ seconds left to start this drive.</t>
  </si>
  <si>
    <t>Bust a long one Tahj. You deserve a 200 yard game.</t>
  </si>
  <si>
    <t>LIGHT 'EM UP!</t>
  </si>
  <si>
    <t xml:space="preserve">  CumberlandBlues said:       If they give you a lane to the end zone, go down.    Click to expand...  Should 100% be discussed in that timeout.</t>
  </si>
  <si>
    <t>Should 100% be discussed in that timeout.</t>
  </si>
  <si>
    <t>What a legend.    Thank you, Tahj.</t>
  </si>
  <si>
    <t>What a legend. Thank you, Tahj.</t>
  </si>
  <si>
    <t>Don’t score</t>
  </si>
  <si>
    <t>Ballgame!</t>
  </si>
  <si>
    <t xml:space="preserve">  CumberlandBlues said:       If they give you a lane to the end zone, go down.    Click to expand...  At the 1.</t>
  </si>
  <si>
    <t>At the 1.</t>
  </si>
  <si>
    <t>That's a huge number and will be nice to use on the recruiting trail. 183 yards 😎</t>
  </si>
  <si>
    <t>Somewhere Dick Winder is smiling seeing Tajh running like he is</t>
  </si>
  <si>
    <t>Game. Blouses.</t>
  </si>
  <si>
    <t>They know we’re going to run it and can’t stop it.</t>
  </si>
  <si>
    <t>LETS GO TAHJ</t>
  </si>
  <si>
    <t>That’s game. Helluva battle.</t>
  </si>
  <si>
    <t>Somebody give tahj all the money i have donated to the matador club</t>
  </si>
  <si>
    <t>Micah and company get ready for December practice!</t>
  </si>
  <si>
    <t>Can't we just do the victory formation a few times?</t>
  </si>
  <si>
    <t>You can knee it. This is done.</t>
  </si>
  <si>
    <t>Feels like we could’ve won by a lot more.  But bowl eligible incoming…  Man Tahj is so freaking good.</t>
  </si>
  <si>
    <t>Feels like we could’ve won by a lot more. But bowl eligible incoming… Man Tahj is so freaking good.</t>
  </si>
  <si>
    <t xml:space="preserve">            </t>
  </si>
  <si>
    <t>I’ll take it.</t>
  </si>
  <si>
    <t>Great job by Brooks and OL to finish strong in the ground game.</t>
  </si>
  <si>
    <t>1-0 with the possum mascot. We may never lose again.</t>
  </si>
  <si>
    <t>#CoachJoeyNovember</t>
  </si>
  <si>
    <t>That was just gorgeous!</t>
  </si>
  <si>
    <t>UCF +2.5  Tech wins  PERFECT OUTCOME</t>
  </si>
  <si>
    <t>UCF +2.5 Tech wins PERFECT OUTCOME</t>
  </si>
  <si>
    <t>Tahj is an absolute legend.  Kittley’s 2nd to last drive &amp; Deruyter’s corner blitz now get overlooked because Tahj is a fvcking badass.</t>
  </si>
  <si>
    <t>Tahj is an absolute legend. Kittley’s 2nd to last drive &amp; Deruyter’s corner blitz now get overlooked because Tahj is a fvcking badass.</t>
  </si>
  <si>
    <t>LET'S GO BABY!!!!!</t>
  </si>
  <si>
    <t>Good shit gentlemen.  Extremely disappointing year but salvaged it. 5 years from now this should be A year where we just grinded out a result to avoid embarrassment and kept some streaks alive.</t>
  </si>
  <si>
    <t>Good shit gentlemen. Extremely disappointing year but salvaged it. 5 years from now this should be A year where we just grinded out a result to avoid embarrassment and kept some streaks alive.</t>
  </si>
  <si>
    <t>That was one of the most impressive games for a running back that I've seen at Tech. Man it feels good to run a clock out for a win.</t>
  </si>
  <si>
    <t>This was the team Joey thought he had when he was running his mouth this summer.</t>
  </si>
  <si>
    <t>I don’t give a fvck. Thats a big win for this program. More practice and get Micah on campus with them.</t>
  </si>
  <si>
    <t>McGuire haters can eat it!</t>
  </si>
  <si>
    <t>So. Haha…what all needs to happen here to back into the CCG?</t>
  </si>
  <si>
    <t xml:space="preserve">  DWDJR said:       Good shit gentlemen.  Extremely disappointing year but salvaged it. 5 years from now this should be A year where we just grinded out a result to avoid embarrassment and kept some streaks alive.    Click to expand...  EVERYTHING RUNS THROUGH LUBBOCK!</t>
  </si>
  <si>
    <t>Someone plz pay Tahj NFL money to keep him in Lubbock for another year.</t>
  </si>
  <si>
    <t xml:space="preserve">  Rolf C said:       McGuire haters can eat it!    Click to expand...  EAT IT WITH SPINACH AND CORN!!!!!</t>
  </si>
  <si>
    <t>EAT IT WITH SPINACH AND CORN!!!!!</t>
  </si>
  <si>
    <t>Hey UCF, I know you hate when people call you this…  CENTRAL FLORIDA CENTRAL FLORIDA CENTRAL FLORIDA CENTRAL FLORIDA CENTRAL FLORIDA CENTRAL FLORIDA CENTRAL FLORIDA CENTRAL FLORIDA  CENTRAL FLORIDA CENTRAL FLORIDA CENTRAL FLORIDA CENTRAL FLORIDA CENTRAL FLORIDA CENTRAL FLORIDA CENTRAL FLORIDA CENTRAL FLORIDA CENTRAL FLORIDA CENTRAL FLORIDA</t>
  </si>
  <si>
    <t>Hey UCF, I know you hate when people call you this… CENTRAL FLORIDA CENTRAL FLORIDA CENTRAL FLORIDA CENTRAL FLORIDA CENTRAL FLORIDA CENTRAL FLORIDA CENTRAL FLORIDA CENTRAL FLORIDA CENTRAL FLORIDA CENTRAL FLORIDA CENTRAL FLORIDA CENTRAL FLORIDA CENTRAL FLORIDA CENTRAL FLORIDA CENTRAL FLORIDA CENTRAL FLORIDA CENTRAL FLORIDA CENTRAL FLORIDA</t>
  </si>
  <si>
    <t>We were gritty and hung in there. Good win.</t>
  </si>
  <si>
    <t>Going bowling!</t>
  </si>
  <si>
    <t>Bowl. Eligible.   Seemed like a pipe dream after WVU. What a turnaround.</t>
  </si>
  <si>
    <t>Bowl. Eligible. Seemed like a pipe dream after WVU. What a turnaround.</t>
  </si>
  <si>
    <t xml:space="preserve">  aybuddy777 said:        Click to expand...  Team effort!</t>
  </si>
  <si>
    <t>Team effort!</t>
  </si>
  <si>
    <t>Lady luck spread her legs tonight. Thanks, for being our slut</t>
  </si>
  <si>
    <t>Man it’s nice to have a RB like Tahj that can just eat clock like he did.</t>
  </si>
  <si>
    <t>You could tell Joey meant that, “Red Raider Nation, see you at the bowl game!” Never doubted.</t>
  </si>
  <si>
    <t>Felt like we could have gone 3-9 or 4-8 based on early season results and injury problems. Hell of a job by the team to fight back and finish with at least 6 wins this year.</t>
  </si>
  <si>
    <t xml:space="preserve">  CumberlandBlues said:       I don’t give a fvck. Thats a big win for this program. More practice and get Micah on campus with them.    Click to expand...  You’re GD right it is!</t>
  </si>
  <si>
    <t>You’re GD right it is!</t>
  </si>
  <si>
    <t>Wow. That last 5.30 minutes was incredible. Just a great win. Tahj Brooks is amazing.</t>
  </si>
  <si>
    <t xml:space="preserve">  A. Dickens said:       That’s game. Helluva battle.    Click to expand...  Write up on Tahj Brooks being GOATED this year please.  Great win boys.</t>
  </si>
  <si>
    <t>Write up on Tahj Brooks being GOATED this year please. Great win boys.</t>
  </si>
  <si>
    <t>Found a way. Great job on back to back seasons with winning conference records.</t>
  </si>
  <si>
    <t xml:space="preserve">  Centex48 said:       Someone plz pay Tahj NFL money to keep him in Lubbock for another year.    Click to expand...  Id have loved to see him in a pro set offense.</t>
  </si>
  <si>
    <t>Id have loved to see him in a pro set offense.</t>
  </si>
  <si>
    <t xml:space="preserve">  TTUfirebird2008 said:       Great job by Brooks and OL to finish strong in the ground game.    Click to expand...  I'm not sure how much the O-line even mattered. Taj was running with extreme determination that game.</t>
  </si>
  <si>
    <t>I'm not sure how much the O-line even mattered. Taj was running with extreme determination that game.</t>
  </si>
  <si>
    <t>Excellent win considering the way the game started, losing JH and Rabbit, and because this gives the team an extra month to practice (invaluable for the young guys).  Now let's go ruin UT's season!</t>
  </si>
  <si>
    <t>Excellent win considering the way the game started, losing JH and Rabbit, and because this gives the team an extra month to practice (invaluable for the young guys). Now let's go ruin UT's season!</t>
  </si>
  <si>
    <t xml:space="preserve">  ttu_porters said:       #CoachJoeyNovember    Click to expand...  Don’t complicate it’s simply…  #joevember</t>
  </si>
  <si>
    <t>Don’t complicate it’s simply… #joevember</t>
  </si>
  <si>
    <t xml:space="preserve">  aybuddy777 said:       Bowl. Eligible.  Seemed like a pipe dream after WVU. What a turnaround.    Click to expand...  Seemed hopelessly out of reach after the BYU debacle.</t>
  </si>
  <si>
    <t>Seemed hopelessly out of reach after the BYU debacle.</t>
  </si>
  <si>
    <t>If only we could redo thatBYU game…</t>
  </si>
  <si>
    <t>I'll say it. **** UT. They can be beat. Our defense, I have full faith in. Offense has got to be ready.</t>
  </si>
  <si>
    <t>He could have had 200+.  Good win. Bowl game is big</t>
  </si>
  <si>
    <t>He could have had 200+. Good win. Bowl game is big</t>
  </si>
  <si>
    <t xml:space="preserve">  ConjugalVisits said:       So. Haha…what all needs to happen here to back into the CCG?    Click to expand...  What I read was all home teams win this weekend, next weekend all away teams win and Tech Iowa State can hit the B12 championship. Don’t know how OU winning at BYU factors.</t>
  </si>
  <si>
    <t>What I read was all home teams win this weekend, next weekend all away teams win and Tech Iowa State can hit the B12 championship. Don’t know how OU winning at BYU factors.</t>
  </si>
  <si>
    <t xml:space="preserve">  Techbassn said:       If only we could redo thatBYU game…    Click to expand...  There are quite a few games this season I wish we could redo.</t>
  </si>
  <si>
    <t>There are quite a few games this season I wish we could redo.</t>
  </si>
  <si>
    <t xml:space="preserve">  Dabox23 said:       You could tell Joey meant that, “Red Raider Nation, see you at the bowl game!” Never doubted.    Click to expand...  I'm mad I spent my airline points on fare to go see family at Christmas (heh eheh)  (Not really... sort of...)  Gonna put the bowl game on a CC, I guess!</t>
  </si>
  <si>
    <t>I'm mad I spent my airline points on fare to go see family at Christmas (heh eheh) (Not really... sort of...) Gonna put the bowl game on a CC, I guess!</t>
  </si>
  <si>
    <t>This game calls for a @culallen callout special on Monday morning. A lot of chicken littles when it was 14-0 #NeverADoubt</t>
  </si>
  <si>
    <t>etos10raider</t>
  </si>
  <si>
    <t>TECH WINS!!!!!! BROOKS US A BEAST!!!!!! AND WE ARE GOING BOWLING!!!! 🌵👆😁🌵👆😁</t>
  </si>
  <si>
    <t>I know we had tough losses but Joey November is a thing. We have a very, very good chance in the coming years without ou and UT to take over this ****ing conference  Go finish strong and beat the Shorthorned bastards, Joey. We're 5-3 in the conference!!!</t>
  </si>
  <si>
    <t>I know we had tough losses but Joey November is a thing. We have a very, very good chance in the coming years without ou and UT to take over this ****ing conference Go finish strong and beat the Shorthorned bastards, Joey. We're 5-3 in the conference!!!</t>
  </si>
  <si>
    <t>how did we do? also, what are our chances against UNC in soccer?</t>
  </si>
  <si>
    <t>What will our bowl possibilities be?</t>
  </si>
  <si>
    <t>This season wasn't what anyone was hoping for before the season, and this team is flawed as hell in places, but to salvage bowl-eligibility and back-to-back winning Big 12 records after starting 1-3 and then fumbling away the BYU game is a pretty nice silver lining.</t>
  </si>
  <si>
    <t xml:space="preserve">  B. Golan said:       This game calls for a @culallen callout special on Monday morning. A lot of chicken littles when it was 14-0 #NeverADoubt    Click to expand...  Yall got a Tahj writeup? Insert Chappelle crackhead scratching here.   Wait until he beats Texas though.</t>
  </si>
  <si>
    <t>Yall got a Tahj writeup? Insert Chappelle crackhead scratching here. Wait until he beats Texas though.</t>
  </si>
  <si>
    <t>And we did it with a lot of true freshman on the field on defense today.</t>
  </si>
  <si>
    <t>-     - ——————————————-  “BAD ASS “ —————————————  Great Win, Bowl Bound, See you faithful Red Raiders next week, have a blessed Night and Sunday !</t>
  </si>
  <si>
    <t>- - ——————————————- “BAD ASS “ ————————————— Great Win, Bowl Bound, See you faithful Red Raiders next week, have a blessed Night and Sunday !</t>
  </si>
  <si>
    <t>There isn't a single game that we couldn't have won if healthy.</t>
  </si>
  <si>
    <t xml:space="preserve">  Mika28 said:       This was the team Joey thought he had when he was running his mouth this summer.    Click to expand...  Wouldn't go that far. This game would be much different if UCF's kicker didn't have a case of the chili dippers.</t>
  </si>
  <si>
    <t>Wouldn't go that far. This game would be much different if UCF's kicker didn't have a case of the chili dippers.</t>
  </si>
  <si>
    <t xml:space="preserve">  A. Dickens said:       This season wasn't what anyone was hoping for before the season, and this team is flawed as hell in places, but to salvage bowl-eligibility and back-to-back winning Big 12 records after starting 1-3 and then fumbling away the BYU game is a pretty nice silver lining.    Click to expand...  Joey sure knows how to finish off a season. Just needs to figure out the start and we'll be in the money but it's nice that the team gets better as the season progresses.</t>
  </si>
  <si>
    <t>Joey sure knows how to finish off a season. Just needs to figure out the start and we'll be in the money but it's nice that the team gets better as the season progresses.</t>
  </si>
  <si>
    <t>Nice Win Tech. Time to go Bowling but I hope we the wreck the crap out of the whorns next Friday.</t>
  </si>
  <si>
    <t xml:space="preserve">  Guardians4312 said:       You bitched about him saying “take away Tajh’s couple big runs and we didn’t run the ball well” and think it’s fine to say this??? That’s as hypocritical as it gets man.    Click to expand...     Guardians4312 said:       Why am I not surprised you didn’t acknowledge a thing I said? Go ahead and keep bitching lol    Click to expand...     OGRaiderRed said:       I ignored it because I didn’t say that    Click to expand...  why am I not surprised you didn’t acknowledge a thing I said?   I truly have no idea where I said what you claimed I did and raged on me about. So please I’ll ask again, help me out here</t>
  </si>
  <si>
    <t>Guardians4312 said: Why am I not surprised you didn’t acknowledge a thing I said? Go ahead and keep bitching lol Click to expand... OGRaiderRed said: I ignored it because I didn’t say that Click to expand... why am I not surprised you didn’t acknowledge a thing I said? I truly have no idea where I said what you claimed I did and raged on me about. So please I’ll ask again, help me out here</t>
  </si>
  <si>
    <t>Now that we have bowl eligibility locked, hopefully we can go into Austin on Friday and play with nothing to lose because we really don't have anything to lose. Texas will be playing for the B12 championship.</t>
  </si>
  <si>
    <t xml:space="preserve">  KRaider said:       Now that we have bowl eligibility locked, hopefully we can go into Austin on Friday and play with nothing to lose because we really don't have anything to lose.    Click to expand...  We ate resting  / red shirting guys for that game.</t>
  </si>
  <si>
    <t>We ate resting / red shirting guys for that game.</t>
  </si>
  <si>
    <t xml:space="preserve">  KRaider said:       Now that we have bowl eligibility locked, hopefully we can go into Austin on Friday and play with nothing to lose because we really don't have anything to lose. Texas will be playing for the B12 championship.    Click to expand...  I hope we kick the dog crap out of that University on Friday.</t>
  </si>
  <si>
    <t>I hope we kick the dog crap out of that University on Friday.</t>
  </si>
  <si>
    <t>sloopjohnb.</t>
  </si>
  <si>
    <t>Hard to believe we are going bowling after being 1-3.  Nice job Raiders!!</t>
  </si>
  <si>
    <t>Hard to believe we are going bowling after being 1-3. Nice job Raiders!!</t>
  </si>
  <si>
    <t xml:space="preserve">  sloopjohnb. said:       Hard to believe we are going bowling after being 1-3.  Nice job Raiders!!    Click to expand...  and 3-5</t>
  </si>
  <si>
    <t>and 3-5</t>
  </si>
  <si>
    <t xml:space="preserve">  sloopjohnb. said:       Hard to believe we are going bowling after being 1-3.  Nice job Raiders!!    Click to expand...  Beat UT and I can forgive Joey for the crazy expectations he set for this season and not really getting all that close.</t>
  </si>
  <si>
    <t>Beat UT and I can forgive Joey for the crazy expectations he set for this season and not really getting all that close.</t>
  </si>
  <si>
    <t>Great win.  But my heart can't take anymore games like the last 2 weeks!</t>
  </si>
  <si>
    <t>Great win. But my heart can't take anymore games like the last 2 weeks!</t>
  </si>
  <si>
    <t xml:space="preserve">  lonewolftacos said:       The team that scores first usually loses    Click to expand...  😏</t>
  </si>
  <si>
    <t>😏</t>
  </si>
  <si>
    <t xml:space="preserve">  B. Golan said:       This game calls for a @culallen callout special on Monday morning. A lot of chicken littles when it was 14-0 #NeverADoubt    Click to expand...  Honestly was shocked so many people said they were done at 14-0z. We were moving the ball just didn’t convert. Never give up.</t>
  </si>
  <si>
    <t>Honestly was shocked so many people said they were done at 14-0z. We were moving the ball just didn’t convert. Never give up.</t>
  </si>
  <si>
    <t xml:space="preserve">  blackswarm93 said:       There isn't a single game that we couldn't have won if healthy.    Click to expand...  Yeah but we could have lost more too Honestly our record is about what it should be</t>
  </si>
  <si>
    <t>Yeah but we could have lost more too Honestly our record is about what it should be</t>
  </si>
  <si>
    <t>Joey just likes to keep the folks entertained on senior night. Down 24-6 last year and 14-0 this year. Both wins</t>
  </si>
  <si>
    <t xml:space="preserve">  deadring said:       Honestly was shocked so many people said they were done at 14-0z. We were moving the ball just didn’t convert. Never give up.    Click to expand...  Folks really do overreact on here quite a bit. It shouldn't have even been that close a game but I think we will eventually learn to blow out these teams under Joey.</t>
  </si>
  <si>
    <t>Folks really do overreact on here quite a bit. It shouldn't have even been that close a game but I think we will eventually learn to blow out these teams under Joey.</t>
  </si>
  <si>
    <t xml:space="preserve">  deadring said:       Yeah but we could have lost more too Honestly our record is about what it should be    Click to expand...  You really that if we were healthy? No Jake Strong against KSU or BYU, and we probably win those. Healthy Behren at WV we likely win that one. Wyoming and Oregon were lost when healthy, so I can't claim those would have been wins.</t>
  </si>
  <si>
    <t>You really that if we were healthy? No Jake Strong against KSU or BYU, and we probably win those. Healthy Behren at WV we likely win that one. Wyoming and Oregon were lost when healthy, so I can't claim those would have been wins.</t>
  </si>
  <si>
    <t xml:space="preserve">  blackswarm93 said:       You really that if we were healthy? No Jake Strong against KSU or BYU, and we probably win those. Healthy Behren at WV we likely win that one. Wyoming and Oregon were lost when healthy, so I can't claim those would have been wins.    Click to expand...    every team goes through the same shit, man.</t>
  </si>
  <si>
    <t>every team goes through the same shit, man.</t>
  </si>
  <si>
    <t>I think some of us thought we would have a hard time stopping their offense. Defense did a good job in the second half. Outside of that long touchdown pass, we did a good job in stopping them</t>
  </si>
  <si>
    <t>The speed that you saw their offense operate with tonight is what’s about to get infused into ours. That group is up their with the best in the nation when it comes to speed in their offensive skill positions.</t>
  </si>
  <si>
    <t>redraiderfaithful</t>
  </si>
  <si>
    <t>Brendan Jordan and Chapman Lewis were excellent off the bench tonight. Two true freshman with bright futures ahead.</t>
  </si>
  <si>
    <t xml:space="preserve">  Bettycawkder said:       every team goes through the same shit, man.    Click to expand...  I will not have you confusing my opinion with the facts, sir!</t>
  </si>
  <si>
    <t>I will not have you confusing my opinion with the facts, sir!</t>
  </si>
  <si>
    <t xml:space="preserve">  blackswarm93 said:       I will not have you confusing my opinion with the facts, sir!    Click to expand...   Check. Nights young, I got some whiskey left, and we fking won. Have a good one the rest of tonight, man.</t>
  </si>
  <si>
    <t>Check. Nights young, I got some whiskey left, and we fking won. Have a good one the rest of tonight, man.</t>
  </si>
  <si>
    <t>HarrisonJeffersInMySoup</t>
  </si>
  <si>
    <t xml:space="preserve">Ahem.   Hey UCF…    </t>
  </si>
  <si>
    <t>Ahem. Hey UCF…</t>
  </si>
  <si>
    <t xml:space="preserve">  Centex48 said:       Tahj is an absolute legend.  Kittley’s 2nd to last drive &amp; Deruyter’s corner blitz now get overlooked because Tahj is a fvcking badass.    Click to expand...  thanks was   REALLY ugly call</t>
  </si>
  <si>
    <t>thanks was REALLY ugly call</t>
  </si>
  <si>
    <t xml:space="preserve">  Chrome21 said:       I know we had tough losses but Joey November is a thing. We have a very, very good chance in the coming years without ou and UT to take over this ****ing conference  Go finish strong and beat the Shorthorned bastards, Joey. We're 5-3 in the conference!!!    Click to expand...  yep</t>
  </si>
  <si>
    <t>yep</t>
  </si>
  <si>
    <t xml:space="preserve">  chesneymg said:       thanks was  REALLY ugly call    Click to expand...  In an interview with Level after the game McGuire mentioned that play should’ve been checked out of by the corner/safety. Probably the only play that you really saw the impact of losing rabbit.</t>
  </si>
  <si>
    <t>In an interview with Level after the game McGuire mentioned that play should’ve been checked out of by the corner/safety. Probably the only play that you really saw the impact of losing rabbit.</t>
  </si>
  <si>
    <t>TTUvanndchi</t>
  </si>
  <si>
    <t xml:space="preserve">  mxraider said:       Kinda of amazing you’re going to have a very limited view of the IPF when the SEZ project is complete.    Click to expand...  Hopefully will make it loud</t>
  </si>
  <si>
    <t>Hopefully will make it loud</t>
  </si>
  <si>
    <t>% Positive Posts</t>
  </si>
  <si>
    <t>4 - 725pm</t>
  </si>
  <si>
    <t>Time Increment:</t>
  </si>
  <si>
    <t>% Positive</t>
  </si>
  <si>
    <t>Net Negative</t>
  </si>
  <si>
    <t>50% Line</t>
  </si>
  <si>
    <t># of Posts Made</t>
  </si>
  <si>
    <t>Mean Positive Score</t>
  </si>
  <si>
    <t>total</t>
  </si>
  <si>
    <t>% negative</t>
  </si>
  <si>
    <t>%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</si>
</sst>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sz val="11"/>
      <color rgb="FF0000F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8" fontId="0" fillId="0" borderId="0" xfId="0" applyNumberFormat="1"/>
    <xf numFmtId="10" fontId="0" fillId="0" borderId="0" xfId="0" applyNumberFormat="1"/>
    <xf numFmtId="19" fontId="0" fillId="0" borderId="0" xfId="0" applyNumberFormat="1"/>
    <xf numFmtId="0" fontId="18" fillId="0" borderId="0" xfId="0" applyFont="1"/>
    <xf numFmtId="0" fontId="19"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B"/>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'ucf-game-thread-data'!$O$3</c:f>
              <c:strCache>
                <c:ptCount val="1"/>
                <c:pt idx="0">
                  <c:v>Positive</c:v>
                </c:pt>
              </c:strCache>
            </c:strRef>
          </c:tx>
          <c:spPr>
            <a:solidFill>
              <a:srgbClr val="00B050"/>
            </a:solidFill>
            <a:ln>
              <a:noFill/>
            </a:ln>
            <a:effectLst/>
          </c:spPr>
          <c:invertIfNegative val="0"/>
          <c:cat>
            <c:numRef>
              <c:f>'ucf-game-thread-data'!$N$4:$N$50</c:f>
              <c:numCache>
                <c:formatCode>h:mm\ AM/PM</c:formatCode>
                <c:ptCount val="47"/>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pt idx="42">
                  <c:v>0.81597222222222221</c:v>
                </c:pt>
                <c:pt idx="43">
                  <c:v>0.81944444444444453</c:v>
                </c:pt>
                <c:pt idx="44">
                  <c:v>0.82291666666666663</c:v>
                </c:pt>
                <c:pt idx="45">
                  <c:v>0.82638888888888884</c:v>
                </c:pt>
                <c:pt idx="46">
                  <c:v>0.82986111111111116</c:v>
                </c:pt>
              </c:numCache>
            </c:numRef>
          </c:cat>
          <c:val>
            <c:numRef>
              <c:f>'ucf-game-thread-data'!$O$4:$O$50</c:f>
              <c:numCache>
                <c:formatCode>General</c:formatCode>
                <c:ptCount val="47"/>
                <c:pt idx="0">
                  <c:v>3</c:v>
                </c:pt>
                <c:pt idx="1">
                  <c:v>23</c:v>
                </c:pt>
                <c:pt idx="2">
                  <c:v>12</c:v>
                </c:pt>
                <c:pt idx="3">
                  <c:v>16</c:v>
                </c:pt>
                <c:pt idx="4">
                  <c:v>12</c:v>
                </c:pt>
                <c:pt idx="5">
                  <c:v>20</c:v>
                </c:pt>
                <c:pt idx="6">
                  <c:v>9</c:v>
                </c:pt>
                <c:pt idx="7">
                  <c:v>17</c:v>
                </c:pt>
                <c:pt idx="8">
                  <c:v>15</c:v>
                </c:pt>
                <c:pt idx="9">
                  <c:v>21</c:v>
                </c:pt>
                <c:pt idx="10">
                  <c:v>18</c:v>
                </c:pt>
                <c:pt idx="11">
                  <c:v>6</c:v>
                </c:pt>
                <c:pt idx="12">
                  <c:v>12</c:v>
                </c:pt>
                <c:pt idx="13">
                  <c:v>12</c:v>
                </c:pt>
                <c:pt idx="14">
                  <c:v>34</c:v>
                </c:pt>
                <c:pt idx="15">
                  <c:v>22</c:v>
                </c:pt>
                <c:pt idx="16">
                  <c:v>14</c:v>
                </c:pt>
                <c:pt idx="17">
                  <c:v>8</c:v>
                </c:pt>
                <c:pt idx="18">
                  <c:v>19</c:v>
                </c:pt>
                <c:pt idx="19">
                  <c:v>9</c:v>
                </c:pt>
                <c:pt idx="20">
                  <c:v>2</c:v>
                </c:pt>
                <c:pt idx="21">
                  <c:v>4</c:v>
                </c:pt>
                <c:pt idx="22">
                  <c:v>4</c:v>
                </c:pt>
                <c:pt idx="23">
                  <c:v>5</c:v>
                </c:pt>
                <c:pt idx="24">
                  <c:v>8</c:v>
                </c:pt>
                <c:pt idx="25">
                  <c:v>11</c:v>
                </c:pt>
                <c:pt idx="26">
                  <c:v>8</c:v>
                </c:pt>
                <c:pt idx="27">
                  <c:v>13</c:v>
                </c:pt>
                <c:pt idx="28">
                  <c:v>17</c:v>
                </c:pt>
                <c:pt idx="29">
                  <c:v>12</c:v>
                </c:pt>
                <c:pt idx="30">
                  <c:v>30</c:v>
                </c:pt>
                <c:pt idx="31">
                  <c:v>22</c:v>
                </c:pt>
                <c:pt idx="32">
                  <c:v>6</c:v>
                </c:pt>
                <c:pt idx="33">
                  <c:v>21</c:v>
                </c:pt>
                <c:pt idx="34">
                  <c:v>9</c:v>
                </c:pt>
                <c:pt idx="35">
                  <c:v>28</c:v>
                </c:pt>
                <c:pt idx="36">
                  <c:v>20</c:v>
                </c:pt>
                <c:pt idx="37">
                  <c:v>12</c:v>
                </c:pt>
                <c:pt idx="38">
                  <c:v>15</c:v>
                </c:pt>
                <c:pt idx="39">
                  <c:v>34</c:v>
                </c:pt>
                <c:pt idx="40">
                  <c:v>15</c:v>
                </c:pt>
                <c:pt idx="41">
                  <c:v>6</c:v>
                </c:pt>
                <c:pt idx="42">
                  <c:v>4</c:v>
                </c:pt>
                <c:pt idx="43">
                  <c:v>1</c:v>
                </c:pt>
                <c:pt idx="44">
                  <c:v>1</c:v>
                </c:pt>
                <c:pt idx="45">
                  <c:v>0</c:v>
                </c:pt>
                <c:pt idx="46">
                  <c:v>0</c:v>
                </c:pt>
              </c:numCache>
            </c:numRef>
          </c:val>
          <c:extLst>
            <c:ext xmlns:c16="http://schemas.microsoft.com/office/drawing/2014/chart" uri="{C3380CC4-5D6E-409C-BE32-E72D297353CC}">
              <c16:uniqueId val="{00000000-AD36-4B0A-9BDB-9DE01995D907}"/>
            </c:ext>
          </c:extLst>
        </c:ser>
        <c:ser>
          <c:idx val="1"/>
          <c:order val="1"/>
          <c:tx>
            <c:strRef>
              <c:f>'ucf-game-thread-data'!$P$3</c:f>
              <c:strCache>
                <c:ptCount val="1"/>
                <c:pt idx="0">
                  <c:v>Negative</c:v>
                </c:pt>
              </c:strCache>
            </c:strRef>
          </c:tx>
          <c:spPr>
            <a:solidFill>
              <a:srgbClr val="FF0000"/>
            </a:solidFill>
            <a:ln>
              <a:noFill/>
            </a:ln>
            <a:effectLst/>
          </c:spPr>
          <c:invertIfNegative val="0"/>
          <c:cat>
            <c:numRef>
              <c:f>'ucf-game-thread-data'!$N$4:$N$50</c:f>
              <c:numCache>
                <c:formatCode>h:mm\ AM/PM</c:formatCode>
                <c:ptCount val="47"/>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pt idx="42">
                  <c:v>0.81597222222222221</c:v>
                </c:pt>
                <c:pt idx="43">
                  <c:v>0.81944444444444453</c:v>
                </c:pt>
                <c:pt idx="44">
                  <c:v>0.82291666666666663</c:v>
                </c:pt>
                <c:pt idx="45">
                  <c:v>0.82638888888888884</c:v>
                </c:pt>
                <c:pt idx="46">
                  <c:v>0.82986111111111116</c:v>
                </c:pt>
              </c:numCache>
            </c:numRef>
          </c:cat>
          <c:val>
            <c:numRef>
              <c:f>'ucf-game-thread-data'!$P$4:$P$50</c:f>
              <c:numCache>
                <c:formatCode>General</c:formatCode>
                <c:ptCount val="47"/>
                <c:pt idx="0">
                  <c:v>12</c:v>
                </c:pt>
                <c:pt idx="1">
                  <c:v>28</c:v>
                </c:pt>
                <c:pt idx="2">
                  <c:v>13</c:v>
                </c:pt>
                <c:pt idx="3">
                  <c:v>45</c:v>
                </c:pt>
                <c:pt idx="4">
                  <c:v>11</c:v>
                </c:pt>
                <c:pt idx="5">
                  <c:v>68</c:v>
                </c:pt>
                <c:pt idx="6">
                  <c:v>30</c:v>
                </c:pt>
                <c:pt idx="7">
                  <c:v>54</c:v>
                </c:pt>
                <c:pt idx="8">
                  <c:v>39</c:v>
                </c:pt>
                <c:pt idx="9">
                  <c:v>12</c:v>
                </c:pt>
                <c:pt idx="10">
                  <c:v>12</c:v>
                </c:pt>
                <c:pt idx="11">
                  <c:v>11</c:v>
                </c:pt>
                <c:pt idx="12">
                  <c:v>19</c:v>
                </c:pt>
                <c:pt idx="13">
                  <c:v>29</c:v>
                </c:pt>
                <c:pt idx="14">
                  <c:v>14</c:v>
                </c:pt>
                <c:pt idx="15">
                  <c:v>14</c:v>
                </c:pt>
                <c:pt idx="16">
                  <c:v>19</c:v>
                </c:pt>
                <c:pt idx="17">
                  <c:v>26</c:v>
                </c:pt>
                <c:pt idx="18">
                  <c:v>31</c:v>
                </c:pt>
                <c:pt idx="19">
                  <c:v>10</c:v>
                </c:pt>
                <c:pt idx="20">
                  <c:v>5</c:v>
                </c:pt>
                <c:pt idx="21">
                  <c:v>4</c:v>
                </c:pt>
                <c:pt idx="22">
                  <c:v>5</c:v>
                </c:pt>
                <c:pt idx="23">
                  <c:v>5</c:v>
                </c:pt>
                <c:pt idx="24">
                  <c:v>25</c:v>
                </c:pt>
                <c:pt idx="25">
                  <c:v>18</c:v>
                </c:pt>
                <c:pt idx="26">
                  <c:v>16</c:v>
                </c:pt>
                <c:pt idx="27">
                  <c:v>25</c:v>
                </c:pt>
                <c:pt idx="28">
                  <c:v>13</c:v>
                </c:pt>
                <c:pt idx="29">
                  <c:v>34</c:v>
                </c:pt>
                <c:pt idx="30">
                  <c:v>32</c:v>
                </c:pt>
                <c:pt idx="31">
                  <c:v>10</c:v>
                </c:pt>
                <c:pt idx="32">
                  <c:v>19</c:v>
                </c:pt>
                <c:pt idx="33">
                  <c:v>7</c:v>
                </c:pt>
                <c:pt idx="34">
                  <c:v>17</c:v>
                </c:pt>
                <c:pt idx="35">
                  <c:v>30</c:v>
                </c:pt>
                <c:pt idx="36">
                  <c:v>43</c:v>
                </c:pt>
                <c:pt idx="37">
                  <c:v>22</c:v>
                </c:pt>
                <c:pt idx="38">
                  <c:v>8</c:v>
                </c:pt>
                <c:pt idx="39">
                  <c:v>2</c:v>
                </c:pt>
                <c:pt idx="40">
                  <c:v>3</c:v>
                </c:pt>
                <c:pt idx="41">
                  <c:v>0</c:v>
                </c:pt>
                <c:pt idx="42">
                  <c:v>1</c:v>
                </c:pt>
                <c:pt idx="43">
                  <c:v>1</c:v>
                </c:pt>
                <c:pt idx="44">
                  <c:v>1</c:v>
                </c:pt>
                <c:pt idx="45">
                  <c:v>0</c:v>
                </c:pt>
                <c:pt idx="46">
                  <c:v>0</c:v>
                </c:pt>
              </c:numCache>
            </c:numRef>
          </c:val>
          <c:extLst>
            <c:ext xmlns:c16="http://schemas.microsoft.com/office/drawing/2014/chart" uri="{C3380CC4-5D6E-409C-BE32-E72D297353CC}">
              <c16:uniqueId val="{00000001-AD36-4B0A-9BDB-9DE01995D907}"/>
            </c:ext>
          </c:extLst>
        </c:ser>
        <c:dLbls>
          <c:showLegendKey val="0"/>
          <c:showVal val="0"/>
          <c:showCatName val="0"/>
          <c:showSerName val="0"/>
          <c:showPercent val="0"/>
          <c:showBubbleSize val="0"/>
        </c:dLbls>
        <c:gapWidth val="150"/>
        <c:overlap val="100"/>
        <c:axId val="628808248"/>
        <c:axId val="628808968"/>
      </c:barChart>
      <c:lineChart>
        <c:grouping val="standard"/>
        <c:varyColors val="0"/>
        <c:ser>
          <c:idx val="2"/>
          <c:order val="2"/>
          <c:tx>
            <c:strRef>
              <c:f>'ucf-game-thread-data'!$R$3</c:f>
              <c:strCache>
                <c:ptCount val="1"/>
                <c:pt idx="0">
                  <c:v>Net Positive</c:v>
                </c:pt>
              </c:strCache>
            </c:strRef>
          </c:tx>
          <c:spPr>
            <a:ln w="28575" cap="rnd">
              <a:solidFill>
                <a:schemeClr val="accent1">
                  <a:lumMod val="60000"/>
                  <a:lumOff val="40000"/>
                </a:schemeClr>
              </a:solidFill>
              <a:round/>
            </a:ln>
            <a:effectLst/>
          </c:spPr>
          <c:marker>
            <c:symbol val="none"/>
          </c:marker>
          <c:cat>
            <c:numRef>
              <c:f>'ucf-game-thread-data'!$N$4:$N$50</c:f>
              <c:numCache>
                <c:formatCode>h:mm\ AM/PM</c:formatCode>
                <c:ptCount val="47"/>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pt idx="42">
                  <c:v>0.81597222222222221</c:v>
                </c:pt>
                <c:pt idx="43">
                  <c:v>0.81944444444444453</c:v>
                </c:pt>
                <c:pt idx="44">
                  <c:v>0.82291666666666663</c:v>
                </c:pt>
                <c:pt idx="45">
                  <c:v>0.82638888888888884</c:v>
                </c:pt>
                <c:pt idx="46">
                  <c:v>0.82986111111111116</c:v>
                </c:pt>
              </c:numCache>
            </c:numRef>
          </c:cat>
          <c:val>
            <c:numRef>
              <c:f>'ucf-game-thread-data'!$R$4:$R$50</c:f>
              <c:numCache>
                <c:formatCode>General</c:formatCode>
                <c:ptCount val="47"/>
                <c:pt idx="0">
                  <c:v>-9</c:v>
                </c:pt>
                <c:pt idx="1">
                  <c:v>-5</c:v>
                </c:pt>
                <c:pt idx="2">
                  <c:v>-1</c:v>
                </c:pt>
                <c:pt idx="3">
                  <c:v>-29</c:v>
                </c:pt>
                <c:pt idx="4">
                  <c:v>1</c:v>
                </c:pt>
                <c:pt idx="5">
                  <c:v>-48</c:v>
                </c:pt>
                <c:pt idx="6">
                  <c:v>-21</c:v>
                </c:pt>
                <c:pt idx="7">
                  <c:v>-37</c:v>
                </c:pt>
                <c:pt idx="8">
                  <c:v>-24</c:v>
                </c:pt>
                <c:pt idx="9">
                  <c:v>9</c:v>
                </c:pt>
                <c:pt idx="10">
                  <c:v>6</c:v>
                </c:pt>
                <c:pt idx="11">
                  <c:v>-5</c:v>
                </c:pt>
                <c:pt idx="12">
                  <c:v>-7</c:v>
                </c:pt>
                <c:pt idx="13">
                  <c:v>-17</c:v>
                </c:pt>
                <c:pt idx="14">
                  <c:v>20</c:v>
                </c:pt>
                <c:pt idx="15">
                  <c:v>8</c:v>
                </c:pt>
                <c:pt idx="16">
                  <c:v>-5</c:v>
                </c:pt>
                <c:pt idx="17">
                  <c:v>-18</c:v>
                </c:pt>
                <c:pt idx="18">
                  <c:v>-12</c:v>
                </c:pt>
                <c:pt idx="19">
                  <c:v>-1</c:v>
                </c:pt>
                <c:pt idx="20">
                  <c:v>-3</c:v>
                </c:pt>
                <c:pt idx="21">
                  <c:v>0</c:v>
                </c:pt>
                <c:pt idx="22">
                  <c:v>-1</c:v>
                </c:pt>
                <c:pt idx="23">
                  <c:v>0</c:v>
                </c:pt>
                <c:pt idx="24">
                  <c:v>-17</c:v>
                </c:pt>
                <c:pt idx="25">
                  <c:v>-7</c:v>
                </c:pt>
                <c:pt idx="26">
                  <c:v>-8</c:v>
                </c:pt>
                <c:pt idx="27">
                  <c:v>-12</c:v>
                </c:pt>
                <c:pt idx="28">
                  <c:v>4</c:v>
                </c:pt>
                <c:pt idx="29">
                  <c:v>-22</c:v>
                </c:pt>
                <c:pt idx="30">
                  <c:v>-2</c:v>
                </c:pt>
                <c:pt idx="31">
                  <c:v>12</c:v>
                </c:pt>
                <c:pt idx="32">
                  <c:v>-13</c:v>
                </c:pt>
                <c:pt idx="33">
                  <c:v>14</c:v>
                </c:pt>
                <c:pt idx="34">
                  <c:v>-8</c:v>
                </c:pt>
                <c:pt idx="35">
                  <c:v>-2</c:v>
                </c:pt>
                <c:pt idx="36">
                  <c:v>-23</c:v>
                </c:pt>
                <c:pt idx="37">
                  <c:v>-10</c:v>
                </c:pt>
                <c:pt idx="38">
                  <c:v>7</c:v>
                </c:pt>
                <c:pt idx="39">
                  <c:v>32</c:v>
                </c:pt>
                <c:pt idx="40">
                  <c:v>12</c:v>
                </c:pt>
                <c:pt idx="41">
                  <c:v>6</c:v>
                </c:pt>
                <c:pt idx="42">
                  <c:v>3</c:v>
                </c:pt>
                <c:pt idx="43">
                  <c:v>0</c:v>
                </c:pt>
                <c:pt idx="44">
                  <c:v>0</c:v>
                </c:pt>
                <c:pt idx="45">
                  <c:v>0</c:v>
                </c:pt>
                <c:pt idx="46">
                  <c:v>0</c:v>
                </c:pt>
              </c:numCache>
            </c:numRef>
          </c:val>
          <c:smooth val="0"/>
          <c:extLst>
            <c:ext xmlns:c16="http://schemas.microsoft.com/office/drawing/2014/chart" uri="{C3380CC4-5D6E-409C-BE32-E72D297353CC}">
              <c16:uniqueId val="{00000002-AD36-4B0A-9BDB-9DE01995D907}"/>
            </c:ext>
          </c:extLst>
        </c:ser>
        <c:dLbls>
          <c:showLegendKey val="0"/>
          <c:showVal val="0"/>
          <c:showCatName val="0"/>
          <c:showSerName val="0"/>
          <c:showPercent val="0"/>
          <c:showBubbleSize val="0"/>
        </c:dLbls>
        <c:marker val="1"/>
        <c:smooth val="0"/>
        <c:axId val="628808248"/>
        <c:axId val="628808968"/>
      </c:lineChart>
      <c:catAx>
        <c:axId val="628808248"/>
        <c:scaling>
          <c:orientation val="minMax"/>
        </c:scaling>
        <c:delete val="0"/>
        <c:axPos val="b"/>
        <c:numFmt formatCode="h:mm\ AM/P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noMultiLvlLbl val="0"/>
      </c:catAx>
      <c:valAx>
        <c:axId val="62880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Texas Tech vs. UCF Gam</a:t>
            </a:r>
            <a:r>
              <a:rPr lang="en-US" baseline="0"/>
              <a:t>e Thread Sentiment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2"/>
          <c:tx>
            <c:strRef>
              <c:f>'ucf-game-thread-data'!$S$3</c:f>
              <c:strCache>
                <c:ptCount val="1"/>
                <c:pt idx="0">
                  <c:v># of Posts Made</c:v>
                </c:pt>
              </c:strCache>
            </c:strRef>
          </c:tx>
          <c:spPr>
            <a:solidFill>
              <a:schemeClr val="bg1">
                <a:lumMod val="85000"/>
              </a:schemeClr>
            </a:solidFill>
            <a:ln>
              <a:noFill/>
            </a:ln>
            <a:effectLst/>
          </c:spPr>
          <c:invertIfNegative val="0"/>
          <c:val>
            <c:numRef>
              <c:f>'ucf-game-thread-data'!$S$4:$S$44</c:f>
              <c:numCache>
                <c:formatCode>General</c:formatCode>
                <c:ptCount val="41"/>
                <c:pt idx="0">
                  <c:v>15</c:v>
                </c:pt>
                <c:pt idx="1">
                  <c:v>52</c:v>
                </c:pt>
                <c:pt idx="2">
                  <c:v>26</c:v>
                </c:pt>
                <c:pt idx="3">
                  <c:v>62</c:v>
                </c:pt>
                <c:pt idx="4">
                  <c:v>24</c:v>
                </c:pt>
                <c:pt idx="5">
                  <c:v>88</c:v>
                </c:pt>
                <c:pt idx="6">
                  <c:v>39</c:v>
                </c:pt>
                <c:pt idx="7">
                  <c:v>73</c:v>
                </c:pt>
                <c:pt idx="8">
                  <c:v>55</c:v>
                </c:pt>
                <c:pt idx="9">
                  <c:v>33</c:v>
                </c:pt>
                <c:pt idx="10">
                  <c:v>30</c:v>
                </c:pt>
                <c:pt idx="11">
                  <c:v>18</c:v>
                </c:pt>
                <c:pt idx="12">
                  <c:v>32</c:v>
                </c:pt>
                <c:pt idx="13">
                  <c:v>45</c:v>
                </c:pt>
                <c:pt idx="14">
                  <c:v>48</c:v>
                </c:pt>
                <c:pt idx="15">
                  <c:v>37</c:v>
                </c:pt>
                <c:pt idx="16">
                  <c:v>33</c:v>
                </c:pt>
                <c:pt idx="17">
                  <c:v>34</c:v>
                </c:pt>
                <c:pt idx="18">
                  <c:v>50</c:v>
                </c:pt>
                <c:pt idx="19">
                  <c:v>19</c:v>
                </c:pt>
                <c:pt idx="20">
                  <c:v>7</c:v>
                </c:pt>
                <c:pt idx="21">
                  <c:v>8</c:v>
                </c:pt>
                <c:pt idx="22">
                  <c:v>9</c:v>
                </c:pt>
                <c:pt idx="23">
                  <c:v>10</c:v>
                </c:pt>
                <c:pt idx="24">
                  <c:v>36</c:v>
                </c:pt>
                <c:pt idx="25">
                  <c:v>30</c:v>
                </c:pt>
                <c:pt idx="26">
                  <c:v>24</c:v>
                </c:pt>
                <c:pt idx="27">
                  <c:v>38</c:v>
                </c:pt>
                <c:pt idx="28">
                  <c:v>31</c:v>
                </c:pt>
                <c:pt idx="29">
                  <c:v>47</c:v>
                </c:pt>
                <c:pt idx="30">
                  <c:v>62</c:v>
                </c:pt>
                <c:pt idx="31">
                  <c:v>35</c:v>
                </c:pt>
                <c:pt idx="32">
                  <c:v>25</c:v>
                </c:pt>
                <c:pt idx="33">
                  <c:v>30</c:v>
                </c:pt>
                <c:pt idx="34">
                  <c:v>28</c:v>
                </c:pt>
                <c:pt idx="35">
                  <c:v>58</c:v>
                </c:pt>
                <c:pt idx="36">
                  <c:v>67</c:v>
                </c:pt>
                <c:pt idx="37">
                  <c:v>36</c:v>
                </c:pt>
                <c:pt idx="38">
                  <c:v>23</c:v>
                </c:pt>
                <c:pt idx="39">
                  <c:v>36</c:v>
                </c:pt>
                <c:pt idx="40">
                  <c:v>18</c:v>
                </c:pt>
              </c:numCache>
            </c:numRef>
          </c:val>
          <c:extLst>
            <c:ext xmlns:c16="http://schemas.microsoft.com/office/drawing/2014/chart" uri="{C3380CC4-5D6E-409C-BE32-E72D297353CC}">
              <c16:uniqueId val="{00000000-1DA6-47EF-92E6-FE64A39B8BA5}"/>
            </c:ext>
          </c:extLst>
        </c:ser>
        <c:dLbls>
          <c:showLegendKey val="0"/>
          <c:showVal val="0"/>
          <c:showCatName val="0"/>
          <c:showSerName val="0"/>
          <c:showPercent val="0"/>
          <c:showBubbleSize val="0"/>
        </c:dLbls>
        <c:gapWidth val="150"/>
        <c:overlap val="100"/>
        <c:axId val="263047832"/>
        <c:axId val="263046392"/>
      </c:barChart>
      <c:lineChart>
        <c:grouping val="standard"/>
        <c:varyColors val="0"/>
        <c:ser>
          <c:idx val="2"/>
          <c:order val="0"/>
          <c:tx>
            <c:strRef>
              <c:f>'ucf-game-thread-data'!$T$3</c:f>
              <c:strCache>
                <c:ptCount val="1"/>
                <c:pt idx="0">
                  <c:v>% Positive Posts</c:v>
                </c:pt>
              </c:strCache>
            </c:strRef>
          </c:tx>
          <c:spPr>
            <a:ln w="28575" cap="rnd">
              <a:solidFill>
                <a:srgbClr val="000000"/>
              </a:solidFill>
              <a:round/>
            </a:ln>
            <a:effectLst/>
          </c:spPr>
          <c:marker>
            <c:symbol val="none"/>
          </c:marker>
          <c:cat>
            <c:numRef>
              <c:f>'ucf-game-thread-data'!$N$4:$N$44</c:f>
              <c:numCache>
                <c:formatCode>h:mm\ AM/PM</c:formatCode>
                <c:ptCount val="41"/>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numCache>
            </c:numRef>
          </c:cat>
          <c:val>
            <c:numRef>
              <c:f>'ucf-game-thread-data'!$T$4:$T$44</c:f>
              <c:numCache>
                <c:formatCode>0.00%</c:formatCode>
                <c:ptCount val="41"/>
                <c:pt idx="0">
                  <c:v>0.2</c:v>
                </c:pt>
                <c:pt idx="1">
                  <c:v>0.44230769230769229</c:v>
                </c:pt>
                <c:pt idx="2">
                  <c:v>0.46153846153846156</c:v>
                </c:pt>
                <c:pt idx="3">
                  <c:v>0.25806451612903225</c:v>
                </c:pt>
                <c:pt idx="4">
                  <c:v>0.5</c:v>
                </c:pt>
                <c:pt idx="5">
                  <c:v>0.22727272727272727</c:v>
                </c:pt>
                <c:pt idx="6">
                  <c:v>0.23076923076923078</c:v>
                </c:pt>
                <c:pt idx="7">
                  <c:v>0.23287671232876711</c:v>
                </c:pt>
                <c:pt idx="8">
                  <c:v>0.27272727272727271</c:v>
                </c:pt>
                <c:pt idx="9">
                  <c:v>0.63636363636363635</c:v>
                </c:pt>
                <c:pt idx="10">
                  <c:v>0.6</c:v>
                </c:pt>
                <c:pt idx="11">
                  <c:v>0.33333333333333331</c:v>
                </c:pt>
                <c:pt idx="12">
                  <c:v>0.375</c:v>
                </c:pt>
                <c:pt idx="13">
                  <c:v>0.26666666666666666</c:v>
                </c:pt>
                <c:pt idx="14">
                  <c:v>0.70833333333333337</c:v>
                </c:pt>
                <c:pt idx="15">
                  <c:v>0.59459459459459463</c:v>
                </c:pt>
                <c:pt idx="16">
                  <c:v>0.42424242424242425</c:v>
                </c:pt>
                <c:pt idx="17">
                  <c:v>0.23529411764705882</c:v>
                </c:pt>
                <c:pt idx="18">
                  <c:v>0.38</c:v>
                </c:pt>
                <c:pt idx="19">
                  <c:v>0.47368421052631576</c:v>
                </c:pt>
                <c:pt idx="20">
                  <c:v>0.2857142857142857</c:v>
                </c:pt>
                <c:pt idx="21">
                  <c:v>0.5</c:v>
                </c:pt>
                <c:pt idx="22">
                  <c:v>0.44444444444444442</c:v>
                </c:pt>
                <c:pt idx="23">
                  <c:v>0.5</c:v>
                </c:pt>
                <c:pt idx="24">
                  <c:v>0.22222222222222221</c:v>
                </c:pt>
                <c:pt idx="25">
                  <c:v>0.36666666666666664</c:v>
                </c:pt>
                <c:pt idx="26">
                  <c:v>0.33333333333333331</c:v>
                </c:pt>
                <c:pt idx="27">
                  <c:v>0.34210526315789475</c:v>
                </c:pt>
                <c:pt idx="28">
                  <c:v>0.54838709677419351</c:v>
                </c:pt>
                <c:pt idx="29">
                  <c:v>0.25531914893617019</c:v>
                </c:pt>
                <c:pt idx="30">
                  <c:v>0.4838709677419355</c:v>
                </c:pt>
                <c:pt idx="31">
                  <c:v>0.62857142857142856</c:v>
                </c:pt>
                <c:pt idx="32">
                  <c:v>0.24</c:v>
                </c:pt>
                <c:pt idx="33">
                  <c:v>0.7</c:v>
                </c:pt>
                <c:pt idx="34">
                  <c:v>0.32142857142857145</c:v>
                </c:pt>
                <c:pt idx="35">
                  <c:v>0.48275862068965519</c:v>
                </c:pt>
                <c:pt idx="36">
                  <c:v>0.29850746268656714</c:v>
                </c:pt>
                <c:pt idx="37">
                  <c:v>0.33333333333333331</c:v>
                </c:pt>
                <c:pt idx="38">
                  <c:v>0.65217391304347827</c:v>
                </c:pt>
                <c:pt idx="39">
                  <c:v>0.94444444444444442</c:v>
                </c:pt>
                <c:pt idx="40">
                  <c:v>0.83333333333333337</c:v>
                </c:pt>
              </c:numCache>
            </c:numRef>
          </c:val>
          <c:smooth val="0"/>
          <c:extLst>
            <c:ext xmlns:c16="http://schemas.microsoft.com/office/drawing/2014/chart" uri="{C3380CC4-5D6E-409C-BE32-E72D297353CC}">
              <c16:uniqueId val="{00000001-1DA6-47EF-92E6-FE64A39B8BA5}"/>
            </c:ext>
          </c:extLst>
        </c:ser>
        <c:ser>
          <c:idx val="0"/>
          <c:order val="1"/>
          <c:tx>
            <c:strRef>
              <c:f>'ucf-game-thread-data'!$U$3</c:f>
              <c:strCache>
                <c:ptCount val="1"/>
                <c:pt idx="0">
                  <c:v>50% Line</c:v>
                </c:pt>
              </c:strCache>
            </c:strRef>
          </c:tx>
          <c:spPr>
            <a:ln w="28575" cap="rnd">
              <a:solidFill>
                <a:srgbClr val="FF0000"/>
              </a:solidFill>
              <a:round/>
            </a:ln>
            <a:effectLst/>
          </c:spPr>
          <c:marker>
            <c:symbol val="none"/>
          </c:marker>
          <c:cat>
            <c:numRef>
              <c:f>'ucf-game-thread-data'!$N$4:$N$44</c:f>
              <c:numCache>
                <c:formatCode>h:mm\ AM/PM</c:formatCode>
                <c:ptCount val="41"/>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numCache>
            </c:numRef>
          </c:cat>
          <c:val>
            <c:numRef>
              <c:f>'ucf-game-thread-data'!$U$4:$U$44</c:f>
              <c:numCache>
                <c:formatCode>0.00%</c:formatCode>
                <c:ptCount val="41"/>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numCache>
            </c:numRef>
          </c:val>
          <c:smooth val="0"/>
          <c:extLst>
            <c:ext xmlns:c16="http://schemas.microsoft.com/office/drawing/2014/chart" uri="{C3380CC4-5D6E-409C-BE32-E72D297353CC}">
              <c16:uniqueId val="{00000002-1DA6-47EF-92E6-FE64A39B8BA5}"/>
            </c:ext>
          </c:extLst>
        </c:ser>
        <c:dLbls>
          <c:showLegendKey val="0"/>
          <c:showVal val="0"/>
          <c:showCatName val="0"/>
          <c:showSerName val="0"/>
          <c:showPercent val="0"/>
          <c:showBubbleSize val="0"/>
        </c:dLbls>
        <c:marker val="1"/>
        <c:smooth val="0"/>
        <c:axId val="628808248"/>
        <c:axId val="628808968"/>
      </c:lineChart>
      <c:catAx>
        <c:axId val="628808248"/>
        <c:scaling>
          <c:orientation val="minMax"/>
        </c:scaling>
        <c:delete val="0"/>
        <c:axPos val="b"/>
        <c:numFmt formatCode="h:mm\ AM/PM"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tickLblSkip val="4"/>
        <c:tickMarkSkip val="4"/>
        <c:noMultiLvlLbl val="0"/>
      </c:catAx>
      <c:valAx>
        <c:axId val="62880896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Posts that</a:t>
                </a:r>
                <a:r>
                  <a:rPr lang="en-US" baseline="0"/>
                  <a:t> are</a:t>
                </a:r>
                <a:r>
                  <a:rPr lang="en-US"/>
                  <a:t> Positive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valAx>
        <c:axId val="26304639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Posts Made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47832"/>
        <c:crosses val="max"/>
        <c:crossBetween val="between"/>
      </c:valAx>
      <c:catAx>
        <c:axId val="263047832"/>
        <c:scaling>
          <c:orientation val="minMax"/>
        </c:scaling>
        <c:delete val="1"/>
        <c:axPos val="b"/>
        <c:majorTickMark val="out"/>
        <c:minorTickMark val="none"/>
        <c:tickLblPos val="nextTo"/>
        <c:crossAx val="2630463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'ut-game-thread-data'!$O$3</c:f>
              <c:strCache>
                <c:ptCount val="1"/>
                <c:pt idx="0">
                  <c:v>Positive</c:v>
                </c:pt>
              </c:strCache>
            </c:strRef>
          </c:tx>
          <c:spPr>
            <a:solidFill>
              <a:srgbClr val="00B050"/>
            </a:solidFill>
            <a:ln>
              <a:noFill/>
            </a:ln>
            <a:effectLst/>
          </c:spPr>
          <c:invertIfNegative val="0"/>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'ut-game-thread-data'!$O$4:$O$50</c:f>
              <c:numCache>
                <c:formatCode>General</c:formatCode>
                <c:ptCount val="47"/>
                <c:pt idx="0">
                  <c:v>5</c:v>
                </c:pt>
                <c:pt idx="1">
                  <c:v>6</c:v>
                </c:pt>
                <c:pt idx="2">
                  <c:v>9</c:v>
                </c:pt>
                <c:pt idx="3">
                  <c:v>8</c:v>
                </c:pt>
                <c:pt idx="4">
                  <c:v>15</c:v>
                </c:pt>
                <c:pt idx="5">
                  <c:v>25</c:v>
                </c:pt>
                <c:pt idx="6">
                  <c:v>15</c:v>
                </c:pt>
                <c:pt idx="7">
                  <c:v>11</c:v>
                </c:pt>
                <c:pt idx="8">
                  <c:v>9</c:v>
                </c:pt>
                <c:pt idx="9">
                  <c:v>13</c:v>
                </c:pt>
                <c:pt idx="10">
                  <c:v>27</c:v>
                </c:pt>
                <c:pt idx="11">
                  <c:v>8</c:v>
                </c:pt>
                <c:pt idx="12">
                  <c:v>11</c:v>
                </c:pt>
                <c:pt idx="13">
                  <c:v>11</c:v>
                </c:pt>
                <c:pt idx="14">
                  <c:v>10</c:v>
                </c:pt>
                <c:pt idx="15">
                  <c:v>8</c:v>
                </c:pt>
                <c:pt idx="16">
                  <c:v>9</c:v>
                </c:pt>
                <c:pt idx="17">
                  <c:v>14</c:v>
                </c:pt>
                <c:pt idx="18">
                  <c:v>24</c:v>
                </c:pt>
                <c:pt idx="19">
                  <c:v>17</c:v>
                </c:pt>
                <c:pt idx="20">
                  <c:v>16</c:v>
                </c:pt>
                <c:pt idx="21">
                  <c:v>19</c:v>
                </c:pt>
                <c:pt idx="22">
                  <c:v>13</c:v>
                </c:pt>
                <c:pt idx="23">
                  <c:v>15</c:v>
                </c:pt>
                <c:pt idx="24">
                  <c:v>5</c:v>
                </c:pt>
                <c:pt idx="25">
                  <c:v>5</c:v>
                </c:pt>
                <c:pt idx="26">
                  <c:v>9</c:v>
                </c:pt>
                <c:pt idx="27">
                  <c:v>17</c:v>
                </c:pt>
                <c:pt idx="28">
                  <c:v>13</c:v>
                </c:pt>
                <c:pt idx="29">
                  <c:v>11</c:v>
                </c:pt>
                <c:pt idx="30">
                  <c:v>11</c:v>
                </c:pt>
                <c:pt idx="31">
                  <c:v>13</c:v>
                </c:pt>
                <c:pt idx="32">
                  <c:v>17</c:v>
                </c:pt>
                <c:pt idx="33">
                  <c:v>8</c:v>
                </c:pt>
                <c:pt idx="34">
                  <c:v>9</c:v>
                </c:pt>
                <c:pt idx="35">
                  <c:v>12</c:v>
                </c:pt>
                <c:pt idx="36">
                  <c:v>32</c:v>
                </c:pt>
                <c:pt idx="37">
                  <c:v>12</c:v>
                </c:pt>
                <c:pt idx="38">
                  <c:v>11</c:v>
                </c:pt>
                <c:pt idx="39">
                  <c:v>9</c:v>
                </c:pt>
                <c:pt idx="40">
                  <c:v>9</c:v>
                </c:pt>
                <c:pt idx="41">
                  <c:v>8</c:v>
                </c:pt>
                <c:pt idx="42">
                  <c:v>6</c:v>
                </c:pt>
                <c:pt idx="43">
                  <c:v>11</c:v>
                </c:pt>
                <c:pt idx="44">
                  <c:v>7</c:v>
                </c:pt>
                <c:pt idx="45">
                  <c:v>6</c:v>
                </c:pt>
                <c:pt idx="46">
                  <c:v>10</c:v>
                </c:pt>
              </c:numCache>
            </c:numRef>
          </c:val>
          <c:extLst>
            <c:ext xmlns:c16="http://schemas.microsoft.com/office/drawing/2014/chart" uri="{C3380CC4-5D6E-409C-BE32-E72D297353CC}">
              <c16:uniqueId val="{00000000-A616-4C0D-8F30-38711AB79299}"/>
            </c:ext>
          </c:extLst>
        </c:ser>
        <c:ser>
          <c:idx val="1"/>
          <c:order val="1"/>
          <c:tx>
            <c:strRef>
              <c:f>'ut-game-thread-data'!$P$3</c:f>
              <c:strCache>
                <c:ptCount val="1"/>
                <c:pt idx="0">
                  <c:v>Negative</c:v>
                </c:pt>
              </c:strCache>
            </c:strRef>
          </c:tx>
          <c:spPr>
            <a:solidFill>
              <a:srgbClr val="FF0000"/>
            </a:solidFill>
            <a:ln>
              <a:noFill/>
            </a:ln>
            <a:effectLst/>
          </c:spPr>
          <c:invertIfNegative val="0"/>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'ut-game-thread-data'!$P$4:$P$50</c:f>
              <c:numCache>
                <c:formatCode>General</c:formatCode>
                <c:ptCount val="47"/>
                <c:pt idx="0">
                  <c:v>6</c:v>
                </c:pt>
                <c:pt idx="1">
                  <c:v>6</c:v>
                </c:pt>
                <c:pt idx="2">
                  <c:v>24</c:v>
                </c:pt>
                <c:pt idx="3">
                  <c:v>30</c:v>
                </c:pt>
                <c:pt idx="4">
                  <c:v>50</c:v>
                </c:pt>
                <c:pt idx="5">
                  <c:v>50</c:v>
                </c:pt>
                <c:pt idx="6">
                  <c:v>30</c:v>
                </c:pt>
                <c:pt idx="7">
                  <c:v>18</c:v>
                </c:pt>
                <c:pt idx="8">
                  <c:v>40</c:v>
                </c:pt>
                <c:pt idx="9">
                  <c:v>29</c:v>
                </c:pt>
                <c:pt idx="10">
                  <c:v>14</c:v>
                </c:pt>
                <c:pt idx="11">
                  <c:v>4</c:v>
                </c:pt>
                <c:pt idx="12">
                  <c:v>20</c:v>
                </c:pt>
                <c:pt idx="13">
                  <c:v>62</c:v>
                </c:pt>
                <c:pt idx="14">
                  <c:v>28</c:v>
                </c:pt>
                <c:pt idx="15">
                  <c:v>17</c:v>
                </c:pt>
                <c:pt idx="16">
                  <c:v>22</c:v>
                </c:pt>
                <c:pt idx="17">
                  <c:v>38</c:v>
                </c:pt>
                <c:pt idx="18">
                  <c:v>29</c:v>
                </c:pt>
                <c:pt idx="19">
                  <c:v>56</c:v>
                </c:pt>
                <c:pt idx="20">
                  <c:v>29</c:v>
                </c:pt>
                <c:pt idx="21">
                  <c:v>68</c:v>
                </c:pt>
                <c:pt idx="22">
                  <c:v>39</c:v>
                </c:pt>
                <c:pt idx="23">
                  <c:v>20</c:v>
                </c:pt>
                <c:pt idx="24">
                  <c:v>17</c:v>
                </c:pt>
                <c:pt idx="25">
                  <c:v>13</c:v>
                </c:pt>
                <c:pt idx="26">
                  <c:v>16</c:v>
                </c:pt>
                <c:pt idx="27">
                  <c:v>43</c:v>
                </c:pt>
                <c:pt idx="28">
                  <c:v>25</c:v>
                </c:pt>
                <c:pt idx="29">
                  <c:v>24</c:v>
                </c:pt>
                <c:pt idx="30">
                  <c:v>33</c:v>
                </c:pt>
                <c:pt idx="31">
                  <c:v>21</c:v>
                </c:pt>
                <c:pt idx="32">
                  <c:v>23</c:v>
                </c:pt>
                <c:pt idx="33">
                  <c:v>19</c:v>
                </c:pt>
                <c:pt idx="34">
                  <c:v>14</c:v>
                </c:pt>
                <c:pt idx="35">
                  <c:v>34</c:v>
                </c:pt>
                <c:pt idx="36">
                  <c:v>46</c:v>
                </c:pt>
                <c:pt idx="37">
                  <c:v>32</c:v>
                </c:pt>
                <c:pt idx="38">
                  <c:v>28</c:v>
                </c:pt>
                <c:pt idx="39">
                  <c:v>20</c:v>
                </c:pt>
                <c:pt idx="40">
                  <c:v>21</c:v>
                </c:pt>
                <c:pt idx="41">
                  <c:v>25</c:v>
                </c:pt>
                <c:pt idx="42">
                  <c:v>9</c:v>
                </c:pt>
                <c:pt idx="43">
                  <c:v>27</c:v>
                </c:pt>
                <c:pt idx="44">
                  <c:v>30</c:v>
                </c:pt>
                <c:pt idx="45">
                  <c:v>18</c:v>
                </c:pt>
                <c:pt idx="46">
                  <c:v>13</c:v>
                </c:pt>
              </c:numCache>
            </c:numRef>
          </c:val>
          <c:extLst>
            <c:ext xmlns:c16="http://schemas.microsoft.com/office/drawing/2014/chart" uri="{C3380CC4-5D6E-409C-BE32-E72D297353CC}">
              <c16:uniqueId val="{00000001-A616-4C0D-8F30-38711AB79299}"/>
            </c:ext>
          </c:extLst>
        </c:ser>
        <c:dLbls>
          <c:showLegendKey val="0"/>
          <c:showVal val="0"/>
          <c:showCatName val="0"/>
          <c:showSerName val="0"/>
          <c:showPercent val="0"/>
          <c:showBubbleSize val="0"/>
        </c:dLbls>
        <c:gapWidth val="150"/>
        <c:overlap val="100"/>
        <c:axId val="628808248"/>
        <c:axId val="628808968"/>
      </c:barChart>
      <c:lineChart>
        <c:grouping val="standard"/>
        <c:varyColors val="0"/>
        <c:ser>
          <c:idx val="2"/>
          <c:order val="2"/>
          <c:tx>
            <c:strRef>
              <c:f>'ut-game-thread-data'!$R$3</c:f>
              <c:strCache>
                <c:ptCount val="1"/>
                <c:pt idx="0">
                  <c:v>Net Positive</c:v>
                </c:pt>
              </c:strCache>
            </c:strRef>
          </c:tx>
          <c:spPr>
            <a:ln w="28575" cap="rnd">
              <a:solidFill>
                <a:schemeClr val="accent1">
                  <a:lumMod val="60000"/>
                  <a:lumOff val="40000"/>
                </a:schemeClr>
              </a:solidFill>
              <a:round/>
            </a:ln>
            <a:effectLst/>
          </c:spPr>
          <c:marker>
            <c:symbol val="none"/>
          </c:marker>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'ut-game-thread-data'!$R$4:$R$50</c:f>
              <c:numCache>
                <c:formatCode>General</c:formatCode>
                <c:ptCount val="47"/>
                <c:pt idx="0">
                  <c:v>-1</c:v>
                </c:pt>
                <c:pt idx="1">
                  <c:v>0</c:v>
                </c:pt>
                <c:pt idx="2">
                  <c:v>-15</c:v>
                </c:pt>
                <c:pt idx="3">
                  <c:v>-22</c:v>
                </c:pt>
                <c:pt idx="4">
                  <c:v>-35</c:v>
                </c:pt>
                <c:pt idx="5">
                  <c:v>-25</c:v>
                </c:pt>
                <c:pt idx="6">
                  <c:v>-15</c:v>
                </c:pt>
                <c:pt idx="7">
                  <c:v>-7</c:v>
                </c:pt>
                <c:pt idx="8">
                  <c:v>-31</c:v>
                </c:pt>
                <c:pt idx="9">
                  <c:v>-16</c:v>
                </c:pt>
                <c:pt idx="10">
                  <c:v>13</c:v>
                </c:pt>
                <c:pt idx="11">
                  <c:v>4</c:v>
                </c:pt>
                <c:pt idx="12">
                  <c:v>-9</c:v>
                </c:pt>
                <c:pt idx="13">
                  <c:v>-51</c:v>
                </c:pt>
                <c:pt idx="14">
                  <c:v>-18</c:v>
                </c:pt>
                <c:pt idx="15">
                  <c:v>-9</c:v>
                </c:pt>
                <c:pt idx="16">
                  <c:v>-13</c:v>
                </c:pt>
                <c:pt idx="17">
                  <c:v>-24</c:v>
                </c:pt>
                <c:pt idx="18">
                  <c:v>-5</c:v>
                </c:pt>
                <c:pt idx="19">
                  <c:v>-39</c:v>
                </c:pt>
                <c:pt idx="20">
                  <c:v>-13</c:v>
                </c:pt>
                <c:pt idx="21">
                  <c:v>-49</c:v>
                </c:pt>
                <c:pt idx="22">
                  <c:v>-26</c:v>
                </c:pt>
                <c:pt idx="23">
                  <c:v>-5</c:v>
                </c:pt>
                <c:pt idx="24">
                  <c:v>-12</c:v>
                </c:pt>
                <c:pt idx="25">
                  <c:v>-8</c:v>
                </c:pt>
                <c:pt idx="26">
                  <c:v>-7</c:v>
                </c:pt>
                <c:pt idx="27">
                  <c:v>-26</c:v>
                </c:pt>
                <c:pt idx="28">
                  <c:v>-12</c:v>
                </c:pt>
                <c:pt idx="29">
                  <c:v>-13</c:v>
                </c:pt>
                <c:pt idx="30">
                  <c:v>-22</c:v>
                </c:pt>
                <c:pt idx="31">
                  <c:v>-8</c:v>
                </c:pt>
                <c:pt idx="32">
                  <c:v>-6</c:v>
                </c:pt>
                <c:pt idx="33">
                  <c:v>-11</c:v>
                </c:pt>
                <c:pt idx="34">
                  <c:v>-5</c:v>
                </c:pt>
                <c:pt idx="35">
                  <c:v>-22</c:v>
                </c:pt>
                <c:pt idx="36">
                  <c:v>-14</c:v>
                </c:pt>
                <c:pt idx="37">
                  <c:v>-20</c:v>
                </c:pt>
                <c:pt idx="38">
                  <c:v>-17</c:v>
                </c:pt>
                <c:pt idx="39">
                  <c:v>-11</c:v>
                </c:pt>
                <c:pt idx="40">
                  <c:v>-12</c:v>
                </c:pt>
                <c:pt idx="41">
                  <c:v>-17</c:v>
                </c:pt>
                <c:pt idx="42">
                  <c:v>-3</c:v>
                </c:pt>
                <c:pt idx="43">
                  <c:v>-16</c:v>
                </c:pt>
                <c:pt idx="44">
                  <c:v>-23</c:v>
                </c:pt>
                <c:pt idx="45">
                  <c:v>-12</c:v>
                </c:pt>
                <c:pt idx="46">
                  <c:v>-3</c:v>
                </c:pt>
              </c:numCache>
            </c:numRef>
          </c:val>
          <c:smooth val="0"/>
          <c:extLst>
            <c:ext xmlns:c16="http://schemas.microsoft.com/office/drawing/2014/chart" uri="{C3380CC4-5D6E-409C-BE32-E72D297353CC}">
              <c16:uniqueId val="{00000003-A616-4C0D-8F30-38711AB79299}"/>
            </c:ext>
          </c:extLst>
        </c:ser>
        <c:dLbls>
          <c:showLegendKey val="0"/>
          <c:showVal val="0"/>
          <c:showCatName val="0"/>
          <c:showSerName val="0"/>
          <c:showPercent val="0"/>
          <c:showBubbleSize val="0"/>
        </c:dLbls>
        <c:marker val="1"/>
        <c:smooth val="0"/>
        <c:axId val="628808248"/>
        <c:axId val="628808968"/>
      </c:lineChart>
      <c:catAx>
        <c:axId val="628808248"/>
        <c:scaling>
          <c:orientation val="minMax"/>
        </c:scaling>
        <c:delete val="0"/>
        <c:axPos val="b"/>
        <c:numFmt formatCode="h:mm\ AM/P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noMultiLvlLbl val="0"/>
      </c:catAx>
      <c:valAx>
        <c:axId val="62880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Texas Tech vs. UT Gam</a:t>
            </a:r>
            <a:r>
              <a:rPr lang="en-US" baseline="0"/>
              <a:t>e Thread Sentiment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2"/>
          <c:tx>
            <c:strRef>
              <c:f>'ut-game-thread-data'!$S$3</c:f>
              <c:strCache>
                <c:ptCount val="1"/>
                <c:pt idx="0">
                  <c:v># of Posts Made</c:v>
                </c:pt>
              </c:strCache>
            </c:strRef>
          </c:tx>
          <c:spPr>
            <a:solidFill>
              <a:schemeClr val="bg1">
                <a:lumMod val="85000"/>
              </a:schemeClr>
            </a:solidFill>
            <a:ln>
              <a:noFill/>
            </a:ln>
            <a:effectLst/>
          </c:spPr>
          <c:invertIfNegative val="0"/>
          <c:val>
            <c:numRef>
              <c:f>'ut-game-thread-data'!$S$4:$S$50</c:f>
              <c:numCache>
                <c:formatCode>General</c:formatCode>
                <c:ptCount val="47"/>
                <c:pt idx="0">
                  <c:v>12</c:v>
                </c:pt>
                <c:pt idx="1">
                  <c:v>12</c:v>
                </c:pt>
                <c:pt idx="2">
                  <c:v>34</c:v>
                </c:pt>
                <c:pt idx="3">
                  <c:v>40</c:v>
                </c:pt>
                <c:pt idx="4">
                  <c:v>65</c:v>
                </c:pt>
                <c:pt idx="5">
                  <c:v>77</c:v>
                </c:pt>
                <c:pt idx="6">
                  <c:v>46</c:v>
                </c:pt>
                <c:pt idx="7">
                  <c:v>32</c:v>
                </c:pt>
                <c:pt idx="8">
                  <c:v>50</c:v>
                </c:pt>
                <c:pt idx="9">
                  <c:v>42</c:v>
                </c:pt>
                <c:pt idx="10">
                  <c:v>41</c:v>
                </c:pt>
                <c:pt idx="11">
                  <c:v>12</c:v>
                </c:pt>
                <c:pt idx="12">
                  <c:v>32</c:v>
                </c:pt>
                <c:pt idx="13">
                  <c:v>75</c:v>
                </c:pt>
                <c:pt idx="14">
                  <c:v>38</c:v>
                </c:pt>
                <c:pt idx="15">
                  <c:v>25</c:v>
                </c:pt>
                <c:pt idx="16">
                  <c:v>32</c:v>
                </c:pt>
                <c:pt idx="17">
                  <c:v>52</c:v>
                </c:pt>
                <c:pt idx="18">
                  <c:v>54</c:v>
                </c:pt>
                <c:pt idx="19">
                  <c:v>75</c:v>
                </c:pt>
                <c:pt idx="20">
                  <c:v>46</c:v>
                </c:pt>
                <c:pt idx="21">
                  <c:v>88</c:v>
                </c:pt>
                <c:pt idx="22">
                  <c:v>56</c:v>
                </c:pt>
                <c:pt idx="23">
                  <c:v>36</c:v>
                </c:pt>
                <c:pt idx="24">
                  <c:v>22</c:v>
                </c:pt>
                <c:pt idx="25">
                  <c:v>18</c:v>
                </c:pt>
                <c:pt idx="26">
                  <c:v>27</c:v>
                </c:pt>
                <c:pt idx="27">
                  <c:v>61</c:v>
                </c:pt>
                <c:pt idx="28">
                  <c:v>39</c:v>
                </c:pt>
                <c:pt idx="29">
                  <c:v>37</c:v>
                </c:pt>
                <c:pt idx="30">
                  <c:v>48</c:v>
                </c:pt>
                <c:pt idx="31">
                  <c:v>35</c:v>
                </c:pt>
                <c:pt idx="32">
                  <c:v>40</c:v>
                </c:pt>
                <c:pt idx="33">
                  <c:v>28</c:v>
                </c:pt>
                <c:pt idx="34">
                  <c:v>23</c:v>
                </c:pt>
                <c:pt idx="35">
                  <c:v>46</c:v>
                </c:pt>
                <c:pt idx="36">
                  <c:v>80</c:v>
                </c:pt>
                <c:pt idx="37">
                  <c:v>44</c:v>
                </c:pt>
                <c:pt idx="38">
                  <c:v>40</c:v>
                </c:pt>
                <c:pt idx="39">
                  <c:v>29</c:v>
                </c:pt>
                <c:pt idx="40">
                  <c:v>30</c:v>
                </c:pt>
                <c:pt idx="41">
                  <c:v>34</c:v>
                </c:pt>
                <c:pt idx="42">
                  <c:v>15</c:v>
                </c:pt>
                <c:pt idx="43">
                  <c:v>39</c:v>
                </c:pt>
                <c:pt idx="44">
                  <c:v>37</c:v>
                </c:pt>
                <c:pt idx="45">
                  <c:v>24</c:v>
                </c:pt>
                <c:pt idx="46">
                  <c:v>24</c:v>
                </c:pt>
              </c:numCache>
            </c:numRef>
          </c:val>
          <c:extLst>
            <c:ext xmlns:c16="http://schemas.microsoft.com/office/drawing/2014/chart" uri="{C3380CC4-5D6E-409C-BE32-E72D297353CC}">
              <c16:uniqueId val="{00000004-A153-4F00-A4E6-437990F02658}"/>
            </c:ext>
          </c:extLst>
        </c:ser>
        <c:dLbls>
          <c:showLegendKey val="0"/>
          <c:showVal val="0"/>
          <c:showCatName val="0"/>
          <c:showSerName val="0"/>
          <c:showPercent val="0"/>
          <c:showBubbleSize val="0"/>
        </c:dLbls>
        <c:gapWidth val="150"/>
        <c:overlap val="100"/>
        <c:axId val="263047832"/>
        <c:axId val="263046392"/>
      </c:barChart>
      <c:lineChart>
        <c:grouping val="standard"/>
        <c:varyColors val="0"/>
        <c:ser>
          <c:idx val="2"/>
          <c:order val="0"/>
          <c:tx>
            <c:strRef>
              <c:f>'ut-game-thread-data'!$T$3</c:f>
              <c:strCache>
                <c:ptCount val="1"/>
                <c:pt idx="0">
                  <c:v>% Positive Posts</c:v>
                </c:pt>
              </c:strCache>
            </c:strRef>
          </c:tx>
          <c:spPr>
            <a:ln w="28575" cap="rnd">
              <a:solidFill>
                <a:srgbClr val="000000"/>
              </a:solidFill>
              <a:round/>
            </a:ln>
            <a:effectLst/>
          </c:spPr>
          <c:marker>
            <c:symbol val="none"/>
          </c:marker>
          <c:cat>
            <c:numRef>
              <c:f>'ut-game-thread-data'!$N$4:$N$50</c:f>
              <c:numCache>
                <c:formatCode>h:mm\ AM/PM</c:formatCode>
                <c:ptCount val="47"/>
                <c:pt idx="0">
                  <c:v>0.77777777777777779</c:v>
                </c:pt>
                <c:pt idx="1">
                  <c:v>0.78125</c:v>
                </c:pt>
                <c:pt idx="2">
                  <c:v>0.78472222222222221</c:v>
                </c:pt>
                <c:pt idx="3">
                  <c:v>0.78819444444444453</c:v>
                </c:pt>
                <c:pt idx="4">
                  <c:v>0.79166666666666663</c:v>
                </c:pt>
                <c:pt idx="5">
                  <c:v>0.79513888888888884</c:v>
                </c:pt>
                <c:pt idx="6">
                  <c:v>0.79861111111111116</c:v>
                </c:pt>
                <c:pt idx="7">
                  <c:v>0.80208333333333337</c:v>
                </c:pt>
                <c:pt idx="8">
                  <c:v>0.80555555555555547</c:v>
                </c:pt>
                <c:pt idx="9">
                  <c:v>0.80902777777777779</c:v>
                </c:pt>
                <c:pt idx="10">
                  <c:v>0.8125</c:v>
                </c:pt>
                <c:pt idx="11">
                  <c:v>0.81597222222222221</c:v>
                </c:pt>
                <c:pt idx="12">
                  <c:v>0.81944444444444453</c:v>
                </c:pt>
                <c:pt idx="13">
                  <c:v>0.82291666666666663</c:v>
                </c:pt>
                <c:pt idx="14">
                  <c:v>0.82638888888888884</c:v>
                </c:pt>
                <c:pt idx="15">
                  <c:v>0.82986111111111116</c:v>
                </c:pt>
                <c:pt idx="16">
                  <c:v>0.83333333333333337</c:v>
                </c:pt>
                <c:pt idx="17">
                  <c:v>0.83680555555555547</c:v>
                </c:pt>
                <c:pt idx="18">
                  <c:v>0.84027777777777779</c:v>
                </c:pt>
                <c:pt idx="19">
                  <c:v>0.84375</c:v>
                </c:pt>
                <c:pt idx="20">
                  <c:v>0.84722222222222221</c:v>
                </c:pt>
                <c:pt idx="21">
                  <c:v>0.85069444444444453</c:v>
                </c:pt>
                <c:pt idx="22">
                  <c:v>0.85416666666666663</c:v>
                </c:pt>
                <c:pt idx="23">
                  <c:v>0.85763888888888884</c:v>
                </c:pt>
                <c:pt idx="24">
                  <c:v>0.86111111111111116</c:v>
                </c:pt>
                <c:pt idx="25">
                  <c:v>0.86458333333333337</c:v>
                </c:pt>
                <c:pt idx="26">
                  <c:v>0.86805555555555547</c:v>
                </c:pt>
                <c:pt idx="27">
                  <c:v>0.87152777777777779</c:v>
                </c:pt>
                <c:pt idx="28">
                  <c:v>0.875</c:v>
                </c:pt>
                <c:pt idx="29">
                  <c:v>0.87847222222222221</c:v>
                </c:pt>
                <c:pt idx="30">
                  <c:v>0.88194444444444453</c:v>
                </c:pt>
                <c:pt idx="31">
                  <c:v>0.88541666666666663</c:v>
                </c:pt>
                <c:pt idx="32">
                  <c:v>0.88888888888888884</c:v>
                </c:pt>
                <c:pt idx="33">
                  <c:v>0.89236111111111116</c:v>
                </c:pt>
                <c:pt idx="34">
                  <c:v>0.89583333333333337</c:v>
                </c:pt>
                <c:pt idx="35">
                  <c:v>0.89930555555555547</c:v>
                </c:pt>
                <c:pt idx="36">
                  <c:v>0.90277777777777779</c:v>
                </c:pt>
                <c:pt idx="37">
                  <c:v>0.90625</c:v>
                </c:pt>
                <c:pt idx="38">
                  <c:v>0.90972222222222221</c:v>
                </c:pt>
                <c:pt idx="39">
                  <c:v>0.91319444444444453</c:v>
                </c:pt>
                <c:pt idx="40">
                  <c:v>0.91666666666666663</c:v>
                </c:pt>
                <c:pt idx="41">
                  <c:v>0.92013888888888884</c:v>
                </c:pt>
                <c:pt idx="42">
                  <c:v>0.92361111111111116</c:v>
                </c:pt>
                <c:pt idx="43">
                  <c:v>0.92708333333333337</c:v>
                </c:pt>
                <c:pt idx="44">
                  <c:v>0.93055555555555547</c:v>
                </c:pt>
                <c:pt idx="45">
                  <c:v>0.93402777777777779</c:v>
                </c:pt>
                <c:pt idx="46">
                  <c:v>0.9375</c:v>
                </c:pt>
              </c:numCache>
            </c:numRef>
          </c:cat>
          <c:val>
            <c:numRef>
              <c:f>'ut-game-thread-data'!$T$4:$T$50</c:f>
              <c:numCache>
                <c:formatCode>0.00%</c:formatCode>
                <c:ptCount val="47"/>
                <c:pt idx="0">
                  <c:v>0.41666666666666669</c:v>
                </c:pt>
                <c:pt idx="1">
                  <c:v>0.5</c:v>
                </c:pt>
                <c:pt idx="2">
                  <c:v>0.26470588235294118</c:v>
                </c:pt>
                <c:pt idx="3">
                  <c:v>0.2</c:v>
                </c:pt>
                <c:pt idx="4">
                  <c:v>0.23076923076923078</c:v>
                </c:pt>
                <c:pt idx="5">
                  <c:v>0.32467532467532467</c:v>
                </c:pt>
                <c:pt idx="6">
                  <c:v>0.32608695652173914</c:v>
                </c:pt>
                <c:pt idx="7">
                  <c:v>0.34375</c:v>
                </c:pt>
                <c:pt idx="8">
                  <c:v>0.18</c:v>
                </c:pt>
                <c:pt idx="9">
                  <c:v>0.30952380952380953</c:v>
                </c:pt>
                <c:pt idx="10">
                  <c:v>0.65853658536585369</c:v>
                </c:pt>
                <c:pt idx="11">
                  <c:v>0.66666666666666663</c:v>
                </c:pt>
                <c:pt idx="12">
                  <c:v>0.34375</c:v>
                </c:pt>
                <c:pt idx="13">
                  <c:v>0.14666666666666667</c:v>
                </c:pt>
                <c:pt idx="14">
                  <c:v>0.26315789473684209</c:v>
                </c:pt>
                <c:pt idx="15">
                  <c:v>0.32</c:v>
                </c:pt>
                <c:pt idx="16">
                  <c:v>0.28125</c:v>
                </c:pt>
                <c:pt idx="17">
                  <c:v>0.26923076923076922</c:v>
                </c:pt>
                <c:pt idx="18">
                  <c:v>0.44444444444444442</c:v>
                </c:pt>
                <c:pt idx="19">
                  <c:v>0.22666666666666666</c:v>
                </c:pt>
                <c:pt idx="20">
                  <c:v>0.34782608695652173</c:v>
                </c:pt>
                <c:pt idx="21">
                  <c:v>0.21590909090909091</c:v>
                </c:pt>
                <c:pt idx="22">
                  <c:v>0.23214285714285715</c:v>
                </c:pt>
                <c:pt idx="23">
                  <c:v>0.41666666666666669</c:v>
                </c:pt>
                <c:pt idx="24">
                  <c:v>0.22727272727272727</c:v>
                </c:pt>
                <c:pt idx="25">
                  <c:v>0.27777777777777779</c:v>
                </c:pt>
                <c:pt idx="26">
                  <c:v>0.33333333333333331</c:v>
                </c:pt>
                <c:pt idx="27">
                  <c:v>0.27868852459016391</c:v>
                </c:pt>
                <c:pt idx="28">
                  <c:v>0.33333333333333331</c:v>
                </c:pt>
                <c:pt idx="29">
                  <c:v>0.29729729729729731</c:v>
                </c:pt>
                <c:pt idx="30">
                  <c:v>0.22916666666666666</c:v>
                </c:pt>
                <c:pt idx="31">
                  <c:v>0.37142857142857144</c:v>
                </c:pt>
                <c:pt idx="32">
                  <c:v>0.42499999999999999</c:v>
                </c:pt>
                <c:pt idx="33">
                  <c:v>0.2857142857142857</c:v>
                </c:pt>
                <c:pt idx="34">
                  <c:v>0.39130434782608697</c:v>
                </c:pt>
                <c:pt idx="35">
                  <c:v>0.2608695652173913</c:v>
                </c:pt>
                <c:pt idx="36">
                  <c:v>0.4</c:v>
                </c:pt>
                <c:pt idx="37">
                  <c:v>0.27272727272727271</c:v>
                </c:pt>
                <c:pt idx="38">
                  <c:v>0.27500000000000002</c:v>
                </c:pt>
                <c:pt idx="39">
                  <c:v>0.31034482758620691</c:v>
                </c:pt>
                <c:pt idx="40">
                  <c:v>0.3</c:v>
                </c:pt>
                <c:pt idx="41">
                  <c:v>0.23529411764705882</c:v>
                </c:pt>
                <c:pt idx="42">
                  <c:v>0.4</c:v>
                </c:pt>
                <c:pt idx="43">
                  <c:v>0.28205128205128205</c:v>
                </c:pt>
                <c:pt idx="44">
                  <c:v>0.1891891891891892</c:v>
                </c:pt>
                <c:pt idx="45">
                  <c:v>0.25</c:v>
                </c:pt>
                <c:pt idx="46">
                  <c:v>0.41666666666666669</c:v>
                </c:pt>
              </c:numCache>
            </c:numRef>
          </c:val>
          <c:smooth val="0"/>
          <c:extLst>
            <c:ext xmlns:c16="http://schemas.microsoft.com/office/drawing/2014/chart" uri="{C3380CC4-5D6E-409C-BE32-E72D297353CC}">
              <c16:uniqueId val="{00000002-A153-4F00-A4E6-437990F02658}"/>
            </c:ext>
          </c:extLst>
        </c:ser>
        <c:ser>
          <c:idx val="0"/>
          <c:order val="1"/>
          <c:tx>
            <c:strRef>
              <c:f>'ut-game-thread-data'!$U$3</c:f>
              <c:strCache>
                <c:ptCount val="1"/>
                <c:pt idx="0">
                  <c:v>50% Line</c:v>
                </c:pt>
              </c:strCache>
            </c:strRef>
          </c:tx>
          <c:spPr>
            <a:ln w="28575" cap="rnd">
              <a:solidFill>
                <a:srgbClr val="FF0000"/>
              </a:solidFill>
              <a:round/>
            </a:ln>
            <a:effectLst/>
          </c:spPr>
          <c:marker>
            <c:symbol val="none"/>
          </c:marker>
          <c:val>
            <c:numRef>
              <c:f>'ut-game-thread-data'!$U$4:$U$50</c:f>
              <c:numCache>
                <c:formatCode>0.00%</c:formatCode>
                <c:ptCount val="47"/>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numCache>
            </c:numRef>
          </c:val>
          <c:smooth val="0"/>
          <c:extLst>
            <c:ext xmlns:c16="http://schemas.microsoft.com/office/drawing/2014/chart" uri="{C3380CC4-5D6E-409C-BE32-E72D297353CC}">
              <c16:uniqueId val="{00000003-A153-4F00-A4E6-437990F02658}"/>
            </c:ext>
          </c:extLst>
        </c:ser>
        <c:dLbls>
          <c:showLegendKey val="0"/>
          <c:showVal val="0"/>
          <c:showCatName val="0"/>
          <c:showSerName val="0"/>
          <c:showPercent val="0"/>
          <c:showBubbleSize val="0"/>
        </c:dLbls>
        <c:marker val="1"/>
        <c:smooth val="0"/>
        <c:axId val="628808248"/>
        <c:axId val="628808968"/>
      </c:lineChart>
      <c:catAx>
        <c:axId val="628808248"/>
        <c:scaling>
          <c:orientation val="minMax"/>
        </c:scaling>
        <c:delete val="0"/>
        <c:axPos val="b"/>
        <c:numFmt formatCode="h:mm\ AM/PM"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tickLblSkip val="4"/>
        <c:tickMarkSkip val="4"/>
        <c:noMultiLvlLbl val="0"/>
      </c:catAx>
      <c:valAx>
        <c:axId val="62880896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 of Posts that are Positive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valAx>
        <c:axId val="26304639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Posts Made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47832"/>
        <c:crosses val="max"/>
        <c:crossBetween val="between"/>
      </c:valAx>
      <c:catAx>
        <c:axId val="263047832"/>
        <c:scaling>
          <c:orientation val="minMax"/>
        </c:scaling>
        <c:delete val="1"/>
        <c:axPos val="b"/>
        <c:majorTickMark val="out"/>
        <c:minorTickMark val="none"/>
        <c:tickLblPos val="nextTo"/>
        <c:crossAx val="26304639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'ucf-game-thread-data_old'!$O$5</c:f>
              <c:strCache>
                <c:ptCount val="1"/>
                <c:pt idx="0">
                  <c:v>Positive</c:v>
                </c:pt>
              </c:strCache>
            </c:strRef>
          </c:tx>
          <c:spPr>
            <a:solidFill>
              <a:srgbClr val="00B050"/>
            </a:solidFill>
            <a:ln>
              <a:noFill/>
            </a:ln>
            <a:effectLst/>
          </c:spPr>
          <c:invertIfNegative val="0"/>
          <c:cat>
            <c:numRef>
              <c:f>'ucf-game-thread-data_old'!$N$6:$N$47</c:f>
              <c:numCache>
                <c:formatCode>h:mm\ AM/PM</c:formatCode>
                <c:ptCount val="42"/>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numCache>
            </c:numRef>
          </c:cat>
          <c:val>
            <c:numRef>
              <c:f>'ucf-game-thread-data_old'!$O$6:$O$47</c:f>
              <c:numCache>
                <c:formatCode>General</c:formatCode>
                <c:ptCount val="42"/>
                <c:pt idx="0">
                  <c:v>3</c:v>
                </c:pt>
                <c:pt idx="1">
                  <c:v>23</c:v>
                </c:pt>
                <c:pt idx="2">
                  <c:v>12</c:v>
                </c:pt>
                <c:pt idx="3">
                  <c:v>16</c:v>
                </c:pt>
                <c:pt idx="4">
                  <c:v>12</c:v>
                </c:pt>
                <c:pt idx="5">
                  <c:v>20</c:v>
                </c:pt>
                <c:pt idx="6">
                  <c:v>9</c:v>
                </c:pt>
                <c:pt idx="7">
                  <c:v>17</c:v>
                </c:pt>
                <c:pt idx="8">
                  <c:v>15</c:v>
                </c:pt>
                <c:pt idx="9">
                  <c:v>21</c:v>
                </c:pt>
                <c:pt idx="10">
                  <c:v>18</c:v>
                </c:pt>
                <c:pt idx="11">
                  <c:v>6</c:v>
                </c:pt>
                <c:pt idx="12">
                  <c:v>12</c:v>
                </c:pt>
                <c:pt idx="13">
                  <c:v>12</c:v>
                </c:pt>
                <c:pt idx="14">
                  <c:v>34</c:v>
                </c:pt>
                <c:pt idx="15">
                  <c:v>22</c:v>
                </c:pt>
                <c:pt idx="16">
                  <c:v>14</c:v>
                </c:pt>
                <c:pt idx="17">
                  <c:v>8</c:v>
                </c:pt>
                <c:pt idx="18">
                  <c:v>19</c:v>
                </c:pt>
                <c:pt idx="19">
                  <c:v>9</c:v>
                </c:pt>
                <c:pt idx="20">
                  <c:v>2</c:v>
                </c:pt>
                <c:pt idx="21">
                  <c:v>4</c:v>
                </c:pt>
                <c:pt idx="22">
                  <c:v>4</c:v>
                </c:pt>
                <c:pt idx="23">
                  <c:v>5</c:v>
                </c:pt>
                <c:pt idx="24">
                  <c:v>8</c:v>
                </c:pt>
                <c:pt idx="25">
                  <c:v>11</c:v>
                </c:pt>
                <c:pt idx="26">
                  <c:v>8</c:v>
                </c:pt>
                <c:pt idx="27">
                  <c:v>13</c:v>
                </c:pt>
                <c:pt idx="28">
                  <c:v>17</c:v>
                </c:pt>
                <c:pt idx="29">
                  <c:v>12</c:v>
                </c:pt>
                <c:pt idx="30">
                  <c:v>30</c:v>
                </c:pt>
                <c:pt idx="31">
                  <c:v>22</c:v>
                </c:pt>
                <c:pt idx="32">
                  <c:v>6</c:v>
                </c:pt>
                <c:pt idx="33">
                  <c:v>21</c:v>
                </c:pt>
                <c:pt idx="34">
                  <c:v>9</c:v>
                </c:pt>
                <c:pt idx="35">
                  <c:v>28</c:v>
                </c:pt>
                <c:pt idx="36">
                  <c:v>20</c:v>
                </c:pt>
                <c:pt idx="37">
                  <c:v>12</c:v>
                </c:pt>
                <c:pt idx="38">
                  <c:v>15</c:v>
                </c:pt>
                <c:pt idx="39">
                  <c:v>34</c:v>
                </c:pt>
                <c:pt idx="40">
                  <c:v>15</c:v>
                </c:pt>
                <c:pt idx="41">
                  <c:v>6</c:v>
                </c:pt>
              </c:numCache>
            </c:numRef>
          </c:val>
          <c:extLst>
            <c:ext xmlns:c16="http://schemas.microsoft.com/office/drawing/2014/chart" uri="{C3380CC4-5D6E-409C-BE32-E72D297353CC}">
              <c16:uniqueId val="{00000000-3443-43A3-82F6-F472DDA2C5F8}"/>
            </c:ext>
          </c:extLst>
        </c:ser>
        <c:ser>
          <c:idx val="1"/>
          <c:order val="1"/>
          <c:tx>
            <c:strRef>
              <c:f>'ucf-game-thread-data_old'!$P$5</c:f>
              <c:strCache>
                <c:ptCount val="1"/>
                <c:pt idx="0">
                  <c:v>Negative</c:v>
                </c:pt>
              </c:strCache>
            </c:strRef>
          </c:tx>
          <c:spPr>
            <a:solidFill>
              <a:srgbClr val="FF0000"/>
            </a:solidFill>
            <a:ln>
              <a:noFill/>
            </a:ln>
            <a:effectLst/>
          </c:spPr>
          <c:invertIfNegative val="0"/>
          <c:cat>
            <c:numRef>
              <c:f>'ucf-game-thread-data_old'!$N$6:$N$47</c:f>
              <c:numCache>
                <c:formatCode>h:mm\ AM/PM</c:formatCode>
                <c:ptCount val="42"/>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numCache>
            </c:numRef>
          </c:cat>
          <c:val>
            <c:numRef>
              <c:f>'ucf-game-thread-data_old'!$P$6:$P$47</c:f>
              <c:numCache>
                <c:formatCode>General</c:formatCode>
                <c:ptCount val="42"/>
                <c:pt idx="0">
                  <c:v>-12</c:v>
                </c:pt>
                <c:pt idx="1">
                  <c:v>-28</c:v>
                </c:pt>
                <c:pt idx="2">
                  <c:v>-13</c:v>
                </c:pt>
                <c:pt idx="3">
                  <c:v>-45</c:v>
                </c:pt>
                <c:pt idx="4">
                  <c:v>-11</c:v>
                </c:pt>
                <c:pt idx="5">
                  <c:v>-68</c:v>
                </c:pt>
                <c:pt idx="6">
                  <c:v>-30</c:v>
                </c:pt>
                <c:pt idx="7">
                  <c:v>-54</c:v>
                </c:pt>
                <c:pt idx="8">
                  <c:v>-39</c:v>
                </c:pt>
                <c:pt idx="9">
                  <c:v>-12</c:v>
                </c:pt>
                <c:pt idx="10">
                  <c:v>-12</c:v>
                </c:pt>
                <c:pt idx="11">
                  <c:v>-11</c:v>
                </c:pt>
                <c:pt idx="12">
                  <c:v>-19</c:v>
                </c:pt>
                <c:pt idx="13">
                  <c:v>-29</c:v>
                </c:pt>
                <c:pt idx="14">
                  <c:v>-14</c:v>
                </c:pt>
                <c:pt idx="15">
                  <c:v>-14</c:v>
                </c:pt>
                <c:pt idx="16">
                  <c:v>-19</c:v>
                </c:pt>
                <c:pt idx="17">
                  <c:v>-26</c:v>
                </c:pt>
                <c:pt idx="18">
                  <c:v>-31</c:v>
                </c:pt>
                <c:pt idx="19">
                  <c:v>-10</c:v>
                </c:pt>
                <c:pt idx="20">
                  <c:v>-5</c:v>
                </c:pt>
                <c:pt idx="21">
                  <c:v>-4</c:v>
                </c:pt>
                <c:pt idx="22">
                  <c:v>-5</c:v>
                </c:pt>
                <c:pt idx="23">
                  <c:v>-5</c:v>
                </c:pt>
                <c:pt idx="24">
                  <c:v>-25</c:v>
                </c:pt>
                <c:pt idx="25">
                  <c:v>-18</c:v>
                </c:pt>
                <c:pt idx="26">
                  <c:v>-16</c:v>
                </c:pt>
                <c:pt idx="27">
                  <c:v>-25</c:v>
                </c:pt>
                <c:pt idx="28">
                  <c:v>-13</c:v>
                </c:pt>
                <c:pt idx="29">
                  <c:v>-34</c:v>
                </c:pt>
                <c:pt idx="30">
                  <c:v>-32</c:v>
                </c:pt>
                <c:pt idx="31">
                  <c:v>-10</c:v>
                </c:pt>
                <c:pt idx="32">
                  <c:v>-19</c:v>
                </c:pt>
                <c:pt idx="33">
                  <c:v>-7</c:v>
                </c:pt>
                <c:pt idx="34">
                  <c:v>-17</c:v>
                </c:pt>
                <c:pt idx="35">
                  <c:v>-30</c:v>
                </c:pt>
                <c:pt idx="36">
                  <c:v>-43</c:v>
                </c:pt>
                <c:pt idx="37">
                  <c:v>-22</c:v>
                </c:pt>
                <c:pt idx="38">
                  <c:v>-8</c:v>
                </c:pt>
                <c:pt idx="39">
                  <c:v>-2</c:v>
                </c:pt>
                <c:pt idx="40">
                  <c:v>-3</c:v>
                </c:pt>
                <c:pt idx="41">
                  <c:v>0</c:v>
                </c:pt>
              </c:numCache>
            </c:numRef>
          </c:val>
          <c:extLst>
            <c:ext xmlns:c16="http://schemas.microsoft.com/office/drawing/2014/chart" uri="{C3380CC4-5D6E-409C-BE32-E72D297353CC}">
              <c16:uniqueId val="{00000001-3443-43A3-82F6-F472DDA2C5F8}"/>
            </c:ext>
          </c:extLst>
        </c:ser>
        <c:dLbls>
          <c:showLegendKey val="0"/>
          <c:showVal val="0"/>
          <c:showCatName val="0"/>
          <c:showSerName val="0"/>
          <c:showPercent val="0"/>
          <c:showBubbleSize val="0"/>
        </c:dLbls>
        <c:gapWidth val="150"/>
        <c:overlap val="100"/>
        <c:axId val="628808248"/>
        <c:axId val="628808968"/>
      </c:barChart>
      <c:lineChart>
        <c:grouping val="standard"/>
        <c:varyColors val="0"/>
        <c:ser>
          <c:idx val="2"/>
          <c:order val="2"/>
          <c:tx>
            <c:strRef>
              <c:f>'ucf-game-thread-data_old'!$S$5</c:f>
              <c:strCache>
                <c:ptCount val="1"/>
                <c:pt idx="0">
                  <c:v>% Positive</c:v>
                </c:pt>
              </c:strCache>
            </c:strRef>
          </c:tx>
          <c:spPr>
            <a:ln w="28575" cap="rnd">
              <a:solidFill>
                <a:schemeClr val="accent1">
                  <a:lumMod val="60000"/>
                  <a:lumOff val="40000"/>
                </a:schemeClr>
              </a:solidFill>
              <a:round/>
            </a:ln>
            <a:effectLst/>
          </c:spPr>
          <c:marker>
            <c:symbol val="none"/>
          </c:marker>
          <c:cat>
            <c:numRef>
              <c:f>'ucf-game-thread-data_old'!$N$6:$N$47</c:f>
              <c:numCache>
                <c:formatCode>h:mm\ AM/PM</c:formatCode>
                <c:ptCount val="42"/>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pt idx="41">
                  <c:v>0.8125</c:v>
                </c:pt>
              </c:numCache>
            </c:numRef>
          </c:cat>
          <c:val>
            <c:numRef>
              <c:f>'ucf-game-thread-data_old'!$S$6:$S$47</c:f>
              <c:numCache>
                <c:formatCode>0.00%</c:formatCode>
                <c:ptCount val="42"/>
                <c:pt idx="0">
                  <c:v>0.2</c:v>
                </c:pt>
                <c:pt idx="1">
                  <c:v>0.44230769230769229</c:v>
                </c:pt>
                <c:pt idx="2">
                  <c:v>0.46153846153846156</c:v>
                </c:pt>
                <c:pt idx="3">
                  <c:v>0.25806451612903225</c:v>
                </c:pt>
                <c:pt idx="4">
                  <c:v>0.5</c:v>
                </c:pt>
                <c:pt idx="5">
                  <c:v>0.22727272727272727</c:v>
                </c:pt>
                <c:pt idx="6">
                  <c:v>0.23076923076923078</c:v>
                </c:pt>
                <c:pt idx="7">
                  <c:v>0.23287671232876711</c:v>
                </c:pt>
                <c:pt idx="8">
                  <c:v>0.27272727272727271</c:v>
                </c:pt>
                <c:pt idx="9">
                  <c:v>0.63636363636363635</c:v>
                </c:pt>
                <c:pt idx="10">
                  <c:v>0.6</c:v>
                </c:pt>
                <c:pt idx="11">
                  <c:v>0.33333333333333331</c:v>
                </c:pt>
                <c:pt idx="12">
                  <c:v>0.375</c:v>
                </c:pt>
                <c:pt idx="13">
                  <c:v>0.26666666666666666</c:v>
                </c:pt>
                <c:pt idx="14">
                  <c:v>0.70833333333333337</c:v>
                </c:pt>
                <c:pt idx="15">
                  <c:v>0.59459459459459463</c:v>
                </c:pt>
                <c:pt idx="16">
                  <c:v>0.42424242424242425</c:v>
                </c:pt>
                <c:pt idx="17">
                  <c:v>0.23529411764705882</c:v>
                </c:pt>
                <c:pt idx="18">
                  <c:v>0.38</c:v>
                </c:pt>
                <c:pt idx="19">
                  <c:v>0.47368421052631576</c:v>
                </c:pt>
                <c:pt idx="20">
                  <c:v>0.2857142857142857</c:v>
                </c:pt>
                <c:pt idx="21">
                  <c:v>0.5</c:v>
                </c:pt>
                <c:pt idx="22">
                  <c:v>0.44444444444444442</c:v>
                </c:pt>
                <c:pt idx="23">
                  <c:v>0.5</c:v>
                </c:pt>
                <c:pt idx="24">
                  <c:v>0.22222222222222221</c:v>
                </c:pt>
                <c:pt idx="25">
                  <c:v>0.36666666666666664</c:v>
                </c:pt>
                <c:pt idx="26">
                  <c:v>0.33333333333333331</c:v>
                </c:pt>
                <c:pt idx="27">
                  <c:v>0.34210526315789475</c:v>
                </c:pt>
                <c:pt idx="28">
                  <c:v>0.54838709677419351</c:v>
                </c:pt>
                <c:pt idx="29">
                  <c:v>0.25531914893617019</c:v>
                </c:pt>
                <c:pt idx="30">
                  <c:v>0.4838709677419355</c:v>
                </c:pt>
                <c:pt idx="31">
                  <c:v>0.62857142857142856</c:v>
                </c:pt>
                <c:pt idx="32">
                  <c:v>0.24</c:v>
                </c:pt>
                <c:pt idx="33">
                  <c:v>0.7</c:v>
                </c:pt>
                <c:pt idx="34">
                  <c:v>0.32142857142857145</c:v>
                </c:pt>
                <c:pt idx="35">
                  <c:v>0.48275862068965519</c:v>
                </c:pt>
                <c:pt idx="36">
                  <c:v>0.29850746268656714</c:v>
                </c:pt>
                <c:pt idx="37">
                  <c:v>0.33333333333333331</c:v>
                </c:pt>
                <c:pt idx="38">
                  <c:v>0.65217391304347827</c:v>
                </c:pt>
                <c:pt idx="39">
                  <c:v>0.94444444444444442</c:v>
                </c:pt>
                <c:pt idx="40">
                  <c:v>0.83333333333333337</c:v>
                </c:pt>
                <c:pt idx="41">
                  <c:v>1</c:v>
                </c:pt>
              </c:numCache>
            </c:numRef>
          </c:val>
          <c:smooth val="0"/>
          <c:extLst>
            <c:ext xmlns:c16="http://schemas.microsoft.com/office/drawing/2014/chart" uri="{C3380CC4-5D6E-409C-BE32-E72D297353CC}">
              <c16:uniqueId val="{00000002-3443-43A3-82F6-F472DDA2C5F8}"/>
            </c:ext>
          </c:extLst>
        </c:ser>
        <c:dLbls>
          <c:showLegendKey val="0"/>
          <c:showVal val="0"/>
          <c:showCatName val="0"/>
          <c:showSerName val="0"/>
          <c:showPercent val="0"/>
          <c:showBubbleSize val="0"/>
        </c:dLbls>
        <c:marker val="1"/>
        <c:smooth val="0"/>
        <c:axId val="604652576"/>
        <c:axId val="604657256"/>
      </c:lineChart>
      <c:catAx>
        <c:axId val="628808248"/>
        <c:scaling>
          <c:orientation val="minMax"/>
        </c:scaling>
        <c:delete val="0"/>
        <c:axPos val="b"/>
        <c:numFmt formatCode="h:mm\ AM/P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noMultiLvlLbl val="0"/>
      </c:catAx>
      <c:valAx>
        <c:axId val="62880896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valAx>
        <c:axId val="60465725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52576"/>
        <c:crosses val="max"/>
        <c:crossBetween val="between"/>
      </c:valAx>
      <c:catAx>
        <c:axId val="604652576"/>
        <c:scaling>
          <c:orientation val="minMax"/>
        </c:scaling>
        <c:delete val="1"/>
        <c:axPos val="b"/>
        <c:numFmt formatCode="h:mm\ AM/PM" sourceLinked="1"/>
        <c:majorTickMark val="out"/>
        <c:minorTickMark val="none"/>
        <c:tickLblPos val="nextTo"/>
        <c:crossAx val="604657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strRef>
              <c:f>'ucf-game-thread-data_old'!$S$5</c:f>
              <c:strCache>
                <c:ptCount val="1"/>
                <c:pt idx="0">
                  <c:v>% Positive</c:v>
                </c:pt>
              </c:strCache>
            </c:strRef>
          </c:tx>
          <c:spPr>
            <a:ln w="28575" cap="rnd">
              <a:solidFill>
                <a:schemeClr val="accent1">
                  <a:lumMod val="60000"/>
                  <a:lumOff val="40000"/>
                </a:schemeClr>
              </a:solidFill>
              <a:round/>
            </a:ln>
            <a:effectLst/>
          </c:spPr>
          <c:marker>
            <c:symbol val="none"/>
          </c:marker>
          <c:cat>
            <c:numRef>
              <c:f>'ucf-game-thread-data_old'!$N$6:$N$46</c:f>
              <c:numCache>
                <c:formatCode>h:mm\ AM/PM</c:formatCode>
                <c:ptCount val="41"/>
                <c:pt idx="0">
                  <c:v>0.67013888888888884</c:v>
                </c:pt>
                <c:pt idx="1">
                  <c:v>0.67361111111111116</c:v>
                </c:pt>
                <c:pt idx="2">
                  <c:v>0.67708333333333337</c:v>
                </c:pt>
                <c:pt idx="3">
                  <c:v>0.68055555555555547</c:v>
                </c:pt>
                <c:pt idx="4">
                  <c:v>0.68402777777777779</c:v>
                </c:pt>
                <c:pt idx="5">
                  <c:v>0.6875</c:v>
                </c:pt>
                <c:pt idx="6">
                  <c:v>0.69097222222222221</c:v>
                </c:pt>
                <c:pt idx="7">
                  <c:v>0.69444444444444453</c:v>
                </c:pt>
                <c:pt idx="8">
                  <c:v>0.69791666666666663</c:v>
                </c:pt>
                <c:pt idx="9">
                  <c:v>0.70138888888888884</c:v>
                </c:pt>
                <c:pt idx="10">
                  <c:v>0.70486111111111116</c:v>
                </c:pt>
                <c:pt idx="11">
                  <c:v>0.70833333333333337</c:v>
                </c:pt>
                <c:pt idx="12">
                  <c:v>0.71180555555555547</c:v>
                </c:pt>
                <c:pt idx="13">
                  <c:v>0.71527777777777779</c:v>
                </c:pt>
                <c:pt idx="14">
                  <c:v>0.71875</c:v>
                </c:pt>
                <c:pt idx="15">
                  <c:v>0.72222222222222221</c:v>
                </c:pt>
                <c:pt idx="16">
                  <c:v>0.72569444444444453</c:v>
                </c:pt>
                <c:pt idx="17">
                  <c:v>0.72916666666666663</c:v>
                </c:pt>
                <c:pt idx="18">
                  <c:v>0.73263888888888884</c:v>
                </c:pt>
                <c:pt idx="19">
                  <c:v>0.73611111111111116</c:v>
                </c:pt>
                <c:pt idx="20">
                  <c:v>0.73958333333333337</c:v>
                </c:pt>
                <c:pt idx="21">
                  <c:v>0.74305555555555547</c:v>
                </c:pt>
                <c:pt idx="22">
                  <c:v>0.74652777777777779</c:v>
                </c:pt>
                <c:pt idx="23">
                  <c:v>0.75</c:v>
                </c:pt>
                <c:pt idx="24">
                  <c:v>0.75347222222222221</c:v>
                </c:pt>
                <c:pt idx="25">
                  <c:v>0.75694444444444453</c:v>
                </c:pt>
                <c:pt idx="26">
                  <c:v>0.76041666666666663</c:v>
                </c:pt>
                <c:pt idx="27">
                  <c:v>0.76388888888888884</c:v>
                </c:pt>
                <c:pt idx="28">
                  <c:v>0.76736111111111116</c:v>
                </c:pt>
                <c:pt idx="29">
                  <c:v>0.77083333333333337</c:v>
                </c:pt>
                <c:pt idx="30">
                  <c:v>0.77430555555555547</c:v>
                </c:pt>
                <c:pt idx="31">
                  <c:v>0.77777777777777779</c:v>
                </c:pt>
                <c:pt idx="32">
                  <c:v>0.78125</c:v>
                </c:pt>
                <c:pt idx="33">
                  <c:v>0.78472222222222221</c:v>
                </c:pt>
                <c:pt idx="34">
                  <c:v>0.78819444444444453</c:v>
                </c:pt>
                <c:pt idx="35">
                  <c:v>0.79166666666666663</c:v>
                </c:pt>
                <c:pt idx="36">
                  <c:v>0.79513888888888884</c:v>
                </c:pt>
                <c:pt idx="37">
                  <c:v>0.79861111111111116</c:v>
                </c:pt>
                <c:pt idx="38">
                  <c:v>0.80208333333333337</c:v>
                </c:pt>
                <c:pt idx="39">
                  <c:v>0.80555555555555547</c:v>
                </c:pt>
                <c:pt idx="40">
                  <c:v>0.80902777777777779</c:v>
                </c:pt>
              </c:numCache>
            </c:numRef>
          </c:cat>
          <c:val>
            <c:numRef>
              <c:f>'ucf-game-thread-data_old'!$S$6:$S$46</c:f>
              <c:numCache>
                <c:formatCode>0.00%</c:formatCode>
                <c:ptCount val="41"/>
                <c:pt idx="0">
                  <c:v>0.2</c:v>
                </c:pt>
                <c:pt idx="1">
                  <c:v>0.44230769230769229</c:v>
                </c:pt>
                <c:pt idx="2">
                  <c:v>0.46153846153846156</c:v>
                </c:pt>
                <c:pt idx="3">
                  <c:v>0.25806451612903225</c:v>
                </c:pt>
                <c:pt idx="4">
                  <c:v>0.5</c:v>
                </c:pt>
                <c:pt idx="5">
                  <c:v>0.22727272727272727</c:v>
                </c:pt>
                <c:pt idx="6">
                  <c:v>0.23076923076923078</c:v>
                </c:pt>
                <c:pt idx="7">
                  <c:v>0.23287671232876711</c:v>
                </c:pt>
                <c:pt idx="8">
                  <c:v>0.27272727272727271</c:v>
                </c:pt>
                <c:pt idx="9">
                  <c:v>0.63636363636363635</c:v>
                </c:pt>
                <c:pt idx="10">
                  <c:v>0.6</c:v>
                </c:pt>
                <c:pt idx="11">
                  <c:v>0.33333333333333331</c:v>
                </c:pt>
                <c:pt idx="12">
                  <c:v>0.375</c:v>
                </c:pt>
                <c:pt idx="13">
                  <c:v>0.26666666666666666</c:v>
                </c:pt>
                <c:pt idx="14">
                  <c:v>0.70833333333333337</c:v>
                </c:pt>
                <c:pt idx="15">
                  <c:v>0.59459459459459463</c:v>
                </c:pt>
                <c:pt idx="16">
                  <c:v>0.42424242424242425</c:v>
                </c:pt>
                <c:pt idx="17">
                  <c:v>0.23529411764705882</c:v>
                </c:pt>
                <c:pt idx="18">
                  <c:v>0.38</c:v>
                </c:pt>
                <c:pt idx="19">
                  <c:v>0.47368421052631576</c:v>
                </c:pt>
                <c:pt idx="20">
                  <c:v>0.2857142857142857</c:v>
                </c:pt>
                <c:pt idx="21">
                  <c:v>0.5</c:v>
                </c:pt>
                <c:pt idx="22">
                  <c:v>0.44444444444444442</c:v>
                </c:pt>
                <c:pt idx="23">
                  <c:v>0.5</c:v>
                </c:pt>
                <c:pt idx="24">
                  <c:v>0.22222222222222221</c:v>
                </c:pt>
                <c:pt idx="25">
                  <c:v>0.36666666666666664</c:v>
                </c:pt>
                <c:pt idx="26">
                  <c:v>0.33333333333333331</c:v>
                </c:pt>
                <c:pt idx="27">
                  <c:v>0.34210526315789475</c:v>
                </c:pt>
                <c:pt idx="28">
                  <c:v>0.54838709677419351</c:v>
                </c:pt>
                <c:pt idx="29">
                  <c:v>0.25531914893617019</c:v>
                </c:pt>
                <c:pt idx="30">
                  <c:v>0.4838709677419355</c:v>
                </c:pt>
                <c:pt idx="31">
                  <c:v>0.62857142857142856</c:v>
                </c:pt>
                <c:pt idx="32">
                  <c:v>0.24</c:v>
                </c:pt>
                <c:pt idx="33">
                  <c:v>0.7</c:v>
                </c:pt>
                <c:pt idx="34">
                  <c:v>0.32142857142857145</c:v>
                </c:pt>
                <c:pt idx="35">
                  <c:v>0.48275862068965519</c:v>
                </c:pt>
                <c:pt idx="36">
                  <c:v>0.29850746268656714</c:v>
                </c:pt>
                <c:pt idx="37">
                  <c:v>0.33333333333333331</c:v>
                </c:pt>
                <c:pt idx="38">
                  <c:v>0.65217391304347827</c:v>
                </c:pt>
                <c:pt idx="39">
                  <c:v>0.94444444444444442</c:v>
                </c:pt>
                <c:pt idx="40">
                  <c:v>0.83333333333333337</c:v>
                </c:pt>
              </c:numCache>
            </c:numRef>
          </c:val>
          <c:smooth val="0"/>
          <c:extLst>
            <c:ext xmlns:c16="http://schemas.microsoft.com/office/drawing/2014/chart" uri="{C3380CC4-5D6E-409C-BE32-E72D297353CC}">
              <c16:uniqueId val="{00000002-23E7-431C-8C15-CB830FB5DD7E}"/>
            </c:ext>
          </c:extLst>
        </c:ser>
        <c:ser>
          <c:idx val="0"/>
          <c:order val="1"/>
          <c:tx>
            <c:strRef>
              <c:f>'ucf-game-thread-data_old'!$T$5</c:f>
              <c:strCache>
                <c:ptCount val="1"/>
                <c:pt idx="0">
                  <c:v>50% Line</c:v>
                </c:pt>
              </c:strCache>
            </c:strRef>
          </c:tx>
          <c:spPr>
            <a:ln w="28575" cap="rnd">
              <a:solidFill>
                <a:srgbClr val="FF0000"/>
              </a:solidFill>
              <a:round/>
            </a:ln>
            <a:effectLst/>
          </c:spPr>
          <c:marker>
            <c:symbol val="none"/>
          </c:marker>
          <c:val>
            <c:numRef>
              <c:f>'ucf-game-thread-data_old'!$T$6:$T$47</c:f>
              <c:numCache>
                <c:formatCode>0.00%</c:formatCode>
                <c:ptCount val="4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numCache>
            </c:numRef>
          </c:val>
          <c:smooth val="0"/>
          <c:extLst>
            <c:ext xmlns:c16="http://schemas.microsoft.com/office/drawing/2014/chart" uri="{C3380CC4-5D6E-409C-BE32-E72D297353CC}">
              <c16:uniqueId val="{00000003-23E7-431C-8C15-CB830FB5DD7E}"/>
            </c:ext>
          </c:extLst>
        </c:ser>
        <c:dLbls>
          <c:showLegendKey val="0"/>
          <c:showVal val="0"/>
          <c:showCatName val="0"/>
          <c:showSerName val="0"/>
          <c:showPercent val="0"/>
          <c:showBubbleSize val="0"/>
        </c:dLbls>
        <c:smooth val="0"/>
        <c:axId val="628808248"/>
        <c:axId val="628808968"/>
      </c:lineChart>
      <c:catAx>
        <c:axId val="628808248"/>
        <c:scaling>
          <c:orientation val="minMax"/>
        </c:scaling>
        <c:delete val="0"/>
        <c:axPos val="b"/>
        <c:numFmt formatCode="h:mm\ AM/P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968"/>
        <c:crosses val="autoZero"/>
        <c:auto val="1"/>
        <c:lblAlgn val="ctr"/>
        <c:lblOffset val="100"/>
        <c:noMultiLvlLbl val="0"/>
      </c:catAx>
      <c:valAx>
        <c:axId val="62880896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23</xdr:col>
      <xdr:colOff>410633</xdr:colOff>
      <xdr:row>29</xdr:row>
      <xdr:rowOff>38102</xdr:rowOff>
    </xdr:from>
    <xdr:to>
      <xdr:col>34</xdr:col>
      <xdr:colOff>603250</xdr:colOff>
      <xdr:row>49</xdr:row>
      <xdr:rowOff>165103</xdr:rowOff>
    </xdr:to>
    <xdr:graphicFrame macro="">
      <xdr:nvGraphicFramePr>
        <xdr:cNvPr id="2" name="Chart 1">
          <a:extLst>
            <a:ext uri="{FF2B5EF4-FFF2-40B4-BE49-F238E27FC236}">
              <a16:creationId xmlns:a16="http://schemas.microsoft.com/office/drawing/2014/main" id="{43F53737-B670-435E-BDE7-CE3921972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55033</xdr:colOff>
      <xdr:row>6</xdr:row>
      <xdr:rowOff>152401</xdr:rowOff>
    </xdr:from>
    <xdr:to>
      <xdr:col>26</xdr:col>
      <xdr:colOff>21167</xdr:colOff>
      <xdr:row>27</xdr:row>
      <xdr:rowOff>97368</xdr:rowOff>
    </xdr:to>
    <xdr:graphicFrame macro="">
      <xdr:nvGraphicFramePr>
        <xdr:cNvPr id="3" name="Chart 2">
          <a:extLst>
            <a:ext uri="{FF2B5EF4-FFF2-40B4-BE49-F238E27FC236}">
              <a16:creationId xmlns:a16="http://schemas.microsoft.com/office/drawing/2014/main" id="{B39F8723-04B5-4725-9805-B5B3095B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609599</xdr:colOff>
      <xdr:row>27</xdr:row>
      <xdr:rowOff>29635</xdr:rowOff>
    </xdr:from>
    <xdr:to>
      <xdr:col>24</xdr:col>
      <xdr:colOff>158750</xdr:colOff>
      <xdr:row>47</xdr:row>
      <xdr:rowOff>156635</xdr:rowOff>
    </xdr:to>
    <xdr:graphicFrame macro="">
      <xdr:nvGraphicFramePr>
        <xdr:cNvPr id="4" name="Chart 3">
          <a:extLst>
            <a:ext uri="{FF2B5EF4-FFF2-40B4-BE49-F238E27FC236}">
              <a16:creationId xmlns:a16="http://schemas.microsoft.com/office/drawing/2014/main" id="{32AF60B5-8125-DDF4-7096-CD3DCA899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12699</xdr:colOff>
      <xdr:row>4</xdr:row>
      <xdr:rowOff>59268</xdr:rowOff>
    </xdr:from>
    <xdr:to>
      <xdr:col>23</xdr:col>
      <xdr:colOff>622300</xdr:colOff>
      <xdr:row>25</xdr:row>
      <xdr:rowOff>4235</xdr:rowOff>
    </xdr:to>
    <xdr:graphicFrame macro="">
      <xdr:nvGraphicFramePr>
        <xdr:cNvPr id="2" name="Chart 1">
          <a:extLst>
            <a:ext uri="{FF2B5EF4-FFF2-40B4-BE49-F238E27FC236}">
              <a16:creationId xmlns:a16="http://schemas.microsoft.com/office/drawing/2014/main" id="{6BCE3C9C-8876-4208-99A9-6E15D0B73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138642</xdr:colOff>
      <xdr:row>17</xdr:row>
      <xdr:rowOff>152401</xdr:rowOff>
    </xdr:from>
    <xdr:to>
      <xdr:col>11</xdr:col>
      <xdr:colOff>263526</xdr:colOff>
      <xdr:row>38</xdr:row>
      <xdr:rowOff>97368</xdr:rowOff>
    </xdr:to>
    <xdr:graphicFrame macro="">
      <xdr:nvGraphicFramePr>
        <xdr:cNvPr id="2" name="Chart 1">
          <a:extLst>
            <a:ext uri="{FF2B5EF4-FFF2-40B4-BE49-F238E27FC236}">
              <a16:creationId xmlns:a16="http://schemas.microsoft.com/office/drawing/2014/main" id="{9CE71B5A-8AA8-46F1-BEBE-1E125C214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635001</xdr:colOff>
      <xdr:row>11</xdr:row>
      <xdr:rowOff>105832</xdr:rowOff>
    </xdr:from>
    <xdr:to>
      <xdr:col>24</xdr:col>
      <xdr:colOff>177801</xdr:colOff>
      <xdr:row>32</xdr:row>
      <xdr:rowOff>50799</xdr:rowOff>
    </xdr:to>
    <xdr:graphicFrame macro="">
      <xdr:nvGraphicFramePr>
        <xdr:cNvPr id="4" name="Chart 3">
          <a:extLst>
            <a:ext uri="{FF2B5EF4-FFF2-40B4-BE49-F238E27FC236}">
              <a16:creationId xmlns:a16="http://schemas.microsoft.com/office/drawing/2014/main" id="{E1DBA64F-DFC4-4519-B1A2-408A4CC54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9AE8D-C1E1-414A-A83D-2C59EA852150}">
  <dimension ref="A1:X2176"/>
  <sheetViews>
    <sheetView tabSelected="1" topLeftCell="M1" workbookViewId="0">
      <selection activeCell="M1" sqref="M1"/>
    </sheetView>
  </sheetViews>
  <sheetFormatPr defaultRowHeight="14.35" x14ac:dyDescent="0.5"/>
  <cols>
    <col min="1" max="1" width="11.76171875" bestFit="1" customWidth="1"/>
  </cols>
  <sheetData>
    <row r="1" spans="1:24" x14ac:dyDescent="0.5">
      <c r="A1" t="s">
        <v>0</v>
      </c>
      <c r="B1" t="s">
        <v>1</v>
      </c>
      <c r="C1" t="s">
        <v>2</v>
      </c>
      <c r="D1" t="s">
        <v>3</v>
      </c>
      <c r="E1" t="s">
        <v>4</v>
      </c>
      <c r="F1" t="s">
        <v>5</v>
      </c>
      <c r="G1" t="s">
        <v>256</v>
      </c>
      <c r="H1" t="s">
        <v>257</v>
      </c>
      <c r="I1" t="s">
        <v>258</v>
      </c>
      <c r="L1" t="s">
        <v>259</v>
      </c>
    </row>
    <row r="2" spans="1:24" x14ac:dyDescent="0.5">
      <c r="A2" s="3">
        <v>0.60555555555555551</v>
      </c>
      <c r="B2" t="s">
        <v>1702</v>
      </c>
      <c r="C2" t="s">
        <v>3158</v>
      </c>
      <c r="D2">
        <v>1</v>
      </c>
      <c r="E2" t="s">
        <v>3158</v>
      </c>
      <c r="F2" t="s">
        <v>15</v>
      </c>
      <c r="G2" s="2"/>
      <c r="H2">
        <f>HOUR(A2)</f>
        <v>14</v>
      </c>
      <c r="I2">
        <f>MINUTE(A2)</f>
        <v>32</v>
      </c>
      <c r="K2" s="1"/>
    </row>
    <row r="3" spans="1:24" x14ac:dyDescent="0.5">
      <c r="A3" s="3">
        <v>0.60625000000000007</v>
      </c>
      <c r="B3" t="s">
        <v>106</v>
      </c>
      <c r="C3" t="s">
        <v>3159</v>
      </c>
      <c r="D3">
        <v>1</v>
      </c>
      <c r="E3" t="s">
        <v>3159</v>
      </c>
      <c r="F3" t="s">
        <v>15</v>
      </c>
      <c r="G3" s="2"/>
      <c r="H3">
        <f t="shared" ref="H3:H66" si="0">HOUR(A3)</f>
        <v>14</v>
      </c>
      <c r="I3">
        <f t="shared" ref="I3:I66" si="1">MINUTE(A3)</f>
        <v>33</v>
      </c>
      <c r="K3" s="1"/>
      <c r="L3" t="s">
        <v>257</v>
      </c>
      <c r="M3" t="s">
        <v>258</v>
      </c>
      <c r="N3" t="s">
        <v>260</v>
      </c>
      <c r="O3" t="s">
        <v>261</v>
      </c>
      <c r="P3" t="s">
        <v>262</v>
      </c>
      <c r="Q3" t="s">
        <v>263</v>
      </c>
      <c r="R3" t="s">
        <v>264</v>
      </c>
      <c r="S3" t="s">
        <v>5426</v>
      </c>
      <c r="T3" t="s">
        <v>5420</v>
      </c>
      <c r="U3" t="s">
        <v>5425</v>
      </c>
      <c r="V3" t="s">
        <v>5427</v>
      </c>
    </row>
    <row r="4" spans="1:24" x14ac:dyDescent="0.5">
      <c r="A4" s="3">
        <v>0.60625000000000007</v>
      </c>
      <c r="B4" t="s">
        <v>988</v>
      </c>
      <c r="C4" t="s">
        <v>3160</v>
      </c>
      <c r="D4">
        <v>1</v>
      </c>
      <c r="E4" t="s">
        <v>3160</v>
      </c>
      <c r="F4" t="s">
        <v>15</v>
      </c>
      <c r="G4" s="2"/>
      <c r="H4">
        <f t="shared" si="0"/>
        <v>14</v>
      </c>
      <c r="I4">
        <f t="shared" si="1"/>
        <v>33</v>
      </c>
      <c r="L4" s="5">
        <v>16</v>
      </c>
      <c r="M4" s="5">
        <v>5</v>
      </c>
      <c r="N4" s="1">
        <f>TIME(L4,M4,0)</f>
        <v>0.67013888888888884</v>
      </c>
      <c r="O4">
        <f>COUNTIFS($F:$F,LOWER(O$3),$A:$A,"&gt;="&amp;$N4,$A:$A,"&lt;"&amp;$N5)</f>
        <v>3</v>
      </c>
      <c r="P4">
        <f>COUNTIFS($F:$F,LOWER(P$3),$A:$A,"&gt;="&amp;$N4,$A:$A,"&lt;"&amp;$N5)</f>
        <v>12</v>
      </c>
      <c r="Q4">
        <f t="shared" ref="Q4:Q65" si="2">COUNTIFS($F:$F,LOWER(Q$3),$A:$A,"&gt;="&amp;$N4,$A:$A,"&lt;"&amp;$N5)</f>
        <v>0</v>
      </c>
      <c r="R4">
        <f>O4-P4</f>
        <v>-9</v>
      </c>
      <c r="S4">
        <f>SUM(O4:Q4)</f>
        <v>15</v>
      </c>
      <c r="T4" s="2">
        <f>O4/SUM(O4:Q4)</f>
        <v>0.2</v>
      </c>
      <c r="U4" s="2">
        <v>0.5</v>
      </c>
      <c r="V4" s="2">
        <f>SUM(O4:O50)/SUM(S4:S50)</f>
        <v>0.410221923335575</v>
      </c>
      <c r="W4" t="s">
        <v>3156</v>
      </c>
    </row>
    <row r="5" spans="1:24" x14ac:dyDescent="0.5">
      <c r="A5" s="3">
        <v>0.60625000000000007</v>
      </c>
      <c r="B5" t="s">
        <v>28</v>
      </c>
      <c r="C5" t="s">
        <v>3161</v>
      </c>
      <c r="D5">
        <v>1</v>
      </c>
      <c r="E5" t="s">
        <v>3162</v>
      </c>
      <c r="F5" t="s">
        <v>11</v>
      </c>
      <c r="G5" s="2"/>
      <c r="H5">
        <f t="shared" si="0"/>
        <v>14</v>
      </c>
      <c r="I5">
        <f t="shared" si="1"/>
        <v>33</v>
      </c>
      <c r="L5">
        <f>IF(M5=0, L4+1, L4)</f>
        <v>16</v>
      </c>
      <c r="M5">
        <f t="shared" ref="M5:M16" si="3">IF(M4+5=60, 0, M4+5)</f>
        <v>10</v>
      </c>
      <c r="N5" s="1">
        <f t="shared" ref="N5:N65" si="4">TIME(L5,M5,0)</f>
        <v>0.67361111111111116</v>
      </c>
      <c r="O5">
        <f t="shared" ref="O5:P65" si="5">COUNTIFS($F:$F,LOWER(O$3),$A:$A,"&gt;="&amp;$N5,$A:$A,"&lt;"&amp;$N6)</f>
        <v>23</v>
      </c>
      <c r="P5">
        <f t="shared" si="5"/>
        <v>28</v>
      </c>
      <c r="Q5">
        <f t="shared" si="2"/>
        <v>1</v>
      </c>
      <c r="R5">
        <f t="shared" ref="R5:R65" si="6">O5-P5</f>
        <v>-5</v>
      </c>
      <c r="S5">
        <f t="shared" ref="S5:S65" si="7">SUM(O5:Q5)</f>
        <v>52</v>
      </c>
      <c r="T5" s="2">
        <f t="shared" ref="T5:T65" si="8">O5/SUM(O5:Q5)</f>
        <v>0.44230769230769229</v>
      </c>
      <c r="U5" s="2">
        <v>0.5</v>
      </c>
      <c r="V5" s="2">
        <f>V4</f>
        <v>0.410221923335575</v>
      </c>
      <c r="X5" t="s">
        <v>5421</v>
      </c>
    </row>
    <row r="6" spans="1:24" x14ac:dyDescent="0.5">
      <c r="A6" s="3">
        <v>0.6069444444444444</v>
      </c>
      <c r="B6" t="s">
        <v>12</v>
      </c>
      <c r="C6" t="s">
        <v>3163</v>
      </c>
      <c r="D6">
        <v>1</v>
      </c>
      <c r="E6" t="s">
        <v>3164</v>
      </c>
      <c r="F6" t="s">
        <v>15</v>
      </c>
      <c r="G6" s="2"/>
      <c r="H6">
        <f t="shared" si="0"/>
        <v>14</v>
      </c>
      <c r="I6">
        <f t="shared" si="1"/>
        <v>34</v>
      </c>
      <c r="L6">
        <f t="shared" ref="L6:L65" si="9">IF(M6=0, L5+1, L5)</f>
        <v>16</v>
      </c>
      <c r="M6">
        <f t="shared" si="3"/>
        <v>15</v>
      </c>
      <c r="N6" s="1">
        <f t="shared" si="4"/>
        <v>0.67708333333333337</v>
      </c>
      <c r="O6">
        <f t="shared" si="5"/>
        <v>12</v>
      </c>
      <c r="P6">
        <f t="shared" si="5"/>
        <v>13</v>
      </c>
      <c r="Q6">
        <f t="shared" si="2"/>
        <v>1</v>
      </c>
      <c r="R6">
        <f t="shared" si="6"/>
        <v>-1</v>
      </c>
      <c r="S6">
        <f t="shared" si="7"/>
        <v>26</v>
      </c>
      <c r="T6" s="2">
        <f t="shared" si="8"/>
        <v>0.46153846153846156</v>
      </c>
      <c r="U6" s="2">
        <v>0.5</v>
      </c>
      <c r="V6" s="2">
        <f t="shared" ref="V6:V65" si="10">V5</f>
        <v>0.410221923335575</v>
      </c>
    </row>
    <row r="7" spans="1:24" x14ac:dyDescent="0.5">
      <c r="A7" s="3">
        <v>0.6069444444444444</v>
      </c>
      <c r="B7" t="s">
        <v>3165</v>
      </c>
      <c r="C7" t="s">
        <v>3166</v>
      </c>
      <c r="D7">
        <v>1</v>
      </c>
      <c r="E7" t="s">
        <v>3166</v>
      </c>
      <c r="F7" t="s">
        <v>15</v>
      </c>
      <c r="G7" s="2"/>
      <c r="H7">
        <f t="shared" si="0"/>
        <v>14</v>
      </c>
      <c r="I7">
        <f t="shared" si="1"/>
        <v>34</v>
      </c>
      <c r="L7">
        <f t="shared" si="9"/>
        <v>16</v>
      </c>
      <c r="M7">
        <f t="shared" si="3"/>
        <v>20</v>
      </c>
      <c r="N7" s="1">
        <f t="shared" si="4"/>
        <v>0.68055555555555547</v>
      </c>
      <c r="O7">
        <f t="shared" si="5"/>
        <v>16</v>
      </c>
      <c r="P7">
        <f t="shared" si="5"/>
        <v>45</v>
      </c>
      <c r="Q7">
        <f t="shared" si="2"/>
        <v>1</v>
      </c>
      <c r="R7">
        <f t="shared" si="6"/>
        <v>-29</v>
      </c>
      <c r="S7">
        <f t="shared" si="7"/>
        <v>62</v>
      </c>
      <c r="T7" s="2">
        <f t="shared" si="8"/>
        <v>0.25806451612903225</v>
      </c>
      <c r="U7" s="2">
        <v>0.5</v>
      </c>
      <c r="V7" s="2">
        <f t="shared" si="10"/>
        <v>0.410221923335575</v>
      </c>
    </row>
    <row r="8" spans="1:24" x14ac:dyDescent="0.5">
      <c r="A8" s="3">
        <v>0.60833333333333328</v>
      </c>
      <c r="B8" t="s">
        <v>580</v>
      </c>
      <c r="C8" t="s">
        <v>3167</v>
      </c>
      <c r="D8">
        <v>1</v>
      </c>
      <c r="E8" t="s">
        <v>3168</v>
      </c>
      <c r="F8" t="s">
        <v>8</v>
      </c>
      <c r="G8" s="2"/>
      <c r="H8">
        <f t="shared" si="0"/>
        <v>14</v>
      </c>
      <c r="I8">
        <f t="shared" si="1"/>
        <v>36</v>
      </c>
      <c r="L8">
        <f t="shared" si="9"/>
        <v>16</v>
      </c>
      <c r="M8">
        <f t="shared" si="3"/>
        <v>25</v>
      </c>
      <c r="N8" s="1">
        <f t="shared" si="4"/>
        <v>0.68402777777777779</v>
      </c>
      <c r="O8">
        <f t="shared" si="5"/>
        <v>12</v>
      </c>
      <c r="P8">
        <f t="shared" si="5"/>
        <v>11</v>
      </c>
      <c r="Q8">
        <f t="shared" si="2"/>
        <v>1</v>
      </c>
      <c r="R8">
        <f t="shared" si="6"/>
        <v>1</v>
      </c>
      <c r="S8">
        <f t="shared" si="7"/>
        <v>24</v>
      </c>
      <c r="T8" s="2">
        <f t="shared" si="8"/>
        <v>0.5</v>
      </c>
      <c r="U8" s="2">
        <v>0.5</v>
      </c>
      <c r="V8" s="2">
        <f t="shared" si="10"/>
        <v>0.410221923335575</v>
      </c>
    </row>
    <row r="9" spans="1:24" x14ac:dyDescent="0.5">
      <c r="A9" s="3">
        <v>0.60972222222222217</v>
      </c>
      <c r="B9" t="s">
        <v>12</v>
      </c>
      <c r="C9" t="s">
        <v>3169</v>
      </c>
      <c r="D9">
        <v>1</v>
      </c>
      <c r="E9" t="s">
        <v>3170</v>
      </c>
      <c r="F9" t="s">
        <v>15</v>
      </c>
      <c r="G9" s="2"/>
      <c r="H9">
        <f t="shared" si="0"/>
        <v>14</v>
      </c>
      <c r="I9">
        <f t="shared" si="1"/>
        <v>38</v>
      </c>
      <c r="L9">
        <f t="shared" si="9"/>
        <v>16</v>
      </c>
      <c r="M9">
        <f t="shared" si="3"/>
        <v>30</v>
      </c>
      <c r="N9" s="1">
        <f t="shared" si="4"/>
        <v>0.6875</v>
      </c>
      <c r="O9">
        <f t="shared" si="5"/>
        <v>20</v>
      </c>
      <c r="P9">
        <f t="shared" si="5"/>
        <v>68</v>
      </c>
      <c r="Q9">
        <f t="shared" si="2"/>
        <v>0</v>
      </c>
      <c r="R9">
        <f t="shared" si="6"/>
        <v>-48</v>
      </c>
      <c r="S9">
        <f t="shared" si="7"/>
        <v>88</v>
      </c>
      <c r="T9" s="2">
        <f t="shared" si="8"/>
        <v>0.22727272727272727</v>
      </c>
      <c r="U9" s="2">
        <v>0.5</v>
      </c>
      <c r="V9" s="2">
        <f t="shared" si="10"/>
        <v>0.410221923335575</v>
      </c>
    </row>
    <row r="10" spans="1:24" x14ac:dyDescent="0.5">
      <c r="A10" s="3">
        <v>0.6118055555555556</v>
      </c>
      <c r="B10" t="s">
        <v>3171</v>
      </c>
      <c r="C10" t="s">
        <v>3172</v>
      </c>
      <c r="D10">
        <v>1</v>
      </c>
      <c r="E10" t="s">
        <v>3172</v>
      </c>
      <c r="F10" t="s">
        <v>15</v>
      </c>
      <c r="G10" s="2"/>
      <c r="H10">
        <f t="shared" si="0"/>
        <v>14</v>
      </c>
      <c r="I10">
        <f t="shared" si="1"/>
        <v>41</v>
      </c>
      <c r="L10">
        <f t="shared" si="9"/>
        <v>16</v>
      </c>
      <c r="M10">
        <f t="shared" si="3"/>
        <v>35</v>
      </c>
      <c r="N10" s="1">
        <f t="shared" si="4"/>
        <v>0.69097222222222221</v>
      </c>
      <c r="O10">
        <f t="shared" si="5"/>
        <v>9</v>
      </c>
      <c r="P10">
        <f t="shared" si="5"/>
        <v>30</v>
      </c>
      <c r="Q10">
        <f t="shared" si="2"/>
        <v>0</v>
      </c>
      <c r="R10">
        <f t="shared" si="6"/>
        <v>-21</v>
      </c>
      <c r="S10">
        <f t="shared" si="7"/>
        <v>39</v>
      </c>
      <c r="T10" s="2">
        <f t="shared" si="8"/>
        <v>0.23076923076923078</v>
      </c>
      <c r="U10" s="2">
        <v>0.5</v>
      </c>
      <c r="V10" s="2">
        <f t="shared" si="10"/>
        <v>0.410221923335575</v>
      </c>
    </row>
    <row r="11" spans="1:24" x14ac:dyDescent="0.5">
      <c r="A11" s="3">
        <v>0.61249999999999993</v>
      </c>
      <c r="B11" t="s">
        <v>28</v>
      </c>
      <c r="C11" t="s">
        <v>3173</v>
      </c>
      <c r="D11">
        <v>1</v>
      </c>
      <c r="E11" t="s">
        <v>3174</v>
      </c>
      <c r="F11" t="s">
        <v>15</v>
      </c>
      <c r="G11" s="2"/>
      <c r="H11">
        <f t="shared" si="0"/>
        <v>14</v>
      </c>
      <c r="I11">
        <f t="shared" si="1"/>
        <v>42</v>
      </c>
      <c r="L11">
        <f t="shared" si="9"/>
        <v>16</v>
      </c>
      <c r="M11">
        <f t="shared" si="3"/>
        <v>40</v>
      </c>
      <c r="N11" s="1">
        <f t="shared" si="4"/>
        <v>0.69444444444444453</v>
      </c>
      <c r="O11">
        <f t="shared" si="5"/>
        <v>17</v>
      </c>
      <c r="P11">
        <f t="shared" si="5"/>
        <v>54</v>
      </c>
      <c r="Q11">
        <f t="shared" si="2"/>
        <v>2</v>
      </c>
      <c r="R11">
        <f t="shared" si="6"/>
        <v>-37</v>
      </c>
      <c r="S11">
        <f t="shared" si="7"/>
        <v>73</v>
      </c>
      <c r="T11" s="2">
        <f t="shared" si="8"/>
        <v>0.23287671232876711</v>
      </c>
      <c r="U11" s="2">
        <v>0.5</v>
      </c>
      <c r="V11" s="2">
        <f t="shared" si="10"/>
        <v>0.410221923335575</v>
      </c>
    </row>
    <row r="12" spans="1:24" x14ac:dyDescent="0.5">
      <c r="A12" s="3">
        <v>0.61319444444444449</v>
      </c>
      <c r="B12" t="s">
        <v>184</v>
      </c>
      <c r="C12" t="s">
        <v>185</v>
      </c>
      <c r="D12">
        <v>1</v>
      </c>
      <c r="E12" t="s">
        <v>185</v>
      </c>
      <c r="F12" t="s">
        <v>15</v>
      </c>
      <c r="G12" s="2"/>
      <c r="H12">
        <f t="shared" si="0"/>
        <v>14</v>
      </c>
      <c r="I12">
        <f t="shared" si="1"/>
        <v>43</v>
      </c>
      <c r="L12">
        <f t="shared" si="9"/>
        <v>16</v>
      </c>
      <c r="M12">
        <f t="shared" si="3"/>
        <v>45</v>
      </c>
      <c r="N12" s="1">
        <f t="shared" si="4"/>
        <v>0.69791666666666663</v>
      </c>
      <c r="O12">
        <f t="shared" si="5"/>
        <v>15</v>
      </c>
      <c r="P12">
        <f t="shared" si="5"/>
        <v>39</v>
      </c>
      <c r="Q12">
        <f t="shared" si="2"/>
        <v>1</v>
      </c>
      <c r="R12">
        <f t="shared" si="6"/>
        <v>-24</v>
      </c>
      <c r="S12">
        <f t="shared" si="7"/>
        <v>55</v>
      </c>
      <c r="T12" s="2">
        <f t="shared" si="8"/>
        <v>0.27272727272727271</v>
      </c>
      <c r="U12" s="2">
        <v>0.5</v>
      </c>
      <c r="V12" s="2">
        <f t="shared" si="10"/>
        <v>0.410221923335575</v>
      </c>
    </row>
    <row r="13" spans="1:24" x14ac:dyDescent="0.5">
      <c r="A13" s="3">
        <v>0.61944444444444446</v>
      </c>
      <c r="B13" t="s">
        <v>3175</v>
      </c>
      <c r="C13" t="s">
        <v>3176</v>
      </c>
      <c r="D13">
        <v>1</v>
      </c>
      <c r="E13" t="s">
        <v>3177</v>
      </c>
      <c r="F13" t="s">
        <v>15</v>
      </c>
      <c r="G13" s="2"/>
      <c r="H13">
        <f t="shared" si="0"/>
        <v>14</v>
      </c>
      <c r="I13">
        <f t="shared" si="1"/>
        <v>52</v>
      </c>
      <c r="L13">
        <f t="shared" si="9"/>
        <v>16</v>
      </c>
      <c r="M13">
        <f t="shared" si="3"/>
        <v>50</v>
      </c>
      <c r="N13" s="1">
        <f t="shared" si="4"/>
        <v>0.70138888888888884</v>
      </c>
      <c r="O13">
        <f t="shared" si="5"/>
        <v>21</v>
      </c>
      <c r="P13">
        <f t="shared" si="5"/>
        <v>12</v>
      </c>
      <c r="Q13">
        <f t="shared" si="2"/>
        <v>0</v>
      </c>
      <c r="R13">
        <f t="shared" si="6"/>
        <v>9</v>
      </c>
      <c r="S13">
        <f t="shared" si="7"/>
        <v>33</v>
      </c>
      <c r="T13" s="2">
        <f t="shared" si="8"/>
        <v>0.63636363636363635</v>
      </c>
      <c r="U13" s="2">
        <v>0.5</v>
      </c>
      <c r="V13" s="2">
        <f t="shared" si="10"/>
        <v>0.410221923335575</v>
      </c>
    </row>
    <row r="14" spans="1:24" x14ac:dyDescent="0.5">
      <c r="A14" s="3">
        <v>0.62916666666666665</v>
      </c>
      <c r="B14" t="s">
        <v>12</v>
      </c>
      <c r="C14" t="s">
        <v>3178</v>
      </c>
      <c r="D14">
        <v>1</v>
      </c>
      <c r="E14" t="s">
        <v>3178</v>
      </c>
      <c r="F14" t="s">
        <v>15</v>
      </c>
      <c r="G14" s="2"/>
      <c r="H14">
        <f t="shared" si="0"/>
        <v>15</v>
      </c>
      <c r="I14">
        <f t="shared" si="1"/>
        <v>6</v>
      </c>
      <c r="L14">
        <f t="shared" si="9"/>
        <v>16</v>
      </c>
      <c r="M14">
        <f t="shared" si="3"/>
        <v>55</v>
      </c>
      <c r="N14" s="1">
        <f t="shared" si="4"/>
        <v>0.70486111111111116</v>
      </c>
      <c r="O14">
        <f t="shared" si="5"/>
        <v>18</v>
      </c>
      <c r="P14">
        <f t="shared" si="5"/>
        <v>12</v>
      </c>
      <c r="Q14">
        <f t="shared" si="2"/>
        <v>0</v>
      </c>
      <c r="R14">
        <f t="shared" si="6"/>
        <v>6</v>
      </c>
      <c r="S14">
        <f t="shared" si="7"/>
        <v>30</v>
      </c>
      <c r="T14" s="2">
        <f t="shared" si="8"/>
        <v>0.6</v>
      </c>
      <c r="U14" s="2">
        <v>0.5</v>
      </c>
      <c r="V14" s="2">
        <f t="shared" si="10"/>
        <v>0.410221923335575</v>
      </c>
    </row>
    <row r="15" spans="1:24" x14ac:dyDescent="0.5">
      <c r="A15" s="3">
        <v>0.62916666666666665</v>
      </c>
      <c r="B15" t="s">
        <v>65</v>
      </c>
      <c r="C15" t="s">
        <v>3179</v>
      </c>
      <c r="D15">
        <v>1</v>
      </c>
      <c r="E15" t="s">
        <v>3180</v>
      </c>
      <c r="F15" t="s">
        <v>15</v>
      </c>
      <c r="G15" s="2"/>
      <c r="H15">
        <f t="shared" si="0"/>
        <v>15</v>
      </c>
      <c r="I15">
        <f t="shared" si="1"/>
        <v>6</v>
      </c>
      <c r="L15">
        <f t="shared" si="9"/>
        <v>17</v>
      </c>
      <c r="M15">
        <f t="shared" si="3"/>
        <v>0</v>
      </c>
      <c r="N15" s="1">
        <f t="shared" si="4"/>
        <v>0.70833333333333337</v>
      </c>
      <c r="O15">
        <f t="shared" si="5"/>
        <v>6</v>
      </c>
      <c r="P15">
        <f t="shared" si="5"/>
        <v>11</v>
      </c>
      <c r="Q15">
        <f t="shared" si="2"/>
        <v>1</v>
      </c>
      <c r="R15">
        <f t="shared" si="6"/>
        <v>-5</v>
      </c>
      <c r="S15">
        <f t="shared" si="7"/>
        <v>18</v>
      </c>
      <c r="T15" s="2">
        <f t="shared" si="8"/>
        <v>0.33333333333333331</v>
      </c>
      <c r="U15" s="2">
        <v>0.5</v>
      </c>
      <c r="V15" s="2">
        <f t="shared" si="10"/>
        <v>0.410221923335575</v>
      </c>
    </row>
    <row r="16" spans="1:24" x14ac:dyDescent="0.5">
      <c r="A16" s="3">
        <v>0.62986111111111109</v>
      </c>
      <c r="B16" t="s">
        <v>28</v>
      </c>
      <c r="C16" t="s">
        <v>3181</v>
      </c>
      <c r="D16">
        <v>1</v>
      </c>
      <c r="E16" t="s">
        <v>3182</v>
      </c>
      <c r="F16" t="s">
        <v>15</v>
      </c>
      <c r="G16" s="2"/>
      <c r="H16">
        <f t="shared" si="0"/>
        <v>15</v>
      </c>
      <c r="I16">
        <f t="shared" si="1"/>
        <v>7</v>
      </c>
      <c r="L16">
        <f t="shared" si="9"/>
        <v>17</v>
      </c>
      <c r="M16">
        <f t="shared" si="3"/>
        <v>5</v>
      </c>
      <c r="N16" s="1">
        <f t="shared" si="4"/>
        <v>0.71180555555555547</v>
      </c>
      <c r="O16">
        <f t="shared" si="5"/>
        <v>12</v>
      </c>
      <c r="P16">
        <f t="shared" si="5"/>
        <v>19</v>
      </c>
      <c r="Q16">
        <f t="shared" si="2"/>
        <v>1</v>
      </c>
      <c r="R16">
        <f t="shared" si="6"/>
        <v>-7</v>
      </c>
      <c r="S16">
        <f t="shared" si="7"/>
        <v>32</v>
      </c>
      <c r="T16" s="2">
        <f t="shared" si="8"/>
        <v>0.375</v>
      </c>
      <c r="U16" s="2">
        <v>0.5</v>
      </c>
      <c r="V16" s="2">
        <f t="shared" si="10"/>
        <v>0.410221923335575</v>
      </c>
    </row>
    <row r="17" spans="1:22" x14ac:dyDescent="0.5">
      <c r="A17" s="3">
        <v>0.62986111111111109</v>
      </c>
      <c r="B17" t="s">
        <v>3183</v>
      </c>
      <c r="C17" t="s">
        <v>3184</v>
      </c>
      <c r="D17">
        <v>1</v>
      </c>
      <c r="E17" t="s">
        <v>3185</v>
      </c>
      <c r="F17" t="s">
        <v>15</v>
      </c>
      <c r="G17" s="2"/>
      <c r="H17">
        <f t="shared" si="0"/>
        <v>15</v>
      </c>
      <c r="I17">
        <f t="shared" si="1"/>
        <v>7</v>
      </c>
      <c r="L17">
        <f t="shared" si="9"/>
        <v>17</v>
      </c>
      <c r="M17">
        <f>IF(M16+5=60, 0, M16+5)</f>
        <v>10</v>
      </c>
      <c r="N17" s="1">
        <f t="shared" si="4"/>
        <v>0.71527777777777779</v>
      </c>
      <c r="O17">
        <f t="shared" si="5"/>
        <v>12</v>
      </c>
      <c r="P17">
        <f t="shared" si="5"/>
        <v>29</v>
      </c>
      <c r="Q17">
        <f t="shared" si="2"/>
        <v>4</v>
      </c>
      <c r="R17">
        <f t="shared" si="6"/>
        <v>-17</v>
      </c>
      <c r="S17">
        <f t="shared" si="7"/>
        <v>45</v>
      </c>
      <c r="T17" s="2">
        <f t="shared" si="8"/>
        <v>0.26666666666666666</v>
      </c>
      <c r="U17" s="2">
        <v>0.5</v>
      </c>
      <c r="V17" s="2">
        <f t="shared" si="10"/>
        <v>0.410221923335575</v>
      </c>
    </row>
    <row r="18" spans="1:22" x14ac:dyDescent="0.5">
      <c r="A18" s="3">
        <v>0.63124999999999998</v>
      </c>
      <c r="B18" t="s">
        <v>49</v>
      </c>
      <c r="C18" t="s">
        <v>3186</v>
      </c>
      <c r="D18">
        <v>1</v>
      </c>
      <c r="E18" t="s">
        <v>3186</v>
      </c>
      <c r="F18" t="s">
        <v>18</v>
      </c>
      <c r="G18" s="2"/>
      <c r="H18">
        <f t="shared" si="0"/>
        <v>15</v>
      </c>
      <c r="I18">
        <f t="shared" si="1"/>
        <v>9</v>
      </c>
      <c r="L18">
        <f t="shared" si="9"/>
        <v>17</v>
      </c>
      <c r="M18">
        <f t="shared" ref="M18:M65" si="11">IF(M17+5=60, 0, M17+5)</f>
        <v>15</v>
      </c>
      <c r="N18" s="1">
        <f t="shared" si="4"/>
        <v>0.71875</v>
      </c>
      <c r="O18">
        <f t="shared" si="5"/>
        <v>34</v>
      </c>
      <c r="P18">
        <f t="shared" si="5"/>
        <v>14</v>
      </c>
      <c r="Q18">
        <f t="shared" si="2"/>
        <v>0</v>
      </c>
      <c r="R18">
        <f t="shared" si="6"/>
        <v>20</v>
      </c>
      <c r="S18">
        <f t="shared" si="7"/>
        <v>48</v>
      </c>
      <c r="T18" s="2">
        <f t="shared" si="8"/>
        <v>0.70833333333333337</v>
      </c>
      <c r="U18" s="2">
        <v>0.5</v>
      </c>
      <c r="V18" s="2">
        <f t="shared" si="10"/>
        <v>0.410221923335575</v>
      </c>
    </row>
    <row r="19" spans="1:22" x14ac:dyDescent="0.5">
      <c r="A19" s="3">
        <v>0.63124999999999998</v>
      </c>
      <c r="B19" t="s">
        <v>12</v>
      </c>
      <c r="C19" t="s">
        <v>3187</v>
      </c>
      <c r="D19">
        <v>1</v>
      </c>
      <c r="E19" t="s">
        <v>3187</v>
      </c>
      <c r="F19" t="s">
        <v>18</v>
      </c>
      <c r="G19" s="2"/>
      <c r="H19">
        <f t="shared" si="0"/>
        <v>15</v>
      </c>
      <c r="I19">
        <f t="shared" si="1"/>
        <v>9</v>
      </c>
      <c r="L19">
        <f t="shared" si="9"/>
        <v>17</v>
      </c>
      <c r="M19">
        <f t="shared" si="11"/>
        <v>20</v>
      </c>
      <c r="N19" s="1">
        <f t="shared" si="4"/>
        <v>0.72222222222222221</v>
      </c>
      <c r="O19">
        <f t="shared" si="5"/>
        <v>22</v>
      </c>
      <c r="P19">
        <f t="shared" si="5"/>
        <v>14</v>
      </c>
      <c r="Q19">
        <f t="shared" si="2"/>
        <v>1</v>
      </c>
      <c r="R19">
        <f t="shared" si="6"/>
        <v>8</v>
      </c>
      <c r="S19">
        <f t="shared" si="7"/>
        <v>37</v>
      </c>
      <c r="T19" s="2">
        <f t="shared" si="8"/>
        <v>0.59459459459459463</v>
      </c>
      <c r="U19" s="2">
        <v>0.5</v>
      </c>
      <c r="V19" s="2">
        <f t="shared" si="10"/>
        <v>0.410221923335575</v>
      </c>
    </row>
    <row r="20" spans="1:22" x14ac:dyDescent="0.5">
      <c r="A20" s="3">
        <v>0.63194444444444442</v>
      </c>
      <c r="B20" t="s">
        <v>23</v>
      </c>
      <c r="C20" t="s">
        <v>3188</v>
      </c>
      <c r="D20">
        <v>1</v>
      </c>
      <c r="E20" t="s">
        <v>3188</v>
      </c>
      <c r="F20" t="s">
        <v>15</v>
      </c>
      <c r="G20" s="2"/>
      <c r="H20">
        <f t="shared" si="0"/>
        <v>15</v>
      </c>
      <c r="I20">
        <f t="shared" si="1"/>
        <v>10</v>
      </c>
      <c r="L20">
        <f t="shared" si="9"/>
        <v>17</v>
      </c>
      <c r="M20">
        <f t="shared" si="11"/>
        <v>25</v>
      </c>
      <c r="N20" s="1">
        <f t="shared" si="4"/>
        <v>0.72569444444444453</v>
      </c>
      <c r="O20">
        <f t="shared" si="5"/>
        <v>14</v>
      </c>
      <c r="P20">
        <f t="shared" si="5"/>
        <v>19</v>
      </c>
      <c r="Q20">
        <f t="shared" si="2"/>
        <v>0</v>
      </c>
      <c r="R20">
        <f t="shared" si="6"/>
        <v>-5</v>
      </c>
      <c r="S20">
        <f t="shared" si="7"/>
        <v>33</v>
      </c>
      <c r="T20" s="2">
        <f t="shared" si="8"/>
        <v>0.42424242424242425</v>
      </c>
      <c r="U20" s="2">
        <v>0.5</v>
      </c>
      <c r="V20" s="2">
        <f t="shared" si="10"/>
        <v>0.410221923335575</v>
      </c>
    </row>
    <row r="21" spans="1:22" x14ac:dyDescent="0.5">
      <c r="A21" s="3">
        <v>0.63194444444444442</v>
      </c>
      <c r="B21" t="s">
        <v>12</v>
      </c>
      <c r="C21" t="s">
        <v>3189</v>
      </c>
      <c r="D21">
        <v>1</v>
      </c>
      <c r="E21" t="s">
        <v>3189</v>
      </c>
      <c r="F21" t="s">
        <v>15</v>
      </c>
      <c r="G21" s="2"/>
      <c r="H21">
        <f t="shared" si="0"/>
        <v>15</v>
      </c>
      <c r="I21">
        <f t="shared" si="1"/>
        <v>10</v>
      </c>
      <c r="L21">
        <f t="shared" si="9"/>
        <v>17</v>
      </c>
      <c r="M21">
        <f t="shared" si="11"/>
        <v>30</v>
      </c>
      <c r="N21" s="1">
        <f t="shared" si="4"/>
        <v>0.72916666666666663</v>
      </c>
      <c r="O21">
        <f t="shared" si="5"/>
        <v>8</v>
      </c>
      <c r="P21">
        <f t="shared" si="5"/>
        <v>26</v>
      </c>
      <c r="Q21">
        <f t="shared" si="2"/>
        <v>0</v>
      </c>
      <c r="R21">
        <f t="shared" si="6"/>
        <v>-18</v>
      </c>
      <c r="S21">
        <f t="shared" si="7"/>
        <v>34</v>
      </c>
      <c r="T21" s="2">
        <f t="shared" si="8"/>
        <v>0.23529411764705882</v>
      </c>
      <c r="U21" s="2">
        <v>0.5</v>
      </c>
      <c r="V21" s="2">
        <f t="shared" si="10"/>
        <v>0.410221923335575</v>
      </c>
    </row>
    <row r="22" spans="1:22" x14ac:dyDescent="0.5">
      <c r="A22" s="3">
        <v>0.63680555555555551</v>
      </c>
      <c r="B22" t="s">
        <v>67</v>
      </c>
      <c r="C22" t="s">
        <v>3190</v>
      </c>
      <c r="D22">
        <v>1</v>
      </c>
      <c r="E22" t="s">
        <v>3191</v>
      </c>
      <c r="F22" t="s">
        <v>15</v>
      </c>
      <c r="G22" s="2"/>
      <c r="H22">
        <f t="shared" si="0"/>
        <v>15</v>
      </c>
      <c r="I22">
        <f t="shared" si="1"/>
        <v>17</v>
      </c>
      <c r="L22">
        <f t="shared" si="9"/>
        <v>17</v>
      </c>
      <c r="M22">
        <f t="shared" si="11"/>
        <v>35</v>
      </c>
      <c r="N22" s="1">
        <f t="shared" si="4"/>
        <v>0.73263888888888884</v>
      </c>
      <c r="O22">
        <f t="shared" si="5"/>
        <v>19</v>
      </c>
      <c r="P22">
        <f t="shared" si="5"/>
        <v>31</v>
      </c>
      <c r="Q22">
        <f t="shared" si="2"/>
        <v>0</v>
      </c>
      <c r="R22">
        <f t="shared" si="6"/>
        <v>-12</v>
      </c>
      <c r="S22">
        <f t="shared" si="7"/>
        <v>50</v>
      </c>
      <c r="T22" s="2">
        <f t="shared" si="8"/>
        <v>0.38</v>
      </c>
      <c r="U22" s="2">
        <v>0.5</v>
      </c>
      <c r="V22" s="2">
        <f t="shared" si="10"/>
        <v>0.410221923335575</v>
      </c>
    </row>
    <row r="23" spans="1:22" x14ac:dyDescent="0.5">
      <c r="A23" s="3">
        <v>0.63680555555555551</v>
      </c>
      <c r="B23" t="s">
        <v>12</v>
      </c>
      <c r="C23" t="s">
        <v>3192</v>
      </c>
      <c r="D23">
        <v>1</v>
      </c>
      <c r="E23" t="s">
        <v>3192</v>
      </c>
      <c r="F23" t="s">
        <v>15</v>
      </c>
      <c r="G23" s="2"/>
      <c r="H23">
        <f t="shared" si="0"/>
        <v>15</v>
      </c>
      <c r="I23">
        <f t="shared" si="1"/>
        <v>17</v>
      </c>
      <c r="L23">
        <f t="shared" si="9"/>
        <v>17</v>
      </c>
      <c r="M23">
        <f t="shared" si="11"/>
        <v>40</v>
      </c>
      <c r="N23" s="1">
        <f t="shared" si="4"/>
        <v>0.73611111111111116</v>
      </c>
      <c r="O23">
        <f t="shared" si="5"/>
        <v>9</v>
      </c>
      <c r="P23">
        <f t="shared" si="5"/>
        <v>10</v>
      </c>
      <c r="Q23">
        <f t="shared" si="2"/>
        <v>0</v>
      </c>
      <c r="R23">
        <f t="shared" si="6"/>
        <v>-1</v>
      </c>
      <c r="S23">
        <f t="shared" si="7"/>
        <v>19</v>
      </c>
      <c r="T23" s="2">
        <f t="shared" si="8"/>
        <v>0.47368421052631576</v>
      </c>
      <c r="U23" s="2">
        <v>0.5</v>
      </c>
      <c r="V23" s="2">
        <f t="shared" si="10"/>
        <v>0.410221923335575</v>
      </c>
    </row>
    <row r="24" spans="1:22" x14ac:dyDescent="0.5">
      <c r="A24" s="3">
        <v>0.63888888888888895</v>
      </c>
      <c r="B24" t="s">
        <v>12</v>
      </c>
      <c r="C24" t="s">
        <v>3193</v>
      </c>
      <c r="D24">
        <v>1</v>
      </c>
      <c r="E24" t="s">
        <v>3193</v>
      </c>
      <c r="F24" t="s">
        <v>8</v>
      </c>
      <c r="G24" s="2"/>
      <c r="H24">
        <f t="shared" si="0"/>
        <v>15</v>
      </c>
      <c r="I24">
        <f t="shared" si="1"/>
        <v>20</v>
      </c>
      <c r="L24">
        <f t="shared" si="9"/>
        <v>17</v>
      </c>
      <c r="M24">
        <f t="shared" si="11"/>
        <v>45</v>
      </c>
      <c r="N24" s="1">
        <f t="shared" si="4"/>
        <v>0.73958333333333337</v>
      </c>
      <c r="O24">
        <f t="shared" si="5"/>
        <v>2</v>
      </c>
      <c r="P24">
        <f t="shared" si="5"/>
        <v>5</v>
      </c>
      <c r="Q24">
        <f t="shared" si="2"/>
        <v>0</v>
      </c>
      <c r="R24">
        <f t="shared" si="6"/>
        <v>-3</v>
      </c>
      <c r="S24">
        <f t="shared" si="7"/>
        <v>7</v>
      </c>
      <c r="T24" s="2">
        <f t="shared" si="8"/>
        <v>0.2857142857142857</v>
      </c>
      <c r="U24" s="2">
        <v>0.5</v>
      </c>
      <c r="V24" s="2">
        <f t="shared" si="10"/>
        <v>0.410221923335575</v>
      </c>
    </row>
    <row r="25" spans="1:22" x14ac:dyDescent="0.5">
      <c r="A25" s="3">
        <v>0.64166666666666672</v>
      </c>
      <c r="B25" t="s">
        <v>12</v>
      </c>
      <c r="C25" t="s">
        <v>3194</v>
      </c>
      <c r="D25">
        <v>1</v>
      </c>
      <c r="E25" t="s">
        <v>3194</v>
      </c>
      <c r="F25" t="s">
        <v>15</v>
      </c>
      <c r="G25" s="2"/>
      <c r="H25">
        <f t="shared" si="0"/>
        <v>15</v>
      </c>
      <c r="I25">
        <f t="shared" si="1"/>
        <v>24</v>
      </c>
      <c r="L25">
        <f t="shared" si="9"/>
        <v>17</v>
      </c>
      <c r="M25">
        <f t="shared" si="11"/>
        <v>50</v>
      </c>
      <c r="N25" s="1">
        <f t="shared" si="4"/>
        <v>0.74305555555555547</v>
      </c>
      <c r="O25">
        <f t="shared" si="5"/>
        <v>4</v>
      </c>
      <c r="P25">
        <f t="shared" si="5"/>
        <v>4</v>
      </c>
      <c r="Q25">
        <f t="shared" si="2"/>
        <v>0</v>
      </c>
      <c r="R25">
        <f t="shared" si="6"/>
        <v>0</v>
      </c>
      <c r="S25">
        <f t="shared" si="7"/>
        <v>8</v>
      </c>
      <c r="T25" s="2">
        <f t="shared" si="8"/>
        <v>0.5</v>
      </c>
      <c r="U25" s="2">
        <v>0.5</v>
      </c>
      <c r="V25" s="2">
        <f t="shared" si="10"/>
        <v>0.410221923335575</v>
      </c>
    </row>
    <row r="26" spans="1:22" x14ac:dyDescent="0.5">
      <c r="A26" s="3">
        <v>0.64236111111111105</v>
      </c>
      <c r="B26" t="s">
        <v>12</v>
      </c>
      <c r="C26" t="s">
        <v>3195</v>
      </c>
      <c r="D26">
        <v>1</v>
      </c>
      <c r="E26" t="s">
        <v>3195</v>
      </c>
      <c r="F26" t="s">
        <v>15</v>
      </c>
      <c r="G26" s="2">
        <f>COUNTIFS(F2:F26, "="&amp;"positive")/COUNTIFS(F2:F26, "&lt;&gt;"&amp;"none")</f>
        <v>0.86956521739130432</v>
      </c>
      <c r="H26">
        <f t="shared" si="0"/>
        <v>15</v>
      </c>
      <c r="I26">
        <f t="shared" si="1"/>
        <v>25</v>
      </c>
      <c r="L26">
        <f t="shared" si="9"/>
        <v>17</v>
      </c>
      <c r="M26">
        <f t="shared" si="11"/>
        <v>55</v>
      </c>
      <c r="N26" s="1">
        <f t="shared" si="4"/>
        <v>0.74652777777777779</v>
      </c>
      <c r="O26">
        <f t="shared" si="5"/>
        <v>4</v>
      </c>
      <c r="P26">
        <f t="shared" si="5"/>
        <v>5</v>
      </c>
      <c r="Q26">
        <f t="shared" si="2"/>
        <v>0</v>
      </c>
      <c r="R26">
        <f t="shared" si="6"/>
        <v>-1</v>
      </c>
      <c r="S26">
        <f t="shared" si="7"/>
        <v>9</v>
      </c>
      <c r="T26" s="2">
        <f t="shared" si="8"/>
        <v>0.44444444444444442</v>
      </c>
      <c r="U26" s="2">
        <v>0.5</v>
      </c>
      <c r="V26" s="2">
        <f t="shared" si="10"/>
        <v>0.410221923335575</v>
      </c>
    </row>
    <row r="27" spans="1:22" x14ac:dyDescent="0.5">
      <c r="A27" s="3">
        <v>0.64236111111111105</v>
      </c>
      <c r="B27" t="s">
        <v>12</v>
      </c>
      <c r="C27" t="s">
        <v>3196</v>
      </c>
      <c r="D27">
        <v>1</v>
      </c>
      <c r="E27" t="s">
        <v>3196</v>
      </c>
      <c r="F27" t="s">
        <v>15</v>
      </c>
      <c r="G27" s="2">
        <f t="shared" ref="G27:G90" si="12">COUNTIFS(F3:F27, "="&amp;"positive")/COUNTIFS(F3:F27, "&lt;&gt;"&amp;"none")</f>
        <v>0.86956521739130432</v>
      </c>
      <c r="H27">
        <f t="shared" si="0"/>
        <v>15</v>
      </c>
      <c r="I27">
        <f t="shared" si="1"/>
        <v>25</v>
      </c>
      <c r="L27">
        <f t="shared" si="9"/>
        <v>18</v>
      </c>
      <c r="M27">
        <f t="shared" si="11"/>
        <v>0</v>
      </c>
      <c r="N27" s="1">
        <f t="shared" si="4"/>
        <v>0.75</v>
      </c>
      <c r="O27">
        <f t="shared" si="5"/>
        <v>5</v>
      </c>
      <c r="P27">
        <f t="shared" si="5"/>
        <v>5</v>
      </c>
      <c r="Q27">
        <f t="shared" si="2"/>
        <v>0</v>
      </c>
      <c r="R27">
        <f t="shared" si="6"/>
        <v>0</v>
      </c>
      <c r="S27">
        <f t="shared" si="7"/>
        <v>10</v>
      </c>
      <c r="T27" s="2">
        <f t="shared" si="8"/>
        <v>0.5</v>
      </c>
      <c r="U27" s="2">
        <v>0.5</v>
      </c>
      <c r="V27" s="2">
        <f t="shared" si="10"/>
        <v>0.410221923335575</v>
      </c>
    </row>
    <row r="28" spans="1:22" x14ac:dyDescent="0.5">
      <c r="A28" s="3">
        <v>0.6430555555555556</v>
      </c>
      <c r="B28" t="s">
        <v>12</v>
      </c>
      <c r="C28" t="s">
        <v>3197</v>
      </c>
      <c r="D28">
        <v>1</v>
      </c>
      <c r="E28" t="s">
        <v>3197</v>
      </c>
      <c r="F28" t="s">
        <v>15</v>
      </c>
      <c r="G28" s="2">
        <f t="shared" si="12"/>
        <v>0.86956521739130432</v>
      </c>
      <c r="H28">
        <f t="shared" si="0"/>
        <v>15</v>
      </c>
      <c r="I28">
        <f t="shared" si="1"/>
        <v>26</v>
      </c>
      <c r="L28">
        <f t="shared" si="9"/>
        <v>18</v>
      </c>
      <c r="M28">
        <f t="shared" si="11"/>
        <v>5</v>
      </c>
      <c r="N28" s="1">
        <f t="shared" si="4"/>
        <v>0.75347222222222221</v>
      </c>
      <c r="O28">
        <f t="shared" si="5"/>
        <v>8</v>
      </c>
      <c r="P28">
        <f t="shared" si="5"/>
        <v>25</v>
      </c>
      <c r="Q28">
        <f t="shared" si="2"/>
        <v>3</v>
      </c>
      <c r="R28">
        <f t="shared" si="6"/>
        <v>-17</v>
      </c>
      <c r="S28">
        <f t="shared" si="7"/>
        <v>36</v>
      </c>
      <c r="T28" s="2">
        <f t="shared" si="8"/>
        <v>0.22222222222222221</v>
      </c>
      <c r="U28" s="2">
        <v>0.5</v>
      </c>
      <c r="V28" s="2">
        <f t="shared" si="10"/>
        <v>0.410221923335575</v>
      </c>
    </row>
    <row r="29" spans="1:22" x14ac:dyDescent="0.5">
      <c r="A29" s="3">
        <v>0.64374999999999993</v>
      </c>
      <c r="B29" t="s">
        <v>271</v>
      </c>
      <c r="C29" t="s">
        <v>3198</v>
      </c>
      <c r="D29">
        <v>1</v>
      </c>
      <c r="E29" t="s">
        <v>3198</v>
      </c>
      <c r="F29" t="s">
        <v>15</v>
      </c>
      <c r="G29" s="2">
        <f t="shared" si="12"/>
        <v>0.86956521739130432</v>
      </c>
      <c r="H29">
        <f t="shared" si="0"/>
        <v>15</v>
      </c>
      <c r="I29">
        <f t="shared" si="1"/>
        <v>27</v>
      </c>
      <c r="L29">
        <f t="shared" si="9"/>
        <v>18</v>
      </c>
      <c r="M29">
        <f t="shared" si="11"/>
        <v>10</v>
      </c>
      <c r="N29" s="1">
        <f t="shared" si="4"/>
        <v>0.75694444444444453</v>
      </c>
      <c r="O29">
        <f t="shared" si="5"/>
        <v>11</v>
      </c>
      <c r="P29">
        <f t="shared" si="5"/>
        <v>18</v>
      </c>
      <c r="Q29">
        <f t="shared" si="2"/>
        <v>1</v>
      </c>
      <c r="R29">
        <f t="shared" si="6"/>
        <v>-7</v>
      </c>
      <c r="S29">
        <f t="shared" si="7"/>
        <v>30</v>
      </c>
      <c r="T29" s="2">
        <f t="shared" si="8"/>
        <v>0.36666666666666664</v>
      </c>
      <c r="U29" s="2">
        <v>0.5</v>
      </c>
      <c r="V29" s="2">
        <f t="shared" si="10"/>
        <v>0.410221923335575</v>
      </c>
    </row>
    <row r="30" spans="1:22" x14ac:dyDescent="0.5">
      <c r="A30" s="3">
        <v>0.64374999999999993</v>
      </c>
      <c r="B30" t="s">
        <v>16</v>
      </c>
      <c r="C30" t="s">
        <v>3199</v>
      </c>
      <c r="D30">
        <v>1</v>
      </c>
      <c r="E30" t="s">
        <v>3200</v>
      </c>
      <c r="F30" t="s">
        <v>15</v>
      </c>
      <c r="G30" s="2">
        <f t="shared" si="12"/>
        <v>0.91304347826086951</v>
      </c>
      <c r="H30">
        <f t="shared" si="0"/>
        <v>15</v>
      </c>
      <c r="I30">
        <f t="shared" si="1"/>
        <v>27</v>
      </c>
      <c r="L30">
        <f t="shared" si="9"/>
        <v>18</v>
      </c>
      <c r="M30">
        <f t="shared" si="11"/>
        <v>15</v>
      </c>
      <c r="N30" s="1">
        <f t="shared" si="4"/>
        <v>0.76041666666666663</v>
      </c>
      <c r="O30">
        <f t="shared" si="5"/>
        <v>8</v>
      </c>
      <c r="P30">
        <f t="shared" si="5"/>
        <v>16</v>
      </c>
      <c r="Q30">
        <f t="shared" si="2"/>
        <v>0</v>
      </c>
      <c r="R30">
        <f t="shared" si="6"/>
        <v>-8</v>
      </c>
      <c r="S30">
        <f t="shared" si="7"/>
        <v>24</v>
      </c>
      <c r="T30" s="2">
        <f t="shared" si="8"/>
        <v>0.33333333333333331</v>
      </c>
      <c r="U30" s="2">
        <v>0.5</v>
      </c>
      <c r="V30" s="2">
        <f t="shared" si="10"/>
        <v>0.410221923335575</v>
      </c>
    </row>
    <row r="31" spans="1:22" x14ac:dyDescent="0.5">
      <c r="A31" s="3">
        <v>0.64513888888888882</v>
      </c>
      <c r="B31" t="s">
        <v>91</v>
      </c>
      <c r="C31" t="s">
        <v>3201</v>
      </c>
      <c r="D31">
        <v>1</v>
      </c>
      <c r="E31" t="s">
        <v>3201</v>
      </c>
      <c r="F31" t="s">
        <v>15</v>
      </c>
      <c r="G31" s="2">
        <f t="shared" si="12"/>
        <v>0.91304347826086951</v>
      </c>
      <c r="H31">
        <f t="shared" si="0"/>
        <v>15</v>
      </c>
      <c r="I31">
        <f t="shared" si="1"/>
        <v>29</v>
      </c>
      <c r="L31">
        <f t="shared" si="9"/>
        <v>18</v>
      </c>
      <c r="M31">
        <f t="shared" si="11"/>
        <v>20</v>
      </c>
      <c r="N31" s="1">
        <f t="shared" si="4"/>
        <v>0.76388888888888884</v>
      </c>
      <c r="O31">
        <f t="shared" si="5"/>
        <v>13</v>
      </c>
      <c r="P31">
        <f t="shared" si="5"/>
        <v>25</v>
      </c>
      <c r="Q31">
        <f t="shared" si="2"/>
        <v>0</v>
      </c>
      <c r="R31">
        <f t="shared" si="6"/>
        <v>-12</v>
      </c>
      <c r="S31">
        <f t="shared" si="7"/>
        <v>38</v>
      </c>
      <c r="T31" s="2">
        <f t="shared" si="8"/>
        <v>0.34210526315789475</v>
      </c>
      <c r="U31" s="2">
        <v>0.5</v>
      </c>
      <c r="V31" s="2">
        <f t="shared" si="10"/>
        <v>0.410221923335575</v>
      </c>
    </row>
    <row r="32" spans="1:22" x14ac:dyDescent="0.5">
      <c r="A32" s="3">
        <v>0.64513888888888882</v>
      </c>
      <c r="B32" t="s">
        <v>3202</v>
      </c>
      <c r="C32" t="s">
        <v>3203</v>
      </c>
      <c r="D32">
        <v>1</v>
      </c>
      <c r="F32" t="s">
        <v>18</v>
      </c>
      <c r="G32" s="2">
        <f t="shared" si="12"/>
        <v>0.90909090909090906</v>
      </c>
      <c r="H32">
        <f t="shared" si="0"/>
        <v>15</v>
      </c>
      <c r="I32">
        <f t="shared" si="1"/>
        <v>29</v>
      </c>
      <c r="L32">
        <f t="shared" si="9"/>
        <v>18</v>
      </c>
      <c r="M32">
        <f t="shared" si="11"/>
        <v>25</v>
      </c>
      <c r="N32" s="1">
        <f t="shared" si="4"/>
        <v>0.76736111111111116</v>
      </c>
      <c r="O32">
        <f t="shared" si="5"/>
        <v>17</v>
      </c>
      <c r="P32">
        <f t="shared" si="5"/>
        <v>13</v>
      </c>
      <c r="Q32">
        <f t="shared" si="2"/>
        <v>1</v>
      </c>
      <c r="R32">
        <f t="shared" si="6"/>
        <v>4</v>
      </c>
      <c r="S32">
        <f t="shared" si="7"/>
        <v>31</v>
      </c>
      <c r="T32" s="2">
        <f t="shared" si="8"/>
        <v>0.54838709677419351</v>
      </c>
      <c r="U32" s="2">
        <v>0.5</v>
      </c>
      <c r="V32" s="2">
        <f t="shared" si="10"/>
        <v>0.410221923335575</v>
      </c>
    </row>
    <row r="33" spans="1:23" x14ac:dyDescent="0.5">
      <c r="A33" s="3">
        <v>0.64513888888888882</v>
      </c>
      <c r="B33" t="s">
        <v>23</v>
      </c>
      <c r="C33" t="s">
        <v>3204</v>
      </c>
      <c r="D33">
        <v>1</v>
      </c>
      <c r="E33" t="s">
        <v>3204</v>
      </c>
      <c r="F33" t="s">
        <v>18</v>
      </c>
      <c r="G33" s="2">
        <f t="shared" si="12"/>
        <v>0.95238095238095233</v>
      </c>
      <c r="H33">
        <f t="shared" si="0"/>
        <v>15</v>
      </c>
      <c r="I33">
        <f t="shared" si="1"/>
        <v>29</v>
      </c>
      <c r="L33">
        <f t="shared" si="9"/>
        <v>18</v>
      </c>
      <c r="M33">
        <f t="shared" si="11"/>
        <v>30</v>
      </c>
      <c r="N33" s="1">
        <f t="shared" si="4"/>
        <v>0.77083333333333337</v>
      </c>
      <c r="O33">
        <f t="shared" si="5"/>
        <v>12</v>
      </c>
      <c r="P33">
        <f t="shared" si="5"/>
        <v>34</v>
      </c>
      <c r="Q33">
        <f t="shared" si="2"/>
        <v>1</v>
      </c>
      <c r="R33">
        <f t="shared" si="6"/>
        <v>-22</v>
      </c>
      <c r="S33">
        <f t="shared" si="7"/>
        <v>47</v>
      </c>
      <c r="T33" s="2">
        <f t="shared" si="8"/>
        <v>0.25531914893617019</v>
      </c>
      <c r="U33" s="2">
        <v>0.5</v>
      </c>
      <c r="V33" s="2">
        <f t="shared" si="10"/>
        <v>0.410221923335575</v>
      </c>
    </row>
    <row r="34" spans="1:23" x14ac:dyDescent="0.5">
      <c r="A34" s="3">
        <v>0.64583333333333337</v>
      </c>
      <c r="B34" t="s">
        <v>9</v>
      </c>
      <c r="C34" t="s">
        <v>3205</v>
      </c>
      <c r="D34">
        <v>1</v>
      </c>
      <c r="E34" t="s">
        <v>3206</v>
      </c>
      <c r="F34" t="s">
        <v>15</v>
      </c>
      <c r="G34" s="2">
        <f t="shared" si="12"/>
        <v>0.95238095238095233</v>
      </c>
      <c r="H34">
        <f t="shared" si="0"/>
        <v>15</v>
      </c>
      <c r="I34">
        <f t="shared" si="1"/>
        <v>30</v>
      </c>
      <c r="L34">
        <f t="shared" si="9"/>
        <v>18</v>
      </c>
      <c r="M34">
        <f t="shared" si="11"/>
        <v>35</v>
      </c>
      <c r="N34" s="1">
        <f t="shared" si="4"/>
        <v>0.77430555555555547</v>
      </c>
      <c r="O34">
        <f t="shared" si="5"/>
        <v>30</v>
      </c>
      <c r="P34">
        <f t="shared" si="5"/>
        <v>32</v>
      </c>
      <c r="Q34">
        <f t="shared" si="2"/>
        <v>0</v>
      </c>
      <c r="R34">
        <f t="shared" si="6"/>
        <v>-2</v>
      </c>
      <c r="S34">
        <f t="shared" si="7"/>
        <v>62</v>
      </c>
      <c r="T34" s="2">
        <f t="shared" si="8"/>
        <v>0.4838709677419355</v>
      </c>
      <c r="U34" s="2">
        <v>0.5</v>
      </c>
      <c r="V34" s="2">
        <f t="shared" si="10"/>
        <v>0.410221923335575</v>
      </c>
    </row>
    <row r="35" spans="1:23" x14ac:dyDescent="0.5">
      <c r="A35" s="3">
        <v>0.64722222222222225</v>
      </c>
      <c r="B35" t="s">
        <v>271</v>
      </c>
      <c r="C35" t="s">
        <v>3207</v>
      </c>
      <c r="D35">
        <v>1</v>
      </c>
      <c r="E35" t="s">
        <v>3208</v>
      </c>
      <c r="F35" t="s">
        <v>15</v>
      </c>
      <c r="G35" s="2">
        <f t="shared" si="12"/>
        <v>0.95238095238095233</v>
      </c>
      <c r="H35">
        <f t="shared" si="0"/>
        <v>15</v>
      </c>
      <c r="I35">
        <f t="shared" si="1"/>
        <v>32</v>
      </c>
      <c r="L35">
        <f t="shared" si="9"/>
        <v>18</v>
      </c>
      <c r="M35">
        <f t="shared" si="11"/>
        <v>40</v>
      </c>
      <c r="N35" s="1">
        <f t="shared" si="4"/>
        <v>0.77777777777777779</v>
      </c>
      <c r="O35">
        <f t="shared" si="5"/>
        <v>22</v>
      </c>
      <c r="P35">
        <f t="shared" si="5"/>
        <v>10</v>
      </c>
      <c r="Q35">
        <f t="shared" si="2"/>
        <v>3</v>
      </c>
      <c r="R35">
        <f t="shared" si="6"/>
        <v>12</v>
      </c>
      <c r="S35">
        <f t="shared" si="7"/>
        <v>35</v>
      </c>
      <c r="T35" s="2">
        <f t="shared" si="8"/>
        <v>0.62857142857142856</v>
      </c>
      <c r="U35" s="2">
        <v>0.5</v>
      </c>
      <c r="V35" s="2">
        <f t="shared" si="10"/>
        <v>0.410221923335575</v>
      </c>
    </row>
    <row r="36" spans="1:23" x14ac:dyDescent="0.5">
      <c r="A36" s="3">
        <v>0.64722222222222225</v>
      </c>
      <c r="B36" t="s">
        <v>12</v>
      </c>
      <c r="C36" t="s">
        <v>3209</v>
      </c>
      <c r="D36">
        <v>1</v>
      </c>
      <c r="E36" t="s">
        <v>3210</v>
      </c>
      <c r="F36" t="s">
        <v>18</v>
      </c>
      <c r="G36" s="2">
        <f t="shared" si="12"/>
        <v>0.95</v>
      </c>
      <c r="H36">
        <f t="shared" si="0"/>
        <v>15</v>
      </c>
      <c r="I36">
        <f t="shared" si="1"/>
        <v>32</v>
      </c>
      <c r="L36">
        <f t="shared" si="9"/>
        <v>18</v>
      </c>
      <c r="M36">
        <f t="shared" si="11"/>
        <v>45</v>
      </c>
      <c r="N36" s="1">
        <f t="shared" si="4"/>
        <v>0.78125</v>
      </c>
      <c r="O36">
        <f t="shared" si="5"/>
        <v>6</v>
      </c>
      <c r="P36">
        <f t="shared" si="5"/>
        <v>19</v>
      </c>
      <c r="Q36">
        <f t="shared" si="2"/>
        <v>0</v>
      </c>
      <c r="R36">
        <f t="shared" si="6"/>
        <v>-13</v>
      </c>
      <c r="S36">
        <f t="shared" si="7"/>
        <v>25</v>
      </c>
      <c r="T36" s="2">
        <f t="shared" si="8"/>
        <v>0.24</v>
      </c>
      <c r="U36" s="2">
        <v>0.5</v>
      </c>
      <c r="V36" s="2">
        <f t="shared" si="10"/>
        <v>0.410221923335575</v>
      </c>
    </row>
    <row r="37" spans="1:23" x14ac:dyDescent="0.5">
      <c r="A37" s="3">
        <v>0.6479166666666667</v>
      </c>
      <c r="B37" t="s">
        <v>3211</v>
      </c>
      <c r="C37" t="s">
        <v>3212</v>
      </c>
      <c r="D37">
        <v>1</v>
      </c>
      <c r="E37" t="s">
        <v>3213</v>
      </c>
      <c r="F37" t="s">
        <v>8</v>
      </c>
      <c r="G37" s="2">
        <f t="shared" si="12"/>
        <v>0.9</v>
      </c>
      <c r="H37">
        <f t="shared" si="0"/>
        <v>15</v>
      </c>
      <c r="I37">
        <f t="shared" si="1"/>
        <v>33</v>
      </c>
      <c r="L37">
        <f t="shared" si="9"/>
        <v>18</v>
      </c>
      <c r="M37">
        <f t="shared" si="11"/>
        <v>50</v>
      </c>
      <c r="N37" s="1">
        <f t="shared" si="4"/>
        <v>0.78472222222222221</v>
      </c>
      <c r="O37">
        <f t="shared" si="5"/>
        <v>21</v>
      </c>
      <c r="P37">
        <f t="shared" si="5"/>
        <v>7</v>
      </c>
      <c r="Q37">
        <f t="shared" si="2"/>
        <v>2</v>
      </c>
      <c r="R37">
        <f t="shared" si="6"/>
        <v>14</v>
      </c>
      <c r="S37">
        <f t="shared" si="7"/>
        <v>30</v>
      </c>
      <c r="T37" s="2">
        <f t="shared" si="8"/>
        <v>0.7</v>
      </c>
      <c r="U37" s="2">
        <v>0.5</v>
      </c>
      <c r="V37" s="2">
        <f t="shared" si="10"/>
        <v>0.410221923335575</v>
      </c>
    </row>
    <row r="38" spans="1:23" x14ac:dyDescent="0.5">
      <c r="A38" s="3">
        <v>0.64930555555555558</v>
      </c>
      <c r="B38" t="s">
        <v>30</v>
      </c>
      <c r="C38" t="s">
        <v>3214</v>
      </c>
      <c r="D38">
        <v>1</v>
      </c>
      <c r="E38" t="s">
        <v>3215</v>
      </c>
      <c r="F38" t="s">
        <v>8</v>
      </c>
      <c r="G38" s="2">
        <f t="shared" si="12"/>
        <v>0.85</v>
      </c>
      <c r="H38">
        <f t="shared" si="0"/>
        <v>15</v>
      </c>
      <c r="I38">
        <f t="shared" si="1"/>
        <v>35</v>
      </c>
      <c r="L38">
        <f t="shared" si="9"/>
        <v>18</v>
      </c>
      <c r="M38">
        <f t="shared" si="11"/>
        <v>55</v>
      </c>
      <c r="N38" s="1">
        <f t="shared" si="4"/>
        <v>0.78819444444444453</v>
      </c>
      <c r="O38">
        <f t="shared" si="5"/>
        <v>9</v>
      </c>
      <c r="P38">
        <f t="shared" si="5"/>
        <v>17</v>
      </c>
      <c r="Q38">
        <f t="shared" si="2"/>
        <v>2</v>
      </c>
      <c r="R38">
        <f t="shared" si="6"/>
        <v>-8</v>
      </c>
      <c r="S38">
        <f t="shared" si="7"/>
        <v>28</v>
      </c>
      <c r="T38" s="2">
        <f t="shared" si="8"/>
        <v>0.32142857142857145</v>
      </c>
      <c r="U38" s="2">
        <v>0.5</v>
      </c>
      <c r="V38" s="2">
        <f t="shared" si="10"/>
        <v>0.410221923335575</v>
      </c>
    </row>
    <row r="39" spans="1:23" x14ac:dyDescent="0.5">
      <c r="A39" s="3">
        <v>0.65138888888888891</v>
      </c>
      <c r="B39" t="s">
        <v>91</v>
      </c>
      <c r="C39" t="s">
        <v>3216</v>
      </c>
      <c r="D39">
        <v>1</v>
      </c>
      <c r="E39" t="s">
        <v>3216</v>
      </c>
      <c r="F39" t="s">
        <v>8</v>
      </c>
      <c r="G39" s="2">
        <f t="shared" si="12"/>
        <v>0.8</v>
      </c>
      <c r="H39">
        <f t="shared" si="0"/>
        <v>15</v>
      </c>
      <c r="I39">
        <f t="shared" si="1"/>
        <v>38</v>
      </c>
      <c r="L39">
        <f t="shared" si="9"/>
        <v>19</v>
      </c>
      <c r="M39">
        <f t="shared" si="11"/>
        <v>0</v>
      </c>
      <c r="N39" s="1">
        <f t="shared" si="4"/>
        <v>0.79166666666666663</v>
      </c>
      <c r="O39">
        <f t="shared" si="5"/>
        <v>28</v>
      </c>
      <c r="P39">
        <f t="shared" si="5"/>
        <v>30</v>
      </c>
      <c r="Q39">
        <f t="shared" si="2"/>
        <v>0</v>
      </c>
      <c r="R39">
        <f t="shared" si="6"/>
        <v>-2</v>
      </c>
      <c r="S39">
        <f t="shared" si="7"/>
        <v>58</v>
      </c>
      <c r="T39" s="2">
        <f t="shared" si="8"/>
        <v>0.48275862068965519</v>
      </c>
      <c r="U39" s="2">
        <v>0.5</v>
      </c>
      <c r="V39" s="2">
        <f t="shared" si="10"/>
        <v>0.410221923335575</v>
      </c>
    </row>
    <row r="40" spans="1:23" x14ac:dyDescent="0.5">
      <c r="A40" s="3">
        <v>0.65208333333333335</v>
      </c>
      <c r="B40" t="s">
        <v>3217</v>
      </c>
      <c r="C40" t="s">
        <v>3218</v>
      </c>
      <c r="D40">
        <v>1</v>
      </c>
      <c r="E40" t="s">
        <v>3218</v>
      </c>
      <c r="F40" t="s">
        <v>15</v>
      </c>
      <c r="G40" s="2">
        <f t="shared" si="12"/>
        <v>0.8</v>
      </c>
      <c r="H40">
        <f t="shared" si="0"/>
        <v>15</v>
      </c>
      <c r="I40">
        <f t="shared" si="1"/>
        <v>39</v>
      </c>
      <c r="L40">
        <f t="shared" si="9"/>
        <v>19</v>
      </c>
      <c r="M40">
        <f t="shared" si="11"/>
        <v>5</v>
      </c>
      <c r="N40" s="1">
        <f t="shared" si="4"/>
        <v>0.79513888888888884</v>
      </c>
      <c r="O40">
        <f t="shared" si="5"/>
        <v>20</v>
      </c>
      <c r="P40">
        <f t="shared" si="5"/>
        <v>43</v>
      </c>
      <c r="Q40">
        <f t="shared" si="2"/>
        <v>4</v>
      </c>
      <c r="R40">
        <f t="shared" si="6"/>
        <v>-23</v>
      </c>
      <c r="S40">
        <f t="shared" si="7"/>
        <v>67</v>
      </c>
      <c r="T40" s="2">
        <f t="shared" si="8"/>
        <v>0.29850746268656714</v>
      </c>
      <c r="U40" s="2">
        <v>0.5</v>
      </c>
      <c r="V40" s="2">
        <f t="shared" si="10"/>
        <v>0.410221923335575</v>
      </c>
    </row>
    <row r="41" spans="1:23" x14ac:dyDescent="0.5">
      <c r="A41" s="3">
        <v>0.65208333333333335</v>
      </c>
      <c r="B41" t="s">
        <v>12</v>
      </c>
      <c r="C41" t="s">
        <v>3219</v>
      </c>
      <c r="D41">
        <v>2</v>
      </c>
      <c r="E41" t="s">
        <v>3220</v>
      </c>
      <c r="F41" t="s">
        <v>18</v>
      </c>
      <c r="G41" s="2">
        <f t="shared" si="12"/>
        <v>0.78947368421052633</v>
      </c>
      <c r="H41">
        <f t="shared" si="0"/>
        <v>15</v>
      </c>
      <c r="I41">
        <f t="shared" si="1"/>
        <v>39</v>
      </c>
      <c r="L41">
        <f t="shared" si="9"/>
        <v>19</v>
      </c>
      <c r="M41">
        <f t="shared" si="11"/>
        <v>10</v>
      </c>
      <c r="N41" s="1">
        <f t="shared" si="4"/>
        <v>0.79861111111111116</v>
      </c>
      <c r="O41">
        <f t="shared" si="5"/>
        <v>12</v>
      </c>
      <c r="P41">
        <f t="shared" si="5"/>
        <v>22</v>
      </c>
      <c r="Q41">
        <f t="shared" si="2"/>
        <v>2</v>
      </c>
      <c r="R41">
        <f t="shared" si="6"/>
        <v>-10</v>
      </c>
      <c r="S41">
        <f t="shared" si="7"/>
        <v>36</v>
      </c>
      <c r="T41" s="2">
        <f t="shared" si="8"/>
        <v>0.33333333333333331</v>
      </c>
      <c r="U41" s="2">
        <v>0.5</v>
      </c>
      <c r="V41" s="2">
        <f t="shared" si="10"/>
        <v>0.410221923335575</v>
      </c>
    </row>
    <row r="42" spans="1:23" x14ac:dyDescent="0.5">
      <c r="A42" s="3">
        <v>0.65416666666666667</v>
      </c>
      <c r="B42" t="s">
        <v>1686</v>
      </c>
      <c r="C42" t="s">
        <v>3221</v>
      </c>
      <c r="D42">
        <v>2</v>
      </c>
      <c r="E42" t="s">
        <v>3221</v>
      </c>
      <c r="F42" t="s">
        <v>15</v>
      </c>
      <c r="G42" s="2">
        <f t="shared" si="12"/>
        <v>0.78947368421052633</v>
      </c>
      <c r="H42">
        <f t="shared" si="0"/>
        <v>15</v>
      </c>
      <c r="I42">
        <f t="shared" si="1"/>
        <v>42</v>
      </c>
      <c r="L42">
        <f t="shared" si="9"/>
        <v>19</v>
      </c>
      <c r="M42">
        <f t="shared" si="11"/>
        <v>15</v>
      </c>
      <c r="N42" s="1">
        <f t="shared" si="4"/>
        <v>0.80208333333333337</v>
      </c>
      <c r="O42">
        <f t="shared" si="5"/>
        <v>15</v>
      </c>
      <c r="P42">
        <f t="shared" si="5"/>
        <v>8</v>
      </c>
      <c r="Q42">
        <f t="shared" si="2"/>
        <v>0</v>
      </c>
      <c r="R42">
        <f t="shared" si="6"/>
        <v>7</v>
      </c>
      <c r="S42">
        <f t="shared" si="7"/>
        <v>23</v>
      </c>
      <c r="T42" s="2">
        <f t="shared" si="8"/>
        <v>0.65217391304347827</v>
      </c>
      <c r="U42" s="2">
        <v>0.5</v>
      </c>
      <c r="V42" s="2">
        <f t="shared" si="10"/>
        <v>0.410221923335575</v>
      </c>
    </row>
    <row r="43" spans="1:23" x14ac:dyDescent="0.5">
      <c r="A43" s="3">
        <v>0.65416666666666667</v>
      </c>
      <c r="B43" t="s">
        <v>91</v>
      </c>
      <c r="C43" t="s">
        <v>3222</v>
      </c>
      <c r="D43">
        <v>2</v>
      </c>
      <c r="E43" t="s">
        <v>3222</v>
      </c>
      <c r="F43" t="s">
        <v>15</v>
      </c>
      <c r="G43" s="2">
        <f t="shared" si="12"/>
        <v>0.8</v>
      </c>
      <c r="H43">
        <f t="shared" si="0"/>
        <v>15</v>
      </c>
      <c r="I43">
        <f t="shared" si="1"/>
        <v>42</v>
      </c>
      <c r="L43">
        <f t="shared" si="9"/>
        <v>19</v>
      </c>
      <c r="M43">
        <f t="shared" si="11"/>
        <v>20</v>
      </c>
      <c r="N43" s="1">
        <f t="shared" si="4"/>
        <v>0.80555555555555547</v>
      </c>
      <c r="O43">
        <f t="shared" si="5"/>
        <v>34</v>
      </c>
      <c r="P43">
        <f t="shared" si="5"/>
        <v>2</v>
      </c>
      <c r="Q43">
        <f t="shared" si="2"/>
        <v>0</v>
      </c>
      <c r="R43">
        <f t="shared" si="6"/>
        <v>32</v>
      </c>
      <c r="S43">
        <f t="shared" si="7"/>
        <v>36</v>
      </c>
      <c r="T43" s="2">
        <f t="shared" si="8"/>
        <v>0.94444444444444442</v>
      </c>
      <c r="U43" s="2">
        <v>0.5</v>
      </c>
      <c r="V43" s="2">
        <f t="shared" si="10"/>
        <v>0.410221923335575</v>
      </c>
    </row>
    <row r="44" spans="1:23" x14ac:dyDescent="0.5">
      <c r="A44" s="3">
        <v>0.65416666666666667</v>
      </c>
      <c r="B44" t="s">
        <v>23</v>
      </c>
      <c r="C44" t="s">
        <v>3223</v>
      </c>
      <c r="D44">
        <v>2</v>
      </c>
      <c r="E44" t="s">
        <v>3223</v>
      </c>
      <c r="F44" t="s">
        <v>15</v>
      </c>
      <c r="G44" s="2">
        <f t="shared" si="12"/>
        <v>0.80952380952380953</v>
      </c>
      <c r="H44">
        <f t="shared" si="0"/>
        <v>15</v>
      </c>
      <c r="I44">
        <f t="shared" si="1"/>
        <v>42</v>
      </c>
      <c r="L44">
        <f t="shared" si="9"/>
        <v>19</v>
      </c>
      <c r="M44">
        <f t="shared" si="11"/>
        <v>25</v>
      </c>
      <c r="N44" s="1">
        <f t="shared" si="4"/>
        <v>0.80902777777777779</v>
      </c>
      <c r="O44">
        <f t="shared" si="5"/>
        <v>15</v>
      </c>
      <c r="P44">
        <f t="shared" si="5"/>
        <v>3</v>
      </c>
      <c r="Q44">
        <f t="shared" si="2"/>
        <v>0</v>
      </c>
      <c r="R44">
        <f t="shared" si="6"/>
        <v>12</v>
      </c>
      <c r="S44">
        <f t="shared" si="7"/>
        <v>18</v>
      </c>
      <c r="T44" s="2">
        <f t="shared" si="8"/>
        <v>0.83333333333333337</v>
      </c>
      <c r="U44" s="2">
        <v>0.5</v>
      </c>
      <c r="V44" s="2">
        <f t="shared" si="10"/>
        <v>0.410221923335575</v>
      </c>
      <c r="W44" t="s">
        <v>3155</v>
      </c>
    </row>
    <row r="45" spans="1:23" x14ac:dyDescent="0.5">
      <c r="A45" s="3">
        <v>0.65416666666666667</v>
      </c>
      <c r="B45" t="s">
        <v>12</v>
      </c>
      <c r="C45" t="s">
        <v>3224</v>
      </c>
      <c r="D45">
        <v>2</v>
      </c>
      <c r="E45" t="s">
        <v>3224</v>
      </c>
      <c r="F45" t="s">
        <v>11</v>
      </c>
      <c r="G45" s="2">
        <f t="shared" si="12"/>
        <v>0.76190476190476186</v>
      </c>
      <c r="H45">
        <f t="shared" si="0"/>
        <v>15</v>
      </c>
      <c r="I45">
        <f t="shared" si="1"/>
        <v>42</v>
      </c>
      <c r="L45">
        <f t="shared" si="9"/>
        <v>19</v>
      </c>
      <c r="M45">
        <f t="shared" si="11"/>
        <v>30</v>
      </c>
      <c r="N45" s="1">
        <f t="shared" si="4"/>
        <v>0.8125</v>
      </c>
      <c r="O45">
        <f t="shared" si="5"/>
        <v>6</v>
      </c>
      <c r="P45">
        <f t="shared" si="5"/>
        <v>0</v>
      </c>
      <c r="Q45">
        <f t="shared" si="2"/>
        <v>0</v>
      </c>
      <c r="R45">
        <f t="shared" si="6"/>
        <v>6</v>
      </c>
      <c r="S45">
        <f t="shared" si="7"/>
        <v>6</v>
      </c>
      <c r="T45" s="2">
        <f t="shared" si="8"/>
        <v>1</v>
      </c>
      <c r="U45" s="2">
        <v>0.5</v>
      </c>
      <c r="V45" s="2">
        <f t="shared" si="10"/>
        <v>0.410221923335575</v>
      </c>
    </row>
    <row r="46" spans="1:23" x14ac:dyDescent="0.5">
      <c r="A46" s="3">
        <v>0.65486111111111112</v>
      </c>
      <c r="B46" t="s">
        <v>91</v>
      </c>
      <c r="C46" t="s">
        <v>3225</v>
      </c>
      <c r="D46">
        <v>2</v>
      </c>
      <c r="E46" t="s">
        <v>3225</v>
      </c>
      <c r="F46" t="s">
        <v>15</v>
      </c>
      <c r="G46" s="2">
        <f t="shared" si="12"/>
        <v>0.76190476190476186</v>
      </c>
      <c r="H46">
        <f t="shared" si="0"/>
        <v>15</v>
      </c>
      <c r="I46">
        <f t="shared" si="1"/>
        <v>43</v>
      </c>
      <c r="L46">
        <f t="shared" si="9"/>
        <v>19</v>
      </c>
      <c r="M46">
        <f t="shared" si="11"/>
        <v>35</v>
      </c>
      <c r="N46" s="1">
        <f t="shared" si="4"/>
        <v>0.81597222222222221</v>
      </c>
      <c r="O46">
        <f t="shared" si="5"/>
        <v>4</v>
      </c>
      <c r="P46">
        <f t="shared" si="5"/>
        <v>1</v>
      </c>
      <c r="Q46">
        <f t="shared" si="2"/>
        <v>0</v>
      </c>
      <c r="R46">
        <f t="shared" si="6"/>
        <v>3</v>
      </c>
      <c r="S46">
        <f t="shared" si="7"/>
        <v>5</v>
      </c>
      <c r="T46" s="2">
        <f t="shared" si="8"/>
        <v>0.8</v>
      </c>
      <c r="U46" s="2">
        <v>0.5</v>
      </c>
      <c r="V46" s="2">
        <f t="shared" si="10"/>
        <v>0.410221923335575</v>
      </c>
    </row>
    <row r="47" spans="1:23" x14ac:dyDescent="0.5">
      <c r="A47" s="3">
        <v>0.65555555555555556</v>
      </c>
      <c r="B47" t="s">
        <v>23</v>
      </c>
      <c r="C47" t="s">
        <v>3226</v>
      </c>
      <c r="D47">
        <v>2</v>
      </c>
      <c r="E47" t="s">
        <v>3226</v>
      </c>
      <c r="F47" t="s">
        <v>18</v>
      </c>
      <c r="G47" s="2">
        <f t="shared" si="12"/>
        <v>0.75</v>
      </c>
      <c r="H47">
        <f t="shared" si="0"/>
        <v>15</v>
      </c>
      <c r="I47">
        <f t="shared" si="1"/>
        <v>44</v>
      </c>
      <c r="L47">
        <f t="shared" si="9"/>
        <v>19</v>
      </c>
      <c r="M47">
        <f t="shared" si="11"/>
        <v>40</v>
      </c>
      <c r="N47" s="1">
        <f t="shared" si="4"/>
        <v>0.81944444444444453</v>
      </c>
      <c r="O47">
        <f t="shared" si="5"/>
        <v>1</v>
      </c>
      <c r="P47">
        <f t="shared" si="5"/>
        <v>1</v>
      </c>
      <c r="Q47">
        <f t="shared" si="2"/>
        <v>1</v>
      </c>
      <c r="R47">
        <f t="shared" si="6"/>
        <v>0</v>
      </c>
      <c r="S47">
        <f t="shared" si="7"/>
        <v>3</v>
      </c>
      <c r="T47" s="2">
        <f t="shared" si="8"/>
        <v>0.33333333333333331</v>
      </c>
      <c r="U47" s="2">
        <v>0.5</v>
      </c>
      <c r="V47" s="2">
        <f t="shared" si="10"/>
        <v>0.410221923335575</v>
      </c>
    </row>
    <row r="48" spans="1:23" x14ac:dyDescent="0.5">
      <c r="A48" s="3">
        <v>0.65625</v>
      </c>
      <c r="B48" t="s">
        <v>271</v>
      </c>
      <c r="C48" t="s">
        <v>3227</v>
      </c>
      <c r="D48">
        <v>2</v>
      </c>
      <c r="E48" t="s">
        <v>3228</v>
      </c>
      <c r="F48" t="s">
        <v>11</v>
      </c>
      <c r="G48" s="2">
        <f t="shared" si="12"/>
        <v>0.7</v>
      </c>
      <c r="H48">
        <f t="shared" si="0"/>
        <v>15</v>
      </c>
      <c r="I48">
        <f t="shared" si="1"/>
        <v>45</v>
      </c>
      <c r="L48">
        <f t="shared" si="9"/>
        <v>19</v>
      </c>
      <c r="M48">
        <f t="shared" si="11"/>
        <v>45</v>
      </c>
      <c r="N48" s="1">
        <f t="shared" si="4"/>
        <v>0.82291666666666663</v>
      </c>
      <c r="O48">
        <f t="shared" si="5"/>
        <v>1</v>
      </c>
      <c r="P48">
        <f t="shared" si="5"/>
        <v>1</v>
      </c>
      <c r="Q48">
        <f t="shared" si="2"/>
        <v>0</v>
      </c>
      <c r="R48">
        <f t="shared" si="6"/>
        <v>0</v>
      </c>
      <c r="S48">
        <f t="shared" si="7"/>
        <v>2</v>
      </c>
      <c r="T48" s="2">
        <f t="shared" si="8"/>
        <v>0.5</v>
      </c>
      <c r="U48" s="2">
        <v>0.5</v>
      </c>
      <c r="V48" s="2">
        <f t="shared" si="10"/>
        <v>0.410221923335575</v>
      </c>
    </row>
    <row r="49" spans="1:22" x14ac:dyDescent="0.5">
      <c r="A49" s="3">
        <v>0.65763888888888888</v>
      </c>
      <c r="B49" t="s">
        <v>62</v>
      </c>
      <c r="C49" t="s">
        <v>3229</v>
      </c>
      <c r="D49">
        <v>2</v>
      </c>
      <c r="E49" t="s">
        <v>3229</v>
      </c>
      <c r="F49" t="s">
        <v>15</v>
      </c>
      <c r="G49" s="2">
        <f t="shared" si="12"/>
        <v>0.75</v>
      </c>
      <c r="H49">
        <f t="shared" si="0"/>
        <v>15</v>
      </c>
      <c r="I49">
        <f t="shared" si="1"/>
        <v>47</v>
      </c>
      <c r="L49">
        <f t="shared" si="9"/>
        <v>19</v>
      </c>
      <c r="M49">
        <f t="shared" si="11"/>
        <v>50</v>
      </c>
      <c r="N49" s="1">
        <f t="shared" si="4"/>
        <v>0.82638888888888884</v>
      </c>
      <c r="O49">
        <f t="shared" si="5"/>
        <v>0</v>
      </c>
      <c r="P49">
        <f t="shared" si="5"/>
        <v>0</v>
      </c>
      <c r="Q49">
        <f t="shared" si="2"/>
        <v>0</v>
      </c>
      <c r="R49">
        <f t="shared" si="6"/>
        <v>0</v>
      </c>
      <c r="S49">
        <f t="shared" si="7"/>
        <v>0</v>
      </c>
      <c r="T49" s="2" t="e">
        <f t="shared" si="8"/>
        <v>#DIV/0!</v>
      </c>
      <c r="U49" s="2">
        <v>0.5</v>
      </c>
      <c r="V49" s="2">
        <f t="shared" si="10"/>
        <v>0.410221923335575</v>
      </c>
    </row>
    <row r="50" spans="1:22" x14ac:dyDescent="0.5">
      <c r="A50" s="3">
        <v>0.65763888888888888</v>
      </c>
      <c r="B50" t="s">
        <v>12</v>
      </c>
      <c r="C50" t="s">
        <v>3230</v>
      </c>
      <c r="D50">
        <v>2</v>
      </c>
      <c r="E50" t="s">
        <v>3231</v>
      </c>
      <c r="F50" t="s">
        <v>15</v>
      </c>
      <c r="G50" s="2">
        <f t="shared" si="12"/>
        <v>0.75</v>
      </c>
      <c r="H50">
        <f t="shared" si="0"/>
        <v>15</v>
      </c>
      <c r="I50">
        <f t="shared" si="1"/>
        <v>47</v>
      </c>
      <c r="L50">
        <f t="shared" si="9"/>
        <v>19</v>
      </c>
      <c r="M50">
        <f t="shared" si="11"/>
        <v>55</v>
      </c>
      <c r="N50" s="1">
        <f t="shared" si="4"/>
        <v>0.82986111111111116</v>
      </c>
      <c r="O50">
        <f t="shared" si="5"/>
        <v>0</v>
      </c>
      <c r="P50">
        <f t="shared" si="5"/>
        <v>0</v>
      </c>
      <c r="Q50">
        <f t="shared" si="2"/>
        <v>0</v>
      </c>
      <c r="R50">
        <f t="shared" si="6"/>
        <v>0</v>
      </c>
      <c r="S50">
        <f t="shared" si="7"/>
        <v>0</v>
      </c>
      <c r="T50" s="2" t="e">
        <f t="shared" si="8"/>
        <v>#DIV/0!</v>
      </c>
      <c r="U50" s="2">
        <v>0.5</v>
      </c>
      <c r="V50" s="2">
        <f t="shared" si="10"/>
        <v>0.410221923335575</v>
      </c>
    </row>
    <row r="51" spans="1:22" x14ac:dyDescent="0.5">
      <c r="A51" s="3">
        <v>0.65763888888888888</v>
      </c>
      <c r="B51" t="s">
        <v>12</v>
      </c>
      <c r="C51" t="s">
        <v>3232</v>
      </c>
      <c r="D51">
        <v>2</v>
      </c>
      <c r="E51" t="s">
        <v>3232</v>
      </c>
      <c r="F51" t="s">
        <v>8</v>
      </c>
      <c r="G51" s="2">
        <f t="shared" si="12"/>
        <v>0.7</v>
      </c>
      <c r="H51">
        <f t="shared" si="0"/>
        <v>15</v>
      </c>
      <c r="I51">
        <f t="shared" si="1"/>
        <v>47</v>
      </c>
      <c r="L51">
        <f t="shared" si="9"/>
        <v>20</v>
      </c>
      <c r="M51">
        <f t="shared" si="11"/>
        <v>0</v>
      </c>
      <c r="N51" s="1">
        <f t="shared" si="4"/>
        <v>0.83333333333333337</v>
      </c>
      <c r="O51">
        <f t="shared" si="5"/>
        <v>1</v>
      </c>
      <c r="P51">
        <f t="shared" si="5"/>
        <v>0</v>
      </c>
      <c r="Q51">
        <f t="shared" si="2"/>
        <v>0</v>
      </c>
      <c r="R51">
        <f t="shared" si="6"/>
        <v>1</v>
      </c>
      <c r="S51">
        <f t="shared" si="7"/>
        <v>1</v>
      </c>
      <c r="T51" s="2">
        <f t="shared" si="8"/>
        <v>1</v>
      </c>
      <c r="U51" s="2">
        <v>0.5</v>
      </c>
      <c r="V51" s="2">
        <f t="shared" si="10"/>
        <v>0.410221923335575</v>
      </c>
    </row>
    <row r="52" spans="1:22" x14ac:dyDescent="0.5">
      <c r="A52" s="3">
        <v>0.65763888888888888</v>
      </c>
      <c r="B52" t="s">
        <v>28</v>
      </c>
      <c r="C52" t="s">
        <v>3233</v>
      </c>
      <c r="D52">
        <v>2</v>
      </c>
      <c r="E52" t="s">
        <v>3234</v>
      </c>
      <c r="F52" t="s">
        <v>8</v>
      </c>
      <c r="G52" s="2">
        <f t="shared" si="12"/>
        <v>0.65</v>
      </c>
      <c r="H52">
        <f t="shared" si="0"/>
        <v>15</v>
      </c>
      <c r="I52">
        <f t="shared" si="1"/>
        <v>47</v>
      </c>
      <c r="L52">
        <f t="shared" si="9"/>
        <v>20</v>
      </c>
      <c r="M52">
        <f t="shared" si="11"/>
        <v>5</v>
      </c>
      <c r="N52" s="1">
        <f t="shared" si="4"/>
        <v>0.83680555555555547</v>
      </c>
      <c r="O52">
        <f t="shared" si="5"/>
        <v>0</v>
      </c>
      <c r="P52">
        <f t="shared" si="5"/>
        <v>0</v>
      </c>
      <c r="Q52">
        <f t="shared" si="2"/>
        <v>0</v>
      </c>
      <c r="R52">
        <f t="shared" si="6"/>
        <v>0</v>
      </c>
      <c r="S52">
        <f t="shared" si="7"/>
        <v>0</v>
      </c>
      <c r="T52" s="2" t="e">
        <f t="shared" si="8"/>
        <v>#DIV/0!</v>
      </c>
      <c r="U52" s="2">
        <v>0.5</v>
      </c>
      <c r="V52" s="2">
        <f t="shared" si="10"/>
        <v>0.410221923335575</v>
      </c>
    </row>
    <row r="53" spans="1:22" x14ac:dyDescent="0.5">
      <c r="A53" s="3">
        <v>0.65833333333333333</v>
      </c>
      <c r="B53" t="s">
        <v>12</v>
      </c>
      <c r="C53" t="s">
        <v>3235</v>
      </c>
      <c r="D53">
        <v>2</v>
      </c>
      <c r="E53" t="s">
        <v>3236</v>
      </c>
      <c r="F53" t="s">
        <v>15</v>
      </c>
      <c r="G53" s="2">
        <f t="shared" si="12"/>
        <v>0.65</v>
      </c>
      <c r="H53">
        <f t="shared" si="0"/>
        <v>15</v>
      </c>
      <c r="I53">
        <f t="shared" si="1"/>
        <v>48</v>
      </c>
      <c r="L53">
        <f t="shared" si="9"/>
        <v>20</v>
      </c>
      <c r="M53">
        <f t="shared" si="11"/>
        <v>10</v>
      </c>
      <c r="N53" s="1">
        <f t="shared" si="4"/>
        <v>0.84027777777777779</v>
      </c>
      <c r="O53">
        <f t="shared" si="5"/>
        <v>1</v>
      </c>
      <c r="P53">
        <f t="shared" si="5"/>
        <v>1</v>
      </c>
      <c r="Q53">
        <f t="shared" si="2"/>
        <v>0</v>
      </c>
      <c r="R53">
        <f t="shared" si="6"/>
        <v>0</v>
      </c>
      <c r="S53">
        <f t="shared" si="7"/>
        <v>2</v>
      </c>
      <c r="T53" s="2">
        <f t="shared" si="8"/>
        <v>0.5</v>
      </c>
      <c r="U53" s="2">
        <v>0.5</v>
      </c>
      <c r="V53" s="2">
        <f t="shared" si="10"/>
        <v>0.410221923335575</v>
      </c>
    </row>
    <row r="54" spans="1:22" x14ac:dyDescent="0.5">
      <c r="A54" s="3">
        <v>0.65902777777777777</v>
      </c>
      <c r="B54" t="s">
        <v>881</v>
      </c>
      <c r="C54" t="s">
        <v>3237</v>
      </c>
      <c r="D54">
        <v>2</v>
      </c>
      <c r="E54" s="2">
        <v>1.7500000000000002E-2</v>
      </c>
      <c r="F54" t="s">
        <v>18</v>
      </c>
      <c r="G54" s="2">
        <f t="shared" si="12"/>
        <v>0.63157894736842102</v>
      </c>
      <c r="H54">
        <f t="shared" si="0"/>
        <v>15</v>
      </c>
      <c r="I54">
        <f t="shared" si="1"/>
        <v>49</v>
      </c>
      <c r="L54">
        <f t="shared" si="9"/>
        <v>20</v>
      </c>
      <c r="M54">
        <f t="shared" si="11"/>
        <v>15</v>
      </c>
      <c r="N54" s="1">
        <f t="shared" si="4"/>
        <v>0.84375</v>
      </c>
      <c r="O54">
        <f t="shared" si="5"/>
        <v>0</v>
      </c>
      <c r="P54">
        <f t="shared" si="5"/>
        <v>0</v>
      </c>
      <c r="Q54">
        <f t="shared" si="2"/>
        <v>0</v>
      </c>
      <c r="R54">
        <f t="shared" si="6"/>
        <v>0</v>
      </c>
      <c r="S54">
        <f t="shared" si="7"/>
        <v>0</v>
      </c>
      <c r="T54" s="2" t="e">
        <f t="shared" si="8"/>
        <v>#DIV/0!</v>
      </c>
      <c r="U54" s="2">
        <v>0.5</v>
      </c>
      <c r="V54" s="2">
        <f t="shared" si="10"/>
        <v>0.410221923335575</v>
      </c>
    </row>
    <row r="55" spans="1:22" x14ac:dyDescent="0.5">
      <c r="A55" s="3">
        <v>0.65972222222222221</v>
      </c>
      <c r="B55" t="s">
        <v>12</v>
      </c>
      <c r="C55" t="s">
        <v>3238</v>
      </c>
      <c r="D55">
        <v>2</v>
      </c>
      <c r="E55" t="s">
        <v>3238</v>
      </c>
      <c r="F55" t="s">
        <v>15</v>
      </c>
      <c r="G55" s="2">
        <f t="shared" si="12"/>
        <v>0.63157894736842102</v>
      </c>
      <c r="H55">
        <f t="shared" si="0"/>
        <v>15</v>
      </c>
      <c r="I55">
        <f t="shared" si="1"/>
        <v>50</v>
      </c>
      <c r="L55">
        <f t="shared" si="9"/>
        <v>20</v>
      </c>
      <c r="M55">
        <f t="shared" si="11"/>
        <v>20</v>
      </c>
      <c r="N55" s="1">
        <f t="shared" si="4"/>
        <v>0.84722222222222221</v>
      </c>
      <c r="O55">
        <f t="shared" si="5"/>
        <v>0</v>
      </c>
      <c r="P55">
        <f t="shared" si="5"/>
        <v>0</v>
      </c>
      <c r="Q55">
        <f t="shared" si="2"/>
        <v>0</v>
      </c>
      <c r="R55">
        <f t="shared" si="6"/>
        <v>0</v>
      </c>
      <c r="S55">
        <f t="shared" si="7"/>
        <v>0</v>
      </c>
      <c r="T55" s="2" t="e">
        <f t="shared" si="8"/>
        <v>#DIV/0!</v>
      </c>
      <c r="U55" s="2">
        <v>0.5</v>
      </c>
      <c r="V55" s="2">
        <f t="shared" si="10"/>
        <v>0.410221923335575</v>
      </c>
    </row>
    <row r="56" spans="1:22" x14ac:dyDescent="0.5">
      <c r="A56" s="3">
        <v>0.66249999999999998</v>
      </c>
      <c r="B56" t="s">
        <v>841</v>
      </c>
      <c r="C56" t="s">
        <v>3239</v>
      </c>
      <c r="D56">
        <v>2</v>
      </c>
      <c r="E56" t="s">
        <v>3239</v>
      </c>
      <c r="F56" t="s">
        <v>18</v>
      </c>
      <c r="G56" s="2">
        <f t="shared" si="12"/>
        <v>0.61111111111111116</v>
      </c>
      <c r="H56">
        <f t="shared" si="0"/>
        <v>15</v>
      </c>
      <c r="I56">
        <f t="shared" si="1"/>
        <v>54</v>
      </c>
      <c r="L56">
        <f t="shared" si="9"/>
        <v>20</v>
      </c>
      <c r="M56">
        <f t="shared" si="11"/>
        <v>25</v>
      </c>
      <c r="N56" s="1">
        <f t="shared" si="4"/>
        <v>0.85069444444444453</v>
      </c>
      <c r="O56">
        <f t="shared" si="5"/>
        <v>0</v>
      </c>
      <c r="P56">
        <f t="shared" si="5"/>
        <v>0</v>
      </c>
      <c r="Q56">
        <f t="shared" si="2"/>
        <v>0</v>
      </c>
      <c r="R56">
        <f t="shared" si="6"/>
        <v>0</v>
      </c>
      <c r="S56">
        <f t="shared" si="7"/>
        <v>0</v>
      </c>
      <c r="T56" s="2" t="e">
        <f t="shared" si="8"/>
        <v>#DIV/0!</v>
      </c>
      <c r="U56" s="2">
        <v>0.5</v>
      </c>
      <c r="V56" s="2">
        <f t="shared" si="10"/>
        <v>0.410221923335575</v>
      </c>
    </row>
    <row r="57" spans="1:22" x14ac:dyDescent="0.5">
      <c r="A57" s="3">
        <v>0.66388888888888886</v>
      </c>
      <c r="B57" t="s">
        <v>12</v>
      </c>
      <c r="C57" t="s">
        <v>3240</v>
      </c>
      <c r="D57">
        <v>2</v>
      </c>
      <c r="E57" t="s">
        <v>3240</v>
      </c>
      <c r="F57" t="s">
        <v>11</v>
      </c>
      <c r="G57" s="2">
        <f t="shared" si="12"/>
        <v>0.57894736842105265</v>
      </c>
      <c r="H57">
        <f t="shared" si="0"/>
        <v>15</v>
      </c>
      <c r="I57">
        <f t="shared" si="1"/>
        <v>56</v>
      </c>
      <c r="L57">
        <f t="shared" si="9"/>
        <v>20</v>
      </c>
      <c r="M57">
        <f t="shared" si="11"/>
        <v>30</v>
      </c>
      <c r="N57" s="1">
        <f t="shared" si="4"/>
        <v>0.85416666666666663</v>
      </c>
      <c r="O57">
        <f t="shared" si="5"/>
        <v>3</v>
      </c>
      <c r="P57">
        <f t="shared" si="5"/>
        <v>0</v>
      </c>
      <c r="Q57">
        <f t="shared" si="2"/>
        <v>0</v>
      </c>
      <c r="R57">
        <f t="shared" si="6"/>
        <v>3</v>
      </c>
      <c r="S57">
        <f t="shared" si="7"/>
        <v>3</v>
      </c>
      <c r="T57" s="2">
        <f t="shared" si="8"/>
        <v>1</v>
      </c>
      <c r="U57" s="2">
        <v>0.5</v>
      </c>
      <c r="V57" s="2">
        <f t="shared" si="10"/>
        <v>0.410221923335575</v>
      </c>
    </row>
    <row r="58" spans="1:22" x14ac:dyDescent="0.5">
      <c r="A58" s="3">
        <v>0.66388888888888886</v>
      </c>
      <c r="B58" t="s">
        <v>3211</v>
      </c>
      <c r="C58" t="s">
        <v>3241</v>
      </c>
      <c r="D58">
        <v>2</v>
      </c>
      <c r="E58" t="s">
        <v>3242</v>
      </c>
      <c r="F58" t="s">
        <v>8</v>
      </c>
      <c r="G58" s="2">
        <f t="shared" si="12"/>
        <v>0.55000000000000004</v>
      </c>
      <c r="H58">
        <f t="shared" si="0"/>
        <v>15</v>
      </c>
      <c r="I58">
        <f t="shared" si="1"/>
        <v>56</v>
      </c>
      <c r="L58">
        <f t="shared" si="9"/>
        <v>20</v>
      </c>
      <c r="M58">
        <f t="shared" si="11"/>
        <v>35</v>
      </c>
      <c r="N58" s="1">
        <f t="shared" si="4"/>
        <v>0.85763888888888884</v>
      </c>
      <c r="O58">
        <f t="shared" si="5"/>
        <v>2</v>
      </c>
      <c r="P58">
        <f t="shared" si="5"/>
        <v>0</v>
      </c>
      <c r="Q58">
        <f t="shared" si="2"/>
        <v>1</v>
      </c>
      <c r="R58">
        <f t="shared" si="6"/>
        <v>2</v>
      </c>
      <c r="S58">
        <f t="shared" si="7"/>
        <v>3</v>
      </c>
      <c r="T58" s="2">
        <f t="shared" si="8"/>
        <v>0.66666666666666663</v>
      </c>
      <c r="U58" s="2">
        <v>0.5</v>
      </c>
      <c r="V58" s="2">
        <f t="shared" si="10"/>
        <v>0.410221923335575</v>
      </c>
    </row>
    <row r="59" spans="1:22" x14ac:dyDescent="0.5">
      <c r="A59" s="3">
        <v>0.6645833333333333</v>
      </c>
      <c r="B59" t="s">
        <v>21</v>
      </c>
      <c r="C59" t="s">
        <v>3243</v>
      </c>
      <c r="D59">
        <v>2</v>
      </c>
      <c r="E59" t="s">
        <v>3244</v>
      </c>
      <c r="F59" t="s">
        <v>8</v>
      </c>
      <c r="G59" s="2">
        <f t="shared" si="12"/>
        <v>0.5</v>
      </c>
      <c r="H59">
        <f t="shared" si="0"/>
        <v>15</v>
      </c>
      <c r="I59">
        <f t="shared" si="1"/>
        <v>57</v>
      </c>
      <c r="L59">
        <f t="shared" si="9"/>
        <v>20</v>
      </c>
      <c r="M59">
        <f t="shared" si="11"/>
        <v>40</v>
      </c>
      <c r="N59" s="1">
        <f t="shared" si="4"/>
        <v>0.86111111111111116</v>
      </c>
      <c r="O59">
        <f t="shared" si="5"/>
        <v>1</v>
      </c>
      <c r="P59">
        <f t="shared" si="5"/>
        <v>0</v>
      </c>
      <c r="Q59">
        <f t="shared" si="2"/>
        <v>0</v>
      </c>
      <c r="R59">
        <f t="shared" si="6"/>
        <v>1</v>
      </c>
      <c r="S59">
        <f t="shared" si="7"/>
        <v>1</v>
      </c>
      <c r="T59" s="2">
        <f t="shared" si="8"/>
        <v>1</v>
      </c>
      <c r="U59" s="2">
        <v>0.5</v>
      </c>
      <c r="V59" s="2">
        <f t="shared" si="10"/>
        <v>0.410221923335575</v>
      </c>
    </row>
    <row r="60" spans="1:22" x14ac:dyDescent="0.5">
      <c r="A60" s="3">
        <v>0.66527777777777775</v>
      </c>
      <c r="B60" t="s">
        <v>26</v>
      </c>
      <c r="C60" t="s">
        <v>3245</v>
      </c>
      <c r="D60">
        <v>2</v>
      </c>
      <c r="E60" t="s">
        <v>3246</v>
      </c>
      <c r="F60" t="s">
        <v>15</v>
      </c>
      <c r="G60" s="2">
        <f t="shared" si="12"/>
        <v>0.5</v>
      </c>
      <c r="H60">
        <f t="shared" si="0"/>
        <v>15</v>
      </c>
      <c r="I60">
        <f t="shared" si="1"/>
        <v>58</v>
      </c>
      <c r="L60">
        <f t="shared" si="9"/>
        <v>20</v>
      </c>
      <c r="M60">
        <f t="shared" si="11"/>
        <v>45</v>
      </c>
      <c r="N60" s="1">
        <f t="shared" si="4"/>
        <v>0.86458333333333337</v>
      </c>
      <c r="O60">
        <f t="shared" si="5"/>
        <v>0</v>
      </c>
      <c r="P60">
        <f t="shared" si="5"/>
        <v>0</v>
      </c>
      <c r="Q60">
        <f t="shared" si="2"/>
        <v>0</v>
      </c>
      <c r="R60">
        <f t="shared" si="6"/>
        <v>0</v>
      </c>
      <c r="S60">
        <f t="shared" si="7"/>
        <v>0</v>
      </c>
      <c r="T60" s="2" t="e">
        <f t="shared" si="8"/>
        <v>#DIV/0!</v>
      </c>
      <c r="U60" s="2">
        <v>0.5</v>
      </c>
      <c r="V60" s="2">
        <f t="shared" si="10"/>
        <v>0.410221923335575</v>
      </c>
    </row>
    <row r="61" spans="1:22" x14ac:dyDescent="0.5">
      <c r="A61" s="3">
        <v>0.66527777777777775</v>
      </c>
      <c r="B61" t="s">
        <v>3247</v>
      </c>
      <c r="C61" t="s">
        <v>3248</v>
      </c>
      <c r="D61">
        <v>2</v>
      </c>
      <c r="E61" t="s">
        <v>3248</v>
      </c>
      <c r="F61" t="s">
        <v>15</v>
      </c>
      <c r="G61" s="2">
        <f t="shared" si="12"/>
        <v>0.52380952380952384</v>
      </c>
      <c r="H61">
        <f t="shared" si="0"/>
        <v>15</v>
      </c>
      <c r="I61">
        <f t="shared" si="1"/>
        <v>58</v>
      </c>
      <c r="L61">
        <f t="shared" si="9"/>
        <v>20</v>
      </c>
      <c r="M61">
        <f t="shared" si="11"/>
        <v>50</v>
      </c>
      <c r="N61" s="1">
        <f t="shared" si="4"/>
        <v>0.86805555555555547</v>
      </c>
      <c r="O61">
        <f t="shared" si="5"/>
        <v>1</v>
      </c>
      <c r="P61">
        <f t="shared" si="5"/>
        <v>1</v>
      </c>
      <c r="Q61">
        <f t="shared" si="2"/>
        <v>0</v>
      </c>
      <c r="R61">
        <f t="shared" si="6"/>
        <v>0</v>
      </c>
      <c r="S61">
        <f t="shared" si="7"/>
        <v>2</v>
      </c>
      <c r="T61" s="2">
        <f t="shared" si="8"/>
        <v>0.5</v>
      </c>
      <c r="U61" s="2">
        <v>0.5</v>
      </c>
      <c r="V61" s="2">
        <f t="shared" si="10"/>
        <v>0.410221923335575</v>
      </c>
    </row>
    <row r="62" spans="1:22" x14ac:dyDescent="0.5">
      <c r="A62" s="3">
        <v>0.66597222222222219</v>
      </c>
      <c r="B62" t="s">
        <v>3249</v>
      </c>
      <c r="C62" t="s">
        <v>3250</v>
      </c>
      <c r="D62">
        <v>2</v>
      </c>
      <c r="E62" t="s">
        <v>3250</v>
      </c>
      <c r="F62" t="s">
        <v>8</v>
      </c>
      <c r="G62" s="2">
        <f t="shared" si="12"/>
        <v>0.52380952380952384</v>
      </c>
      <c r="H62">
        <f t="shared" si="0"/>
        <v>15</v>
      </c>
      <c r="I62">
        <f t="shared" si="1"/>
        <v>59</v>
      </c>
      <c r="L62">
        <f t="shared" si="9"/>
        <v>20</v>
      </c>
      <c r="M62">
        <f t="shared" si="11"/>
        <v>55</v>
      </c>
      <c r="N62" s="1">
        <f t="shared" si="4"/>
        <v>0.87152777777777779</v>
      </c>
      <c r="O62">
        <f t="shared" si="5"/>
        <v>1</v>
      </c>
      <c r="P62">
        <f t="shared" si="5"/>
        <v>0</v>
      </c>
      <c r="Q62">
        <f t="shared" si="2"/>
        <v>0</v>
      </c>
      <c r="R62">
        <f t="shared" si="6"/>
        <v>1</v>
      </c>
      <c r="S62">
        <f t="shared" si="7"/>
        <v>1</v>
      </c>
      <c r="T62" s="2">
        <f t="shared" si="8"/>
        <v>1</v>
      </c>
      <c r="U62" s="2">
        <v>0.5</v>
      </c>
      <c r="V62" s="2">
        <f t="shared" si="10"/>
        <v>0.410221923335575</v>
      </c>
    </row>
    <row r="63" spans="1:22" x14ac:dyDescent="0.5">
      <c r="A63" s="3">
        <v>0.66736111111111107</v>
      </c>
      <c r="B63" t="s">
        <v>163</v>
      </c>
      <c r="C63" t="s">
        <v>3251</v>
      </c>
      <c r="D63">
        <v>2</v>
      </c>
      <c r="E63" t="s">
        <v>3251</v>
      </c>
      <c r="F63" t="s">
        <v>15</v>
      </c>
      <c r="G63" s="2">
        <f t="shared" si="12"/>
        <v>0.5714285714285714</v>
      </c>
      <c r="H63">
        <f t="shared" si="0"/>
        <v>16</v>
      </c>
      <c r="I63">
        <f t="shared" si="1"/>
        <v>1</v>
      </c>
      <c r="L63">
        <f t="shared" si="9"/>
        <v>21</v>
      </c>
      <c r="M63">
        <f t="shared" si="11"/>
        <v>0</v>
      </c>
      <c r="N63" s="1">
        <f t="shared" si="4"/>
        <v>0.875</v>
      </c>
      <c r="O63">
        <f t="shared" si="5"/>
        <v>0</v>
      </c>
      <c r="P63">
        <f t="shared" si="5"/>
        <v>0</v>
      </c>
      <c r="Q63">
        <f t="shared" si="2"/>
        <v>0</v>
      </c>
      <c r="R63">
        <f t="shared" si="6"/>
        <v>0</v>
      </c>
      <c r="S63">
        <f t="shared" si="7"/>
        <v>0</v>
      </c>
      <c r="T63" s="2" t="e">
        <f t="shared" si="8"/>
        <v>#DIV/0!</v>
      </c>
      <c r="U63" s="2">
        <v>0.5</v>
      </c>
      <c r="V63" s="2">
        <f t="shared" si="10"/>
        <v>0.410221923335575</v>
      </c>
    </row>
    <row r="64" spans="1:22" x14ac:dyDescent="0.5">
      <c r="A64" s="3">
        <v>0.6694444444444444</v>
      </c>
      <c r="B64" t="s">
        <v>23</v>
      </c>
      <c r="C64" t="s">
        <v>3252</v>
      </c>
      <c r="D64">
        <v>2</v>
      </c>
      <c r="E64" t="s">
        <v>3252</v>
      </c>
      <c r="F64" t="s">
        <v>15</v>
      </c>
      <c r="G64" s="2">
        <f t="shared" si="12"/>
        <v>0.61904761904761907</v>
      </c>
      <c r="H64">
        <f t="shared" si="0"/>
        <v>16</v>
      </c>
      <c r="I64">
        <f t="shared" si="1"/>
        <v>4</v>
      </c>
      <c r="L64">
        <f t="shared" si="9"/>
        <v>21</v>
      </c>
      <c r="M64">
        <f t="shared" si="11"/>
        <v>5</v>
      </c>
      <c r="N64" s="1">
        <f t="shared" si="4"/>
        <v>0.87847222222222221</v>
      </c>
      <c r="O64">
        <f t="shared" si="5"/>
        <v>0</v>
      </c>
      <c r="P64">
        <f t="shared" si="5"/>
        <v>0</v>
      </c>
      <c r="Q64">
        <f t="shared" si="2"/>
        <v>0</v>
      </c>
      <c r="R64">
        <f t="shared" si="6"/>
        <v>0</v>
      </c>
      <c r="S64">
        <f t="shared" si="7"/>
        <v>0</v>
      </c>
      <c r="T64" s="2" t="e">
        <f t="shared" si="8"/>
        <v>#DIV/0!</v>
      </c>
      <c r="U64" s="2">
        <v>0.5</v>
      </c>
      <c r="V64" s="2">
        <f t="shared" si="10"/>
        <v>0.410221923335575</v>
      </c>
    </row>
    <row r="65" spans="1:22" x14ac:dyDescent="0.5">
      <c r="A65" s="3">
        <v>0.67013888888888884</v>
      </c>
      <c r="B65" t="s">
        <v>3202</v>
      </c>
      <c r="C65" t="s">
        <v>3253</v>
      </c>
      <c r="D65">
        <v>2</v>
      </c>
      <c r="F65" t="s">
        <v>18</v>
      </c>
      <c r="G65" s="2">
        <f t="shared" si="12"/>
        <v>0.6</v>
      </c>
      <c r="H65">
        <f t="shared" si="0"/>
        <v>16</v>
      </c>
      <c r="I65">
        <f t="shared" si="1"/>
        <v>5</v>
      </c>
      <c r="L65">
        <f t="shared" si="9"/>
        <v>21</v>
      </c>
      <c r="M65">
        <f t="shared" si="11"/>
        <v>10</v>
      </c>
      <c r="N65" s="1">
        <f t="shared" si="4"/>
        <v>0.88194444444444453</v>
      </c>
      <c r="O65">
        <f t="shared" si="5"/>
        <v>0</v>
      </c>
      <c r="P65">
        <f t="shared" si="5"/>
        <v>0</v>
      </c>
      <c r="Q65">
        <f t="shared" si="2"/>
        <v>0</v>
      </c>
      <c r="R65">
        <f t="shared" si="6"/>
        <v>0</v>
      </c>
      <c r="S65">
        <f t="shared" si="7"/>
        <v>0</v>
      </c>
      <c r="T65" s="2" t="e">
        <f t="shared" si="8"/>
        <v>#DIV/0!</v>
      </c>
      <c r="U65" s="2">
        <v>0.5</v>
      </c>
      <c r="V65" s="2">
        <f t="shared" si="10"/>
        <v>0.410221923335575</v>
      </c>
    </row>
    <row r="66" spans="1:22" x14ac:dyDescent="0.5">
      <c r="A66" s="3">
        <v>0.67013888888888884</v>
      </c>
      <c r="B66" t="s">
        <v>2381</v>
      </c>
      <c r="C66" t="s">
        <v>3254</v>
      </c>
      <c r="D66">
        <v>2</v>
      </c>
      <c r="E66" t="s">
        <v>3255</v>
      </c>
      <c r="F66" t="s">
        <v>8</v>
      </c>
      <c r="G66" s="2">
        <f t="shared" si="12"/>
        <v>0.5714285714285714</v>
      </c>
      <c r="H66">
        <f t="shared" si="0"/>
        <v>16</v>
      </c>
      <c r="I66">
        <f t="shared" si="1"/>
        <v>5</v>
      </c>
    </row>
    <row r="67" spans="1:22" x14ac:dyDescent="0.5">
      <c r="A67" s="3">
        <v>0.67013888888888884</v>
      </c>
      <c r="B67" t="s">
        <v>3165</v>
      </c>
      <c r="C67" t="s">
        <v>3256</v>
      </c>
      <c r="D67">
        <v>2</v>
      </c>
      <c r="E67" t="s">
        <v>3256</v>
      </c>
      <c r="F67" t="s">
        <v>8</v>
      </c>
      <c r="G67" s="2">
        <f t="shared" si="12"/>
        <v>0.52380952380952384</v>
      </c>
      <c r="H67">
        <f t="shared" ref="H67:H130" si="13">HOUR(A67)</f>
        <v>16</v>
      </c>
      <c r="I67">
        <f t="shared" ref="I67:I130" si="14">MINUTE(A67)</f>
        <v>5</v>
      </c>
    </row>
    <row r="68" spans="1:22" x14ac:dyDescent="0.5">
      <c r="A68" s="3">
        <v>0.67013888888888884</v>
      </c>
      <c r="B68" t="s">
        <v>217</v>
      </c>
      <c r="C68" t="s">
        <v>3257</v>
      </c>
      <c r="D68">
        <v>2</v>
      </c>
      <c r="E68" t="s">
        <v>3257</v>
      </c>
      <c r="F68" t="s">
        <v>8</v>
      </c>
      <c r="G68" s="2">
        <f t="shared" si="12"/>
        <v>0.47619047619047616</v>
      </c>
      <c r="H68">
        <f t="shared" si="13"/>
        <v>16</v>
      </c>
      <c r="I68">
        <f t="shared" si="14"/>
        <v>5</v>
      </c>
    </row>
    <row r="69" spans="1:22" x14ac:dyDescent="0.5">
      <c r="A69" s="3">
        <v>0.67083333333333339</v>
      </c>
      <c r="B69" t="s">
        <v>35</v>
      </c>
      <c r="C69" t="s">
        <v>3258</v>
      </c>
      <c r="D69">
        <v>2</v>
      </c>
      <c r="E69" t="s">
        <v>3258</v>
      </c>
      <c r="F69" t="s">
        <v>15</v>
      </c>
      <c r="G69" s="2">
        <f t="shared" si="12"/>
        <v>0.47619047619047616</v>
      </c>
      <c r="H69">
        <f t="shared" si="13"/>
        <v>16</v>
      </c>
      <c r="I69">
        <f t="shared" si="14"/>
        <v>6</v>
      </c>
    </row>
    <row r="70" spans="1:22" x14ac:dyDescent="0.5">
      <c r="A70" s="3">
        <v>0.67083333333333339</v>
      </c>
      <c r="B70" t="s">
        <v>3259</v>
      </c>
      <c r="C70" t="s">
        <v>3260</v>
      </c>
      <c r="D70">
        <v>2</v>
      </c>
      <c r="E70" t="s">
        <v>3260</v>
      </c>
      <c r="F70" t="s">
        <v>15</v>
      </c>
      <c r="G70" s="2">
        <f t="shared" si="12"/>
        <v>0.52380952380952384</v>
      </c>
      <c r="H70">
        <f t="shared" si="13"/>
        <v>16</v>
      </c>
      <c r="I70">
        <f t="shared" si="14"/>
        <v>6</v>
      </c>
    </row>
    <row r="71" spans="1:22" x14ac:dyDescent="0.5">
      <c r="A71" s="3">
        <v>0.67083333333333339</v>
      </c>
      <c r="B71" t="s">
        <v>9</v>
      </c>
      <c r="C71" t="s">
        <v>3261</v>
      </c>
      <c r="D71">
        <v>2</v>
      </c>
      <c r="E71" t="s">
        <v>3261</v>
      </c>
      <c r="F71" t="s">
        <v>8</v>
      </c>
      <c r="G71" s="2">
        <f t="shared" si="12"/>
        <v>0.47619047619047616</v>
      </c>
      <c r="H71">
        <f t="shared" si="13"/>
        <v>16</v>
      </c>
      <c r="I71">
        <f t="shared" si="14"/>
        <v>6</v>
      </c>
    </row>
    <row r="72" spans="1:22" x14ac:dyDescent="0.5">
      <c r="A72" s="3">
        <v>0.67152777777777783</v>
      </c>
      <c r="B72" t="s">
        <v>2480</v>
      </c>
      <c r="C72" t="s">
        <v>3262</v>
      </c>
      <c r="D72">
        <v>2</v>
      </c>
      <c r="E72" t="s">
        <v>3263</v>
      </c>
      <c r="F72" t="s">
        <v>8</v>
      </c>
      <c r="G72" s="2">
        <f t="shared" si="12"/>
        <v>0.45454545454545453</v>
      </c>
      <c r="H72">
        <f t="shared" si="13"/>
        <v>16</v>
      </c>
      <c r="I72">
        <f t="shared" si="14"/>
        <v>7</v>
      </c>
    </row>
    <row r="73" spans="1:22" x14ac:dyDescent="0.5">
      <c r="A73" s="3">
        <v>0.67222222222222217</v>
      </c>
      <c r="B73" t="s">
        <v>271</v>
      </c>
      <c r="C73" t="s">
        <v>3264</v>
      </c>
      <c r="D73">
        <v>2</v>
      </c>
      <c r="E73" t="s">
        <v>3264</v>
      </c>
      <c r="F73" t="s">
        <v>8</v>
      </c>
      <c r="G73" s="2">
        <f t="shared" si="12"/>
        <v>0.45454545454545453</v>
      </c>
      <c r="H73">
        <f t="shared" si="13"/>
        <v>16</v>
      </c>
      <c r="I73">
        <f t="shared" si="14"/>
        <v>8</v>
      </c>
    </row>
    <row r="74" spans="1:22" x14ac:dyDescent="0.5">
      <c r="A74" s="3">
        <v>0.67291666666666661</v>
      </c>
      <c r="B74" t="s">
        <v>409</v>
      </c>
      <c r="C74" t="s">
        <v>3265</v>
      </c>
      <c r="D74">
        <v>2</v>
      </c>
      <c r="E74" t="s">
        <v>3265</v>
      </c>
      <c r="F74" t="s">
        <v>8</v>
      </c>
      <c r="G74" s="2">
        <f t="shared" si="12"/>
        <v>0.40909090909090912</v>
      </c>
      <c r="H74">
        <f t="shared" si="13"/>
        <v>16</v>
      </c>
      <c r="I74">
        <f t="shared" si="14"/>
        <v>9</v>
      </c>
    </row>
    <row r="75" spans="1:22" x14ac:dyDescent="0.5">
      <c r="A75" s="3">
        <v>0.67291666666666661</v>
      </c>
      <c r="B75" t="s">
        <v>875</v>
      </c>
      <c r="C75" t="s">
        <v>3266</v>
      </c>
      <c r="D75">
        <v>2</v>
      </c>
      <c r="E75" t="s">
        <v>3266</v>
      </c>
      <c r="F75" t="s">
        <v>8</v>
      </c>
      <c r="G75" s="2">
        <f t="shared" si="12"/>
        <v>0.36363636363636365</v>
      </c>
      <c r="H75">
        <f t="shared" si="13"/>
        <v>16</v>
      </c>
      <c r="I75">
        <f t="shared" si="14"/>
        <v>9</v>
      </c>
    </row>
    <row r="76" spans="1:22" x14ac:dyDescent="0.5">
      <c r="A76" s="3">
        <v>0.67291666666666661</v>
      </c>
      <c r="B76" t="s">
        <v>163</v>
      </c>
      <c r="C76" t="s">
        <v>3267</v>
      </c>
      <c r="D76">
        <v>2</v>
      </c>
      <c r="E76" t="s">
        <v>3268</v>
      </c>
      <c r="F76" t="s">
        <v>8</v>
      </c>
      <c r="G76" s="2">
        <f t="shared" si="12"/>
        <v>0.36363636363636365</v>
      </c>
      <c r="H76">
        <f t="shared" si="13"/>
        <v>16</v>
      </c>
      <c r="I76">
        <f t="shared" si="14"/>
        <v>9</v>
      </c>
    </row>
    <row r="77" spans="1:22" x14ac:dyDescent="0.5">
      <c r="A77" s="3">
        <v>0.67291666666666661</v>
      </c>
      <c r="B77" t="s">
        <v>727</v>
      </c>
      <c r="C77" t="s">
        <v>3269</v>
      </c>
      <c r="D77">
        <v>2</v>
      </c>
      <c r="E77" t="s">
        <v>3270</v>
      </c>
      <c r="F77" t="s">
        <v>8</v>
      </c>
      <c r="G77" s="2">
        <f t="shared" si="12"/>
        <v>0.36363636363636365</v>
      </c>
      <c r="H77">
        <f t="shared" si="13"/>
        <v>16</v>
      </c>
      <c r="I77">
        <f t="shared" si="14"/>
        <v>9</v>
      </c>
    </row>
    <row r="78" spans="1:22" x14ac:dyDescent="0.5">
      <c r="A78" s="3">
        <v>0.67291666666666661</v>
      </c>
      <c r="B78" t="s">
        <v>2310</v>
      </c>
      <c r="C78" t="s">
        <v>3271</v>
      </c>
      <c r="D78">
        <v>2</v>
      </c>
      <c r="E78" t="s">
        <v>3271</v>
      </c>
      <c r="F78" t="s">
        <v>15</v>
      </c>
      <c r="G78" s="2">
        <f t="shared" si="12"/>
        <v>0.36363636363636365</v>
      </c>
      <c r="H78">
        <f t="shared" si="13"/>
        <v>16</v>
      </c>
      <c r="I78">
        <f t="shared" si="14"/>
        <v>9</v>
      </c>
    </row>
    <row r="79" spans="1:22" x14ac:dyDescent="0.5">
      <c r="A79" s="3">
        <v>0.67291666666666661</v>
      </c>
      <c r="B79" t="s">
        <v>271</v>
      </c>
      <c r="C79" t="s">
        <v>3272</v>
      </c>
      <c r="D79">
        <v>2</v>
      </c>
      <c r="E79" t="s">
        <v>3273</v>
      </c>
      <c r="F79" t="s">
        <v>8</v>
      </c>
      <c r="G79" s="2">
        <f t="shared" si="12"/>
        <v>0.34782608695652173</v>
      </c>
      <c r="H79">
        <f t="shared" si="13"/>
        <v>16</v>
      </c>
      <c r="I79">
        <f t="shared" si="14"/>
        <v>9</v>
      </c>
    </row>
    <row r="80" spans="1:22" x14ac:dyDescent="0.5">
      <c r="A80" s="3">
        <v>0.67291666666666661</v>
      </c>
      <c r="B80" t="s">
        <v>266</v>
      </c>
      <c r="C80" t="s">
        <v>3274</v>
      </c>
      <c r="D80">
        <v>2</v>
      </c>
      <c r="E80" t="s">
        <v>3274</v>
      </c>
      <c r="F80" t="s">
        <v>8</v>
      </c>
      <c r="G80" s="2">
        <f t="shared" si="12"/>
        <v>0.30434782608695654</v>
      </c>
      <c r="H80">
        <f t="shared" si="13"/>
        <v>16</v>
      </c>
      <c r="I80">
        <f t="shared" si="14"/>
        <v>9</v>
      </c>
    </row>
    <row r="81" spans="1:9" x14ac:dyDescent="0.5">
      <c r="A81" s="3">
        <v>0.67361111111111116</v>
      </c>
      <c r="B81" t="s">
        <v>3183</v>
      </c>
      <c r="C81" t="s">
        <v>3275</v>
      </c>
      <c r="D81">
        <v>3</v>
      </c>
      <c r="E81" t="s">
        <v>3275</v>
      </c>
      <c r="F81" t="s">
        <v>15</v>
      </c>
      <c r="G81" s="2">
        <f t="shared" si="12"/>
        <v>0.33333333333333331</v>
      </c>
      <c r="H81">
        <f t="shared" si="13"/>
        <v>16</v>
      </c>
      <c r="I81">
        <f t="shared" si="14"/>
        <v>10</v>
      </c>
    </row>
    <row r="82" spans="1:9" x14ac:dyDescent="0.5">
      <c r="A82" s="3">
        <v>0.67361111111111116</v>
      </c>
      <c r="B82" t="s">
        <v>9</v>
      </c>
      <c r="C82" t="s">
        <v>3276</v>
      </c>
      <c r="D82">
        <v>3</v>
      </c>
      <c r="E82" t="s">
        <v>3276</v>
      </c>
      <c r="F82" t="s">
        <v>15</v>
      </c>
      <c r="G82" s="2">
        <f t="shared" si="12"/>
        <v>0.375</v>
      </c>
      <c r="H82">
        <f t="shared" si="13"/>
        <v>16</v>
      </c>
      <c r="I82">
        <f t="shared" si="14"/>
        <v>10</v>
      </c>
    </row>
    <row r="83" spans="1:9" x14ac:dyDescent="0.5">
      <c r="A83" s="3">
        <v>0.67361111111111116</v>
      </c>
      <c r="B83" t="s">
        <v>44</v>
      </c>
      <c r="C83" t="s">
        <v>3277</v>
      </c>
      <c r="D83">
        <v>3</v>
      </c>
      <c r="E83" t="s">
        <v>3278</v>
      </c>
      <c r="F83" t="s">
        <v>8</v>
      </c>
      <c r="G83" s="2">
        <f t="shared" si="12"/>
        <v>0.375</v>
      </c>
      <c r="H83">
        <f t="shared" si="13"/>
        <v>16</v>
      </c>
      <c r="I83">
        <f t="shared" si="14"/>
        <v>10</v>
      </c>
    </row>
    <row r="84" spans="1:9" x14ac:dyDescent="0.5">
      <c r="A84" s="3">
        <v>0.67361111111111116</v>
      </c>
      <c r="B84" t="s">
        <v>184</v>
      </c>
      <c r="C84" t="s">
        <v>3279</v>
      </c>
      <c r="D84">
        <v>3</v>
      </c>
      <c r="E84" t="s">
        <v>3279</v>
      </c>
      <c r="F84" t="s">
        <v>8</v>
      </c>
      <c r="G84" s="2">
        <f t="shared" si="12"/>
        <v>0.375</v>
      </c>
      <c r="H84">
        <f t="shared" si="13"/>
        <v>16</v>
      </c>
      <c r="I84">
        <f t="shared" si="14"/>
        <v>10</v>
      </c>
    </row>
    <row r="85" spans="1:9" x14ac:dyDescent="0.5">
      <c r="A85" s="3">
        <v>0.67361111111111116</v>
      </c>
      <c r="B85" t="s">
        <v>35</v>
      </c>
      <c r="C85" t="s">
        <v>3280</v>
      </c>
      <c r="D85">
        <v>3</v>
      </c>
      <c r="E85" t="s">
        <v>3280</v>
      </c>
      <c r="F85" t="s">
        <v>15</v>
      </c>
      <c r="G85" s="2">
        <f t="shared" si="12"/>
        <v>0.375</v>
      </c>
      <c r="H85">
        <f t="shared" si="13"/>
        <v>16</v>
      </c>
      <c r="I85">
        <f t="shared" si="14"/>
        <v>10</v>
      </c>
    </row>
    <row r="86" spans="1:9" x14ac:dyDescent="0.5">
      <c r="A86" s="3">
        <v>0.67361111111111116</v>
      </c>
      <c r="B86" t="s">
        <v>875</v>
      </c>
      <c r="C86" t="s">
        <v>3281</v>
      </c>
      <c r="D86">
        <v>3</v>
      </c>
      <c r="E86" t="s">
        <v>3281</v>
      </c>
      <c r="F86" t="s">
        <v>8</v>
      </c>
      <c r="G86" s="2">
        <f t="shared" si="12"/>
        <v>0.33333333333333331</v>
      </c>
      <c r="H86">
        <f t="shared" si="13"/>
        <v>16</v>
      </c>
      <c r="I86">
        <f t="shared" si="14"/>
        <v>10</v>
      </c>
    </row>
    <row r="87" spans="1:9" x14ac:dyDescent="0.5">
      <c r="A87" s="3">
        <v>0.67361111111111116</v>
      </c>
      <c r="B87" t="s">
        <v>3282</v>
      </c>
      <c r="C87" t="s">
        <v>3283</v>
      </c>
      <c r="D87">
        <v>3</v>
      </c>
      <c r="E87" t="s">
        <v>3283</v>
      </c>
      <c r="F87" t="s">
        <v>15</v>
      </c>
      <c r="G87" s="2">
        <f t="shared" si="12"/>
        <v>0.375</v>
      </c>
      <c r="H87">
        <f t="shared" si="13"/>
        <v>16</v>
      </c>
      <c r="I87">
        <f t="shared" si="14"/>
        <v>10</v>
      </c>
    </row>
    <row r="88" spans="1:9" x14ac:dyDescent="0.5">
      <c r="A88" s="3">
        <v>0.67361111111111116</v>
      </c>
      <c r="B88" t="s">
        <v>1374</v>
      </c>
      <c r="C88" t="s">
        <v>3284</v>
      </c>
      <c r="D88">
        <v>3</v>
      </c>
      <c r="E88" t="s">
        <v>3284</v>
      </c>
      <c r="F88" t="s">
        <v>8</v>
      </c>
      <c r="G88" s="2">
        <f t="shared" si="12"/>
        <v>0.33333333333333331</v>
      </c>
      <c r="H88">
        <f t="shared" si="13"/>
        <v>16</v>
      </c>
      <c r="I88">
        <f t="shared" si="14"/>
        <v>10</v>
      </c>
    </row>
    <row r="89" spans="1:9" x14ac:dyDescent="0.5">
      <c r="A89" s="3">
        <v>0.67361111111111116</v>
      </c>
      <c r="B89" t="s">
        <v>526</v>
      </c>
      <c r="C89" t="s">
        <v>3285</v>
      </c>
      <c r="D89">
        <v>3</v>
      </c>
      <c r="E89" t="s">
        <v>3285</v>
      </c>
      <c r="F89" t="s">
        <v>8</v>
      </c>
      <c r="G89" s="2">
        <f t="shared" si="12"/>
        <v>0.29166666666666669</v>
      </c>
      <c r="H89">
        <f t="shared" si="13"/>
        <v>16</v>
      </c>
      <c r="I89">
        <f t="shared" si="14"/>
        <v>10</v>
      </c>
    </row>
    <row r="90" spans="1:9" x14ac:dyDescent="0.5">
      <c r="A90" s="3">
        <v>0.67361111111111116</v>
      </c>
      <c r="B90" t="s">
        <v>294</v>
      </c>
      <c r="C90" t="s">
        <v>3286</v>
      </c>
      <c r="D90">
        <v>3</v>
      </c>
      <c r="E90" t="s">
        <v>3286</v>
      </c>
      <c r="F90" t="s">
        <v>8</v>
      </c>
      <c r="G90" s="2">
        <f t="shared" si="12"/>
        <v>0.28000000000000003</v>
      </c>
      <c r="H90">
        <f t="shared" si="13"/>
        <v>16</v>
      </c>
      <c r="I90">
        <f t="shared" si="14"/>
        <v>10</v>
      </c>
    </row>
    <row r="91" spans="1:9" x14ac:dyDescent="0.5">
      <c r="A91" s="3">
        <v>0.67361111111111116</v>
      </c>
      <c r="B91" t="s">
        <v>1598</v>
      </c>
      <c r="C91" t="s">
        <v>3287</v>
      </c>
      <c r="D91">
        <v>3</v>
      </c>
      <c r="E91" t="s">
        <v>3287</v>
      </c>
      <c r="F91" t="s">
        <v>15</v>
      </c>
      <c r="G91" s="2">
        <f t="shared" ref="G91:G154" si="15">COUNTIFS(F67:F91, "="&amp;"positive")/COUNTIFS(F67:F91, "&lt;&gt;"&amp;"none")</f>
        <v>0.32</v>
      </c>
      <c r="H91">
        <f t="shared" si="13"/>
        <v>16</v>
      </c>
      <c r="I91">
        <f t="shared" si="14"/>
        <v>10</v>
      </c>
    </row>
    <row r="92" spans="1:9" x14ac:dyDescent="0.5">
      <c r="A92" s="3">
        <v>0.67361111111111116</v>
      </c>
      <c r="B92" t="s">
        <v>367</v>
      </c>
      <c r="C92" t="s">
        <v>3288</v>
      </c>
      <c r="D92">
        <v>3</v>
      </c>
      <c r="E92" t="s">
        <v>3288</v>
      </c>
      <c r="F92" t="s">
        <v>15</v>
      </c>
      <c r="G92" s="2">
        <f t="shared" si="15"/>
        <v>0.36</v>
      </c>
      <c r="H92">
        <f t="shared" si="13"/>
        <v>16</v>
      </c>
      <c r="I92">
        <f t="shared" si="14"/>
        <v>10</v>
      </c>
    </row>
    <row r="93" spans="1:9" x14ac:dyDescent="0.5">
      <c r="A93" s="3">
        <v>0.67361111111111116</v>
      </c>
      <c r="B93" t="s">
        <v>233</v>
      </c>
      <c r="C93" t="s">
        <v>3289</v>
      </c>
      <c r="D93">
        <v>3</v>
      </c>
      <c r="E93" t="s">
        <v>3289</v>
      </c>
      <c r="F93" t="s">
        <v>8</v>
      </c>
      <c r="G93" s="2">
        <f t="shared" si="15"/>
        <v>0.36</v>
      </c>
      <c r="H93">
        <f t="shared" si="13"/>
        <v>16</v>
      </c>
      <c r="I93">
        <f t="shared" si="14"/>
        <v>10</v>
      </c>
    </row>
    <row r="94" spans="1:9" x14ac:dyDescent="0.5">
      <c r="A94" s="3">
        <v>0.6743055555555556</v>
      </c>
      <c r="B94" t="s">
        <v>327</v>
      </c>
      <c r="C94" t="s">
        <v>3290</v>
      </c>
      <c r="D94">
        <v>3</v>
      </c>
      <c r="E94" t="s">
        <v>3290</v>
      </c>
      <c r="F94" t="s">
        <v>15</v>
      </c>
      <c r="G94" s="2">
        <f t="shared" si="15"/>
        <v>0.36</v>
      </c>
      <c r="H94">
        <f t="shared" si="13"/>
        <v>16</v>
      </c>
      <c r="I94">
        <f t="shared" si="14"/>
        <v>11</v>
      </c>
    </row>
    <row r="95" spans="1:9" x14ac:dyDescent="0.5">
      <c r="A95" s="3">
        <v>0.6743055555555556</v>
      </c>
      <c r="B95" t="s">
        <v>49</v>
      </c>
      <c r="C95" t="s">
        <v>3291</v>
      </c>
      <c r="D95">
        <v>3</v>
      </c>
      <c r="E95" t="s">
        <v>3291</v>
      </c>
      <c r="F95" t="s">
        <v>15</v>
      </c>
      <c r="G95" s="2">
        <f t="shared" si="15"/>
        <v>0.36</v>
      </c>
      <c r="H95">
        <f t="shared" si="13"/>
        <v>16</v>
      </c>
      <c r="I95">
        <f t="shared" si="14"/>
        <v>11</v>
      </c>
    </row>
    <row r="96" spans="1:9" x14ac:dyDescent="0.5">
      <c r="A96" s="3">
        <v>0.6743055555555556</v>
      </c>
      <c r="B96" t="s">
        <v>249</v>
      </c>
      <c r="C96" t="s">
        <v>3292</v>
      </c>
      <c r="D96">
        <v>3</v>
      </c>
      <c r="E96" t="s">
        <v>3292</v>
      </c>
      <c r="F96" t="s">
        <v>15</v>
      </c>
      <c r="G96" s="2">
        <f t="shared" si="15"/>
        <v>0.4</v>
      </c>
      <c r="H96">
        <f t="shared" si="13"/>
        <v>16</v>
      </c>
      <c r="I96">
        <f t="shared" si="14"/>
        <v>11</v>
      </c>
    </row>
    <row r="97" spans="1:9" x14ac:dyDescent="0.5">
      <c r="A97" s="3">
        <v>0.6743055555555556</v>
      </c>
      <c r="B97" t="s">
        <v>3293</v>
      </c>
      <c r="C97" t="s">
        <v>3294</v>
      </c>
      <c r="D97">
        <v>3</v>
      </c>
      <c r="E97" t="s">
        <v>3294</v>
      </c>
      <c r="F97" t="s">
        <v>18</v>
      </c>
      <c r="G97" s="2">
        <f t="shared" si="15"/>
        <v>0.41666666666666669</v>
      </c>
      <c r="H97">
        <f t="shared" si="13"/>
        <v>16</v>
      </c>
      <c r="I97">
        <f t="shared" si="14"/>
        <v>11</v>
      </c>
    </row>
    <row r="98" spans="1:9" x14ac:dyDescent="0.5">
      <c r="A98" s="3">
        <v>0.6743055555555556</v>
      </c>
      <c r="B98" t="s">
        <v>333</v>
      </c>
      <c r="C98" t="s">
        <v>3295</v>
      </c>
      <c r="D98">
        <v>3</v>
      </c>
      <c r="E98" t="s">
        <v>3295</v>
      </c>
      <c r="F98" t="s">
        <v>15</v>
      </c>
      <c r="G98" s="2">
        <f t="shared" si="15"/>
        <v>0.45833333333333331</v>
      </c>
      <c r="H98">
        <f t="shared" si="13"/>
        <v>16</v>
      </c>
      <c r="I98">
        <f t="shared" si="14"/>
        <v>11</v>
      </c>
    </row>
    <row r="99" spans="1:9" x14ac:dyDescent="0.5">
      <c r="A99" s="3">
        <v>0.6743055555555556</v>
      </c>
      <c r="B99" t="s">
        <v>2480</v>
      </c>
      <c r="C99" t="s">
        <v>3296</v>
      </c>
      <c r="D99">
        <v>3</v>
      </c>
      <c r="E99" t="s">
        <v>3297</v>
      </c>
      <c r="F99" t="s">
        <v>8</v>
      </c>
      <c r="G99" s="2">
        <f t="shared" si="15"/>
        <v>0.45833333333333331</v>
      </c>
      <c r="H99">
        <f t="shared" si="13"/>
        <v>16</v>
      </c>
      <c r="I99">
        <f t="shared" si="14"/>
        <v>11</v>
      </c>
    </row>
    <row r="100" spans="1:9" x14ac:dyDescent="0.5">
      <c r="A100" s="3">
        <v>0.6743055555555556</v>
      </c>
      <c r="B100" t="s">
        <v>3165</v>
      </c>
      <c r="C100" t="s">
        <v>3298</v>
      </c>
      <c r="D100">
        <v>3</v>
      </c>
      <c r="E100" t="s">
        <v>3298</v>
      </c>
      <c r="F100" t="s">
        <v>15</v>
      </c>
      <c r="G100" s="2">
        <f t="shared" si="15"/>
        <v>0.5</v>
      </c>
      <c r="H100">
        <f t="shared" si="13"/>
        <v>16</v>
      </c>
      <c r="I100">
        <f t="shared" si="14"/>
        <v>11</v>
      </c>
    </row>
    <row r="101" spans="1:9" x14ac:dyDescent="0.5">
      <c r="A101" s="3">
        <v>0.6743055555555556</v>
      </c>
      <c r="B101" t="s">
        <v>3299</v>
      </c>
      <c r="C101" t="s">
        <v>3300</v>
      </c>
      <c r="D101">
        <v>3</v>
      </c>
      <c r="E101" t="s">
        <v>3300</v>
      </c>
      <c r="F101" t="s">
        <v>15</v>
      </c>
      <c r="G101" s="2">
        <f t="shared" si="15"/>
        <v>0.54166666666666663</v>
      </c>
      <c r="H101">
        <f t="shared" si="13"/>
        <v>16</v>
      </c>
      <c r="I101">
        <f t="shared" si="14"/>
        <v>11</v>
      </c>
    </row>
    <row r="102" spans="1:9" x14ac:dyDescent="0.5">
      <c r="A102" s="3">
        <v>0.6743055555555556</v>
      </c>
      <c r="B102" t="s">
        <v>298</v>
      </c>
      <c r="C102" t="s">
        <v>3301</v>
      </c>
      <c r="D102">
        <v>3</v>
      </c>
      <c r="E102" t="s">
        <v>3301</v>
      </c>
      <c r="F102" t="s">
        <v>15</v>
      </c>
      <c r="G102" s="2">
        <f t="shared" si="15"/>
        <v>0.58333333333333337</v>
      </c>
      <c r="H102">
        <f t="shared" si="13"/>
        <v>16</v>
      </c>
      <c r="I102">
        <f t="shared" si="14"/>
        <v>11</v>
      </c>
    </row>
    <row r="103" spans="1:9" x14ac:dyDescent="0.5">
      <c r="A103" s="3">
        <v>0.67499999999999993</v>
      </c>
      <c r="B103" t="s">
        <v>2424</v>
      </c>
      <c r="C103" t="s">
        <v>3302</v>
      </c>
      <c r="D103">
        <v>3</v>
      </c>
      <c r="E103" t="s">
        <v>3302</v>
      </c>
      <c r="F103" t="s">
        <v>8</v>
      </c>
      <c r="G103" s="2">
        <f t="shared" si="15"/>
        <v>0.54166666666666663</v>
      </c>
      <c r="H103">
        <f t="shared" si="13"/>
        <v>16</v>
      </c>
      <c r="I103">
        <f t="shared" si="14"/>
        <v>12</v>
      </c>
    </row>
    <row r="104" spans="1:9" x14ac:dyDescent="0.5">
      <c r="A104" s="3">
        <v>0.67499999999999993</v>
      </c>
      <c r="B104" t="s">
        <v>23</v>
      </c>
      <c r="C104" t="s">
        <v>3303</v>
      </c>
      <c r="D104">
        <v>3</v>
      </c>
      <c r="E104" t="s">
        <v>3303</v>
      </c>
      <c r="F104" t="s">
        <v>18</v>
      </c>
      <c r="G104" s="2">
        <f t="shared" si="15"/>
        <v>0.56521739130434778</v>
      </c>
      <c r="H104">
        <f t="shared" si="13"/>
        <v>16</v>
      </c>
      <c r="I104">
        <f t="shared" si="14"/>
        <v>12</v>
      </c>
    </row>
    <row r="105" spans="1:9" x14ac:dyDescent="0.5">
      <c r="A105" s="3">
        <v>0.67499999999999993</v>
      </c>
      <c r="B105" t="s">
        <v>1364</v>
      </c>
      <c r="C105" t="s">
        <v>3304</v>
      </c>
      <c r="D105">
        <v>3</v>
      </c>
      <c r="E105" t="s">
        <v>3304</v>
      </c>
      <c r="F105" t="s">
        <v>11</v>
      </c>
      <c r="G105" s="2">
        <f t="shared" si="15"/>
        <v>0.56521739130434778</v>
      </c>
      <c r="H105">
        <f t="shared" si="13"/>
        <v>16</v>
      </c>
      <c r="I105">
        <f t="shared" si="14"/>
        <v>12</v>
      </c>
    </row>
    <row r="106" spans="1:9" x14ac:dyDescent="0.5">
      <c r="A106" s="3">
        <v>0.67499999999999993</v>
      </c>
      <c r="B106" t="s">
        <v>2277</v>
      </c>
      <c r="C106" t="s">
        <v>3305</v>
      </c>
      <c r="D106">
        <v>3</v>
      </c>
      <c r="E106" t="s">
        <v>3306</v>
      </c>
      <c r="F106" t="s">
        <v>15</v>
      </c>
      <c r="G106" s="2">
        <f t="shared" si="15"/>
        <v>0.56521739130434778</v>
      </c>
      <c r="H106">
        <f t="shared" si="13"/>
        <v>16</v>
      </c>
      <c r="I106">
        <f t="shared" si="14"/>
        <v>12</v>
      </c>
    </row>
    <row r="107" spans="1:9" x14ac:dyDescent="0.5">
      <c r="A107" s="3">
        <v>0.67499999999999993</v>
      </c>
      <c r="B107" t="s">
        <v>409</v>
      </c>
      <c r="C107" t="s">
        <v>3307</v>
      </c>
      <c r="D107">
        <v>3</v>
      </c>
      <c r="E107" t="s">
        <v>3307</v>
      </c>
      <c r="F107" t="s">
        <v>8</v>
      </c>
      <c r="G107" s="2">
        <f t="shared" si="15"/>
        <v>0.52173913043478259</v>
      </c>
      <c r="H107">
        <f t="shared" si="13"/>
        <v>16</v>
      </c>
      <c r="I107">
        <f t="shared" si="14"/>
        <v>12</v>
      </c>
    </row>
    <row r="108" spans="1:9" x14ac:dyDescent="0.5">
      <c r="A108" s="3">
        <v>0.67499999999999993</v>
      </c>
      <c r="B108" t="s">
        <v>266</v>
      </c>
      <c r="C108" t="s">
        <v>3308</v>
      </c>
      <c r="D108">
        <v>3</v>
      </c>
      <c r="E108" t="s">
        <v>3308</v>
      </c>
      <c r="F108" t="s">
        <v>8</v>
      </c>
      <c r="G108" s="2">
        <f t="shared" si="15"/>
        <v>0.52173913043478259</v>
      </c>
      <c r="H108">
        <f t="shared" si="13"/>
        <v>16</v>
      </c>
      <c r="I108">
        <f t="shared" si="14"/>
        <v>12</v>
      </c>
    </row>
    <row r="109" spans="1:9" x14ac:dyDescent="0.5">
      <c r="A109" s="3">
        <v>0.67499999999999993</v>
      </c>
      <c r="B109" t="s">
        <v>30</v>
      </c>
      <c r="C109" t="s">
        <v>3309</v>
      </c>
      <c r="D109">
        <v>3</v>
      </c>
      <c r="E109" t="s">
        <v>3310</v>
      </c>
      <c r="F109" t="s">
        <v>18</v>
      </c>
      <c r="G109" s="2">
        <f t="shared" si="15"/>
        <v>0.54545454545454541</v>
      </c>
      <c r="H109">
        <f t="shared" si="13"/>
        <v>16</v>
      </c>
      <c r="I109">
        <f t="shared" si="14"/>
        <v>12</v>
      </c>
    </row>
    <row r="110" spans="1:9" x14ac:dyDescent="0.5">
      <c r="A110" s="3">
        <v>0.67499999999999993</v>
      </c>
      <c r="B110" t="s">
        <v>3282</v>
      </c>
      <c r="C110" t="s">
        <v>3311</v>
      </c>
      <c r="D110">
        <v>3</v>
      </c>
      <c r="E110" t="s">
        <v>3311</v>
      </c>
      <c r="F110" t="s">
        <v>18</v>
      </c>
      <c r="G110" s="2">
        <f t="shared" si="15"/>
        <v>0.52380952380952384</v>
      </c>
      <c r="H110">
        <f t="shared" si="13"/>
        <v>16</v>
      </c>
      <c r="I110">
        <f t="shared" si="14"/>
        <v>12</v>
      </c>
    </row>
    <row r="111" spans="1:9" x14ac:dyDescent="0.5">
      <c r="A111" s="3">
        <v>0.67499999999999993</v>
      </c>
      <c r="B111" t="s">
        <v>3312</v>
      </c>
      <c r="C111" t="s">
        <v>3313</v>
      </c>
      <c r="D111">
        <v>3</v>
      </c>
      <c r="E111" t="s">
        <v>3313</v>
      </c>
      <c r="F111" t="s">
        <v>8</v>
      </c>
      <c r="G111" s="2">
        <f t="shared" si="15"/>
        <v>0.52380952380952384</v>
      </c>
      <c r="H111">
        <f t="shared" si="13"/>
        <v>16</v>
      </c>
      <c r="I111">
        <f t="shared" si="14"/>
        <v>12</v>
      </c>
    </row>
    <row r="112" spans="1:9" x14ac:dyDescent="0.5">
      <c r="A112" s="3">
        <v>0.67499999999999993</v>
      </c>
      <c r="B112" t="s">
        <v>271</v>
      </c>
      <c r="C112" t="s">
        <v>3314</v>
      </c>
      <c r="D112">
        <v>3</v>
      </c>
      <c r="E112" t="s">
        <v>3314</v>
      </c>
      <c r="F112" t="s">
        <v>8</v>
      </c>
      <c r="G112" s="2">
        <f t="shared" si="15"/>
        <v>0.47619047619047616</v>
      </c>
      <c r="H112">
        <f t="shared" si="13"/>
        <v>16</v>
      </c>
      <c r="I112">
        <f t="shared" si="14"/>
        <v>12</v>
      </c>
    </row>
    <row r="113" spans="1:9" x14ac:dyDescent="0.5">
      <c r="A113" s="3">
        <v>0.67499999999999993</v>
      </c>
      <c r="B113" t="s">
        <v>217</v>
      </c>
      <c r="C113" t="s">
        <v>3315</v>
      </c>
      <c r="D113">
        <v>3</v>
      </c>
      <c r="E113" t="s">
        <v>3315</v>
      </c>
      <c r="F113" t="s">
        <v>8</v>
      </c>
      <c r="G113" s="2">
        <f t="shared" si="15"/>
        <v>0.47619047619047616</v>
      </c>
      <c r="H113">
        <f t="shared" si="13"/>
        <v>16</v>
      </c>
      <c r="I113">
        <f t="shared" si="14"/>
        <v>12</v>
      </c>
    </row>
    <row r="114" spans="1:9" x14ac:dyDescent="0.5">
      <c r="A114" s="3">
        <v>0.67499999999999993</v>
      </c>
      <c r="B114" t="s">
        <v>249</v>
      </c>
      <c r="C114" t="s">
        <v>3316</v>
      </c>
      <c r="D114">
        <v>3</v>
      </c>
      <c r="E114" t="s">
        <v>3316</v>
      </c>
      <c r="F114" t="s">
        <v>15</v>
      </c>
      <c r="G114" s="2">
        <f t="shared" si="15"/>
        <v>0.52380952380952384</v>
      </c>
      <c r="H114">
        <f t="shared" si="13"/>
        <v>16</v>
      </c>
      <c r="I114">
        <f t="shared" si="14"/>
        <v>12</v>
      </c>
    </row>
    <row r="115" spans="1:9" x14ac:dyDescent="0.5">
      <c r="A115" s="3">
        <v>0.67499999999999993</v>
      </c>
      <c r="B115" t="s">
        <v>3317</v>
      </c>
      <c r="C115" t="s">
        <v>3318</v>
      </c>
      <c r="D115">
        <v>3</v>
      </c>
      <c r="E115" t="s">
        <v>3318</v>
      </c>
      <c r="F115" t="s">
        <v>15</v>
      </c>
      <c r="G115" s="2">
        <f t="shared" si="15"/>
        <v>0.5714285714285714</v>
      </c>
      <c r="H115">
        <f t="shared" si="13"/>
        <v>16</v>
      </c>
      <c r="I115">
        <f t="shared" si="14"/>
        <v>12</v>
      </c>
    </row>
    <row r="116" spans="1:9" x14ac:dyDescent="0.5">
      <c r="A116" s="3">
        <v>0.67499999999999993</v>
      </c>
      <c r="B116" t="s">
        <v>266</v>
      </c>
      <c r="C116" t="s">
        <v>3319</v>
      </c>
      <c r="D116">
        <v>3</v>
      </c>
      <c r="E116" t="s">
        <v>3320</v>
      </c>
      <c r="F116" t="s">
        <v>8</v>
      </c>
      <c r="G116" s="2">
        <f t="shared" si="15"/>
        <v>0.52380952380952384</v>
      </c>
      <c r="H116">
        <f t="shared" si="13"/>
        <v>16</v>
      </c>
      <c r="I116">
        <f t="shared" si="14"/>
        <v>12</v>
      </c>
    </row>
    <row r="117" spans="1:9" x14ac:dyDescent="0.5">
      <c r="A117" s="3">
        <v>0.67569444444444438</v>
      </c>
      <c r="B117" t="s">
        <v>28</v>
      </c>
      <c r="C117" t="s">
        <v>3321</v>
      </c>
      <c r="D117">
        <v>3</v>
      </c>
      <c r="E117" t="s">
        <v>3322</v>
      </c>
      <c r="F117" t="s">
        <v>8</v>
      </c>
      <c r="G117" s="2">
        <f t="shared" si="15"/>
        <v>0.47619047619047616</v>
      </c>
      <c r="H117">
        <f t="shared" si="13"/>
        <v>16</v>
      </c>
      <c r="I117">
        <f t="shared" si="14"/>
        <v>13</v>
      </c>
    </row>
    <row r="118" spans="1:9" x14ac:dyDescent="0.5">
      <c r="A118" s="3">
        <v>0.67569444444444438</v>
      </c>
      <c r="B118" t="s">
        <v>30</v>
      </c>
      <c r="C118" t="s">
        <v>3323</v>
      </c>
      <c r="D118">
        <v>3</v>
      </c>
      <c r="E118" t="s">
        <v>3323</v>
      </c>
      <c r="F118" t="s">
        <v>8</v>
      </c>
      <c r="G118" s="2">
        <f t="shared" si="15"/>
        <v>0.47619047619047616</v>
      </c>
      <c r="H118">
        <f t="shared" si="13"/>
        <v>16</v>
      </c>
      <c r="I118">
        <f t="shared" si="14"/>
        <v>13</v>
      </c>
    </row>
    <row r="119" spans="1:9" x14ac:dyDescent="0.5">
      <c r="A119" s="3">
        <v>0.67569444444444438</v>
      </c>
      <c r="B119" t="s">
        <v>3247</v>
      </c>
      <c r="C119" t="s">
        <v>3324</v>
      </c>
      <c r="D119">
        <v>3</v>
      </c>
      <c r="E119" t="s">
        <v>3324</v>
      </c>
      <c r="F119" t="s">
        <v>15</v>
      </c>
      <c r="G119" s="2">
        <f t="shared" si="15"/>
        <v>0.47619047619047616</v>
      </c>
      <c r="H119">
        <f t="shared" si="13"/>
        <v>16</v>
      </c>
      <c r="I119">
        <f t="shared" si="14"/>
        <v>13</v>
      </c>
    </row>
    <row r="120" spans="1:9" x14ac:dyDescent="0.5">
      <c r="A120" s="3">
        <v>0.67569444444444438</v>
      </c>
      <c r="B120" t="s">
        <v>44</v>
      </c>
      <c r="C120" t="s">
        <v>3325</v>
      </c>
      <c r="D120">
        <v>3</v>
      </c>
      <c r="E120" t="s">
        <v>3325</v>
      </c>
      <c r="F120" t="s">
        <v>8</v>
      </c>
      <c r="G120" s="2">
        <f t="shared" si="15"/>
        <v>0.42857142857142855</v>
      </c>
      <c r="H120">
        <f t="shared" si="13"/>
        <v>16</v>
      </c>
      <c r="I120">
        <f t="shared" si="14"/>
        <v>13</v>
      </c>
    </row>
    <row r="121" spans="1:9" x14ac:dyDescent="0.5">
      <c r="A121" s="3">
        <v>0.67569444444444438</v>
      </c>
      <c r="B121" t="s">
        <v>6</v>
      </c>
      <c r="C121" t="s">
        <v>3280</v>
      </c>
      <c r="D121">
        <v>4</v>
      </c>
      <c r="E121" t="s">
        <v>3280</v>
      </c>
      <c r="F121" t="s">
        <v>15</v>
      </c>
      <c r="G121" s="2">
        <f t="shared" si="15"/>
        <v>0.42857142857142855</v>
      </c>
      <c r="H121">
        <f t="shared" si="13"/>
        <v>16</v>
      </c>
      <c r="I121">
        <f t="shared" si="14"/>
        <v>13</v>
      </c>
    </row>
    <row r="122" spans="1:9" x14ac:dyDescent="0.5">
      <c r="A122" s="3">
        <v>0.67569444444444438</v>
      </c>
      <c r="B122" t="s">
        <v>2310</v>
      </c>
      <c r="C122" t="s">
        <v>3326</v>
      </c>
      <c r="D122">
        <v>4</v>
      </c>
      <c r="E122" t="s">
        <v>3326</v>
      </c>
      <c r="F122" t="s">
        <v>8</v>
      </c>
      <c r="G122" s="2">
        <f t="shared" si="15"/>
        <v>0.40909090909090912</v>
      </c>
      <c r="H122">
        <f t="shared" si="13"/>
        <v>16</v>
      </c>
      <c r="I122">
        <f t="shared" si="14"/>
        <v>13</v>
      </c>
    </row>
    <row r="123" spans="1:9" x14ac:dyDescent="0.5">
      <c r="A123" s="3">
        <v>0.67569444444444438</v>
      </c>
      <c r="B123" t="s">
        <v>3327</v>
      </c>
      <c r="C123" t="s">
        <v>3328</v>
      </c>
      <c r="D123">
        <v>4</v>
      </c>
      <c r="E123" t="s">
        <v>3328</v>
      </c>
      <c r="F123" t="s">
        <v>15</v>
      </c>
      <c r="G123" s="2">
        <f t="shared" si="15"/>
        <v>0.40909090909090912</v>
      </c>
      <c r="H123">
        <f t="shared" si="13"/>
        <v>16</v>
      </c>
      <c r="I123">
        <f t="shared" si="14"/>
        <v>13</v>
      </c>
    </row>
    <row r="124" spans="1:9" x14ac:dyDescent="0.5">
      <c r="A124" s="3">
        <v>0.67569444444444438</v>
      </c>
      <c r="B124" t="s">
        <v>367</v>
      </c>
      <c r="C124" t="s">
        <v>3329</v>
      </c>
      <c r="D124">
        <v>4</v>
      </c>
      <c r="E124" t="s">
        <v>3330</v>
      </c>
      <c r="F124" t="s">
        <v>15</v>
      </c>
      <c r="G124" s="2">
        <f t="shared" si="15"/>
        <v>0.45454545454545453</v>
      </c>
      <c r="H124">
        <f t="shared" si="13"/>
        <v>16</v>
      </c>
      <c r="I124">
        <f t="shared" si="14"/>
        <v>13</v>
      </c>
    </row>
    <row r="125" spans="1:9" x14ac:dyDescent="0.5">
      <c r="A125" s="3">
        <v>0.67569444444444438</v>
      </c>
      <c r="B125" t="s">
        <v>327</v>
      </c>
      <c r="C125" t="s">
        <v>3331</v>
      </c>
      <c r="D125">
        <v>4</v>
      </c>
      <c r="E125" t="s">
        <v>3332</v>
      </c>
      <c r="F125" t="s">
        <v>15</v>
      </c>
      <c r="G125" s="2">
        <f t="shared" si="15"/>
        <v>0.45454545454545453</v>
      </c>
      <c r="H125">
        <f t="shared" si="13"/>
        <v>16</v>
      </c>
      <c r="I125">
        <f t="shared" si="14"/>
        <v>13</v>
      </c>
    </row>
    <row r="126" spans="1:9" x14ac:dyDescent="0.5">
      <c r="A126" s="3">
        <v>0.67569444444444438</v>
      </c>
      <c r="B126" t="s">
        <v>1374</v>
      </c>
      <c r="C126" t="s">
        <v>3333</v>
      </c>
      <c r="D126">
        <v>4</v>
      </c>
      <c r="E126" t="s">
        <v>3333</v>
      </c>
      <c r="F126" t="s">
        <v>8</v>
      </c>
      <c r="G126" s="2">
        <f t="shared" si="15"/>
        <v>0.40909090909090912</v>
      </c>
      <c r="H126">
        <f t="shared" si="13"/>
        <v>16</v>
      </c>
      <c r="I126">
        <f t="shared" si="14"/>
        <v>13</v>
      </c>
    </row>
    <row r="127" spans="1:9" x14ac:dyDescent="0.5">
      <c r="A127" s="3">
        <v>0.67569444444444438</v>
      </c>
      <c r="B127" t="s">
        <v>266</v>
      </c>
      <c r="C127" t="s">
        <v>3334</v>
      </c>
      <c r="D127">
        <v>4</v>
      </c>
      <c r="E127" t="s">
        <v>3334</v>
      </c>
      <c r="F127" t="s">
        <v>8</v>
      </c>
      <c r="G127" s="2">
        <f t="shared" si="15"/>
        <v>0.36363636363636365</v>
      </c>
      <c r="H127">
        <f t="shared" si="13"/>
        <v>16</v>
      </c>
      <c r="I127">
        <f t="shared" si="14"/>
        <v>13</v>
      </c>
    </row>
    <row r="128" spans="1:9" x14ac:dyDescent="0.5">
      <c r="A128" s="3">
        <v>0.67569444444444438</v>
      </c>
      <c r="B128" t="s">
        <v>96</v>
      </c>
      <c r="C128" t="s">
        <v>3335</v>
      </c>
      <c r="D128">
        <v>4</v>
      </c>
      <c r="E128" t="s">
        <v>3335</v>
      </c>
      <c r="F128" t="s">
        <v>8</v>
      </c>
      <c r="G128" s="2">
        <f t="shared" si="15"/>
        <v>0.36363636363636365</v>
      </c>
      <c r="H128">
        <f t="shared" si="13"/>
        <v>16</v>
      </c>
      <c r="I128">
        <f t="shared" si="14"/>
        <v>13</v>
      </c>
    </row>
    <row r="129" spans="1:9" x14ac:dyDescent="0.5">
      <c r="A129" s="3">
        <v>0.67638888888888893</v>
      </c>
      <c r="B129" t="s">
        <v>778</v>
      </c>
      <c r="C129" t="s">
        <v>3336</v>
      </c>
      <c r="D129">
        <v>4</v>
      </c>
      <c r="E129" t="s">
        <v>3336</v>
      </c>
      <c r="F129" t="s">
        <v>15</v>
      </c>
      <c r="G129" s="2">
        <f t="shared" si="15"/>
        <v>0.39130434782608697</v>
      </c>
      <c r="H129">
        <f t="shared" si="13"/>
        <v>16</v>
      </c>
      <c r="I129">
        <f t="shared" si="14"/>
        <v>14</v>
      </c>
    </row>
    <row r="130" spans="1:9" x14ac:dyDescent="0.5">
      <c r="A130" s="3">
        <v>0.67638888888888893</v>
      </c>
      <c r="B130" t="s">
        <v>12</v>
      </c>
      <c r="C130" t="s">
        <v>3337</v>
      </c>
      <c r="D130">
        <v>4</v>
      </c>
      <c r="E130" t="s">
        <v>3337</v>
      </c>
      <c r="F130" t="s">
        <v>8</v>
      </c>
      <c r="G130" s="2">
        <f t="shared" si="15"/>
        <v>0.39130434782608697</v>
      </c>
      <c r="H130">
        <f t="shared" si="13"/>
        <v>16</v>
      </c>
      <c r="I130">
        <f t="shared" si="14"/>
        <v>14</v>
      </c>
    </row>
    <row r="131" spans="1:9" x14ac:dyDescent="0.5">
      <c r="A131" s="3">
        <v>0.67638888888888893</v>
      </c>
      <c r="B131" t="s">
        <v>1881</v>
      </c>
      <c r="C131" t="s">
        <v>3338</v>
      </c>
      <c r="D131">
        <v>4</v>
      </c>
      <c r="E131" t="s">
        <v>3339</v>
      </c>
      <c r="F131" t="s">
        <v>8</v>
      </c>
      <c r="G131" s="2">
        <f t="shared" si="15"/>
        <v>0.34782608695652173</v>
      </c>
      <c r="H131">
        <f t="shared" ref="H131:H194" si="16">HOUR(A131)</f>
        <v>16</v>
      </c>
      <c r="I131">
        <f t="shared" ref="I131:I194" si="17">MINUTE(A131)</f>
        <v>14</v>
      </c>
    </row>
    <row r="132" spans="1:9" x14ac:dyDescent="0.5">
      <c r="A132" s="3">
        <v>0.67638888888888893</v>
      </c>
      <c r="B132" t="s">
        <v>3340</v>
      </c>
      <c r="C132" t="s">
        <v>3341</v>
      </c>
      <c r="D132">
        <v>4</v>
      </c>
      <c r="E132" t="s">
        <v>3341</v>
      </c>
      <c r="F132" t="s">
        <v>15</v>
      </c>
      <c r="G132" s="2">
        <f t="shared" si="15"/>
        <v>0.39130434782608697</v>
      </c>
      <c r="H132">
        <f t="shared" si="16"/>
        <v>16</v>
      </c>
      <c r="I132">
        <f t="shared" si="17"/>
        <v>14</v>
      </c>
    </row>
    <row r="133" spans="1:9" x14ac:dyDescent="0.5">
      <c r="A133" s="3">
        <v>0.67638888888888893</v>
      </c>
      <c r="B133" t="s">
        <v>300</v>
      </c>
      <c r="C133" t="s">
        <v>3342</v>
      </c>
      <c r="D133">
        <v>4</v>
      </c>
      <c r="E133" t="s">
        <v>3342</v>
      </c>
      <c r="F133" t="s">
        <v>8</v>
      </c>
      <c r="G133" s="2">
        <f t="shared" si="15"/>
        <v>0.39130434782608697</v>
      </c>
      <c r="H133">
        <f t="shared" si="16"/>
        <v>16</v>
      </c>
      <c r="I133">
        <f t="shared" si="17"/>
        <v>14</v>
      </c>
    </row>
    <row r="134" spans="1:9" x14ac:dyDescent="0.5">
      <c r="A134" s="3">
        <v>0.67638888888888893</v>
      </c>
      <c r="B134" t="s">
        <v>331</v>
      </c>
      <c r="C134" t="s">
        <v>3343</v>
      </c>
      <c r="D134">
        <v>4</v>
      </c>
      <c r="E134" t="s">
        <v>3343</v>
      </c>
      <c r="F134" t="s">
        <v>8</v>
      </c>
      <c r="G134" s="2">
        <f t="shared" si="15"/>
        <v>0.375</v>
      </c>
      <c r="H134">
        <f t="shared" si="16"/>
        <v>16</v>
      </c>
      <c r="I134">
        <f t="shared" si="17"/>
        <v>14</v>
      </c>
    </row>
    <row r="135" spans="1:9" x14ac:dyDescent="0.5">
      <c r="A135" s="3">
        <v>0.67638888888888893</v>
      </c>
      <c r="B135" t="s">
        <v>1652</v>
      </c>
      <c r="C135" t="s">
        <v>3344</v>
      </c>
      <c r="D135">
        <v>4</v>
      </c>
      <c r="E135" t="s">
        <v>3344</v>
      </c>
      <c r="F135" t="s">
        <v>8</v>
      </c>
      <c r="G135" s="2">
        <f t="shared" si="15"/>
        <v>0.36</v>
      </c>
      <c r="H135">
        <f t="shared" si="16"/>
        <v>16</v>
      </c>
      <c r="I135">
        <f t="shared" si="17"/>
        <v>14</v>
      </c>
    </row>
    <row r="136" spans="1:9" x14ac:dyDescent="0.5">
      <c r="A136" s="3">
        <v>0.67638888888888893</v>
      </c>
      <c r="B136" t="s">
        <v>2381</v>
      </c>
      <c r="C136" t="s">
        <v>3345</v>
      </c>
      <c r="D136">
        <v>4</v>
      </c>
      <c r="E136" t="s">
        <v>3345</v>
      </c>
      <c r="F136" t="s">
        <v>8</v>
      </c>
      <c r="G136" s="2">
        <f t="shared" si="15"/>
        <v>0.36</v>
      </c>
      <c r="H136">
        <f t="shared" si="16"/>
        <v>16</v>
      </c>
      <c r="I136">
        <f t="shared" si="17"/>
        <v>14</v>
      </c>
    </row>
    <row r="137" spans="1:9" x14ac:dyDescent="0.5">
      <c r="A137" s="3">
        <v>0.67708333333333337</v>
      </c>
      <c r="B137" t="s">
        <v>736</v>
      </c>
      <c r="C137" t="s">
        <v>3346</v>
      </c>
      <c r="D137">
        <v>4</v>
      </c>
      <c r="E137" t="s">
        <v>3346</v>
      </c>
      <c r="F137" t="s">
        <v>15</v>
      </c>
      <c r="G137" s="2">
        <f t="shared" si="15"/>
        <v>0.4</v>
      </c>
      <c r="H137">
        <f t="shared" si="16"/>
        <v>16</v>
      </c>
      <c r="I137">
        <f t="shared" si="17"/>
        <v>15</v>
      </c>
    </row>
    <row r="138" spans="1:9" x14ac:dyDescent="0.5">
      <c r="A138" s="3">
        <v>0.67708333333333337</v>
      </c>
      <c r="B138" t="s">
        <v>1677</v>
      </c>
      <c r="C138" t="s">
        <v>3347</v>
      </c>
      <c r="D138">
        <v>4</v>
      </c>
      <c r="E138" t="s">
        <v>3348</v>
      </c>
      <c r="F138" t="s">
        <v>8</v>
      </c>
      <c r="G138" s="2">
        <f t="shared" si="15"/>
        <v>0.4</v>
      </c>
      <c r="H138">
        <f t="shared" si="16"/>
        <v>16</v>
      </c>
      <c r="I138">
        <f t="shared" si="17"/>
        <v>15</v>
      </c>
    </row>
    <row r="139" spans="1:9" x14ac:dyDescent="0.5">
      <c r="A139" s="3">
        <v>0.67708333333333337</v>
      </c>
      <c r="B139" t="s">
        <v>294</v>
      </c>
      <c r="C139" t="s">
        <v>3349</v>
      </c>
      <c r="D139">
        <v>4</v>
      </c>
      <c r="E139" t="s">
        <v>3350</v>
      </c>
      <c r="F139" t="s">
        <v>8</v>
      </c>
      <c r="G139" s="2">
        <f t="shared" si="15"/>
        <v>0.36</v>
      </c>
      <c r="H139">
        <f t="shared" si="16"/>
        <v>16</v>
      </c>
      <c r="I139">
        <f t="shared" si="17"/>
        <v>15</v>
      </c>
    </row>
    <row r="140" spans="1:9" x14ac:dyDescent="0.5">
      <c r="A140" s="3">
        <v>0.67708333333333337</v>
      </c>
      <c r="B140" t="s">
        <v>233</v>
      </c>
      <c r="C140" t="s">
        <v>3351</v>
      </c>
      <c r="D140">
        <v>4</v>
      </c>
      <c r="E140" t="s">
        <v>3352</v>
      </c>
      <c r="F140" t="s">
        <v>8</v>
      </c>
      <c r="G140" s="2">
        <f t="shared" si="15"/>
        <v>0.32</v>
      </c>
      <c r="H140">
        <f t="shared" si="16"/>
        <v>16</v>
      </c>
      <c r="I140">
        <f t="shared" si="17"/>
        <v>15</v>
      </c>
    </row>
    <row r="141" spans="1:9" x14ac:dyDescent="0.5">
      <c r="A141" s="3">
        <v>0.67708333333333337</v>
      </c>
      <c r="B141" t="s">
        <v>298</v>
      </c>
      <c r="C141" t="s">
        <v>3353</v>
      </c>
      <c r="D141">
        <v>4</v>
      </c>
      <c r="E141" t="s">
        <v>3353</v>
      </c>
      <c r="F141" t="s">
        <v>15</v>
      </c>
      <c r="G141" s="2">
        <f t="shared" si="15"/>
        <v>0.36</v>
      </c>
      <c r="H141">
        <f t="shared" si="16"/>
        <v>16</v>
      </c>
      <c r="I141">
        <f t="shared" si="17"/>
        <v>15</v>
      </c>
    </row>
    <row r="142" spans="1:9" x14ac:dyDescent="0.5">
      <c r="A142" s="3">
        <v>0.6777777777777777</v>
      </c>
      <c r="B142" t="s">
        <v>171</v>
      </c>
      <c r="C142" t="s">
        <v>3354</v>
      </c>
      <c r="D142">
        <v>4</v>
      </c>
      <c r="E142" t="s">
        <v>3355</v>
      </c>
      <c r="F142" t="s">
        <v>8</v>
      </c>
      <c r="G142" s="2">
        <f t="shared" si="15"/>
        <v>0.36</v>
      </c>
      <c r="H142">
        <f t="shared" si="16"/>
        <v>16</v>
      </c>
      <c r="I142">
        <f t="shared" si="17"/>
        <v>16</v>
      </c>
    </row>
    <row r="143" spans="1:9" x14ac:dyDescent="0.5">
      <c r="A143" s="3">
        <v>0.6777777777777777</v>
      </c>
      <c r="B143" t="s">
        <v>2310</v>
      </c>
      <c r="C143" t="s">
        <v>3356</v>
      </c>
      <c r="D143">
        <v>4</v>
      </c>
      <c r="E143" t="s">
        <v>3356</v>
      </c>
      <c r="F143" t="s">
        <v>15</v>
      </c>
      <c r="G143" s="2">
        <f t="shared" si="15"/>
        <v>0.4</v>
      </c>
      <c r="H143">
        <f t="shared" si="16"/>
        <v>16</v>
      </c>
      <c r="I143">
        <f t="shared" si="17"/>
        <v>16</v>
      </c>
    </row>
    <row r="144" spans="1:9" x14ac:dyDescent="0.5">
      <c r="A144" s="3">
        <v>0.6777777777777777</v>
      </c>
      <c r="B144" t="s">
        <v>12</v>
      </c>
      <c r="C144" t="s">
        <v>3357</v>
      </c>
      <c r="D144">
        <v>4</v>
      </c>
      <c r="E144" t="s">
        <v>3357</v>
      </c>
      <c r="F144" t="s">
        <v>11</v>
      </c>
      <c r="G144" s="2">
        <f t="shared" si="15"/>
        <v>0.36</v>
      </c>
      <c r="H144">
        <f t="shared" si="16"/>
        <v>16</v>
      </c>
      <c r="I144">
        <f t="shared" si="17"/>
        <v>16</v>
      </c>
    </row>
    <row r="145" spans="1:9" x14ac:dyDescent="0.5">
      <c r="A145" s="3">
        <v>0.6777777777777777</v>
      </c>
      <c r="B145" t="s">
        <v>231</v>
      </c>
      <c r="C145" t="s">
        <v>3358</v>
      </c>
      <c r="D145">
        <v>4</v>
      </c>
      <c r="E145" t="s">
        <v>3359</v>
      </c>
      <c r="F145" t="s">
        <v>8</v>
      </c>
      <c r="G145" s="2">
        <f t="shared" si="15"/>
        <v>0.36</v>
      </c>
      <c r="H145">
        <f t="shared" si="16"/>
        <v>16</v>
      </c>
      <c r="I145">
        <f t="shared" si="17"/>
        <v>16</v>
      </c>
    </row>
    <row r="146" spans="1:9" x14ac:dyDescent="0.5">
      <c r="A146" s="3">
        <v>0.6777777777777777</v>
      </c>
      <c r="B146" t="s">
        <v>333</v>
      </c>
      <c r="C146" t="s">
        <v>3360</v>
      </c>
      <c r="D146">
        <v>4</v>
      </c>
      <c r="E146" t="s">
        <v>3360</v>
      </c>
      <c r="F146" t="s">
        <v>15</v>
      </c>
      <c r="G146" s="2">
        <f t="shared" si="15"/>
        <v>0.36</v>
      </c>
      <c r="H146">
        <f t="shared" si="16"/>
        <v>16</v>
      </c>
      <c r="I146">
        <f t="shared" si="17"/>
        <v>16</v>
      </c>
    </row>
    <row r="147" spans="1:9" x14ac:dyDescent="0.5">
      <c r="A147" s="3">
        <v>0.67847222222222225</v>
      </c>
      <c r="B147" t="s">
        <v>67</v>
      </c>
      <c r="C147" t="s">
        <v>3361</v>
      </c>
      <c r="D147">
        <v>4</v>
      </c>
      <c r="E147" t="s">
        <v>3361</v>
      </c>
      <c r="F147" t="s">
        <v>8</v>
      </c>
      <c r="G147" s="2">
        <f t="shared" si="15"/>
        <v>0.36</v>
      </c>
      <c r="H147">
        <f t="shared" si="16"/>
        <v>16</v>
      </c>
      <c r="I147">
        <f t="shared" si="17"/>
        <v>17</v>
      </c>
    </row>
    <row r="148" spans="1:9" x14ac:dyDescent="0.5">
      <c r="A148" s="3">
        <v>0.67847222222222225</v>
      </c>
      <c r="B148" t="s">
        <v>2424</v>
      </c>
      <c r="C148" t="s">
        <v>3362</v>
      </c>
      <c r="D148">
        <v>4</v>
      </c>
      <c r="E148" t="s">
        <v>3363</v>
      </c>
      <c r="F148" t="s">
        <v>18</v>
      </c>
      <c r="G148" s="2">
        <f t="shared" si="15"/>
        <v>0.33333333333333331</v>
      </c>
      <c r="H148">
        <f t="shared" si="16"/>
        <v>16</v>
      </c>
      <c r="I148">
        <f t="shared" si="17"/>
        <v>17</v>
      </c>
    </row>
    <row r="149" spans="1:9" x14ac:dyDescent="0.5">
      <c r="A149" s="3">
        <v>0.6791666666666667</v>
      </c>
      <c r="B149" t="s">
        <v>3247</v>
      </c>
      <c r="C149" t="s">
        <v>3364</v>
      </c>
      <c r="D149">
        <v>4</v>
      </c>
      <c r="E149" t="s">
        <v>3364</v>
      </c>
      <c r="F149" t="s">
        <v>15</v>
      </c>
      <c r="G149" s="2">
        <f t="shared" si="15"/>
        <v>0.33333333333333331</v>
      </c>
      <c r="H149">
        <f t="shared" si="16"/>
        <v>16</v>
      </c>
      <c r="I149">
        <f t="shared" si="17"/>
        <v>18</v>
      </c>
    </row>
    <row r="150" spans="1:9" x14ac:dyDescent="0.5">
      <c r="A150" s="3">
        <v>0.6791666666666667</v>
      </c>
      <c r="B150" t="s">
        <v>9</v>
      </c>
      <c r="C150" t="s">
        <v>3365</v>
      </c>
      <c r="D150">
        <v>4</v>
      </c>
      <c r="E150" t="s">
        <v>3365</v>
      </c>
      <c r="F150" t="s">
        <v>15</v>
      </c>
      <c r="G150" s="2">
        <f t="shared" si="15"/>
        <v>0.33333333333333331</v>
      </c>
      <c r="H150">
        <f t="shared" si="16"/>
        <v>16</v>
      </c>
      <c r="I150">
        <f t="shared" si="17"/>
        <v>18</v>
      </c>
    </row>
    <row r="151" spans="1:9" x14ac:dyDescent="0.5">
      <c r="A151" s="3">
        <v>0.6791666666666667</v>
      </c>
      <c r="B151" t="s">
        <v>163</v>
      </c>
      <c r="C151" t="s">
        <v>3366</v>
      </c>
      <c r="D151">
        <v>4</v>
      </c>
      <c r="E151" t="s">
        <v>3366</v>
      </c>
      <c r="F151" t="s">
        <v>18</v>
      </c>
      <c r="G151" s="2">
        <f t="shared" si="15"/>
        <v>0.34782608695652173</v>
      </c>
      <c r="H151">
        <f t="shared" si="16"/>
        <v>16</v>
      </c>
      <c r="I151">
        <f t="shared" si="17"/>
        <v>18</v>
      </c>
    </row>
    <row r="152" spans="1:9" x14ac:dyDescent="0.5">
      <c r="A152" s="3">
        <v>0.6791666666666667</v>
      </c>
      <c r="B152" t="s">
        <v>331</v>
      </c>
      <c r="C152" t="s">
        <v>3367</v>
      </c>
      <c r="D152">
        <v>4</v>
      </c>
      <c r="E152" t="s">
        <v>3367</v>
      </c>
      <c r="F152" t="s">
        <v>15</v>
      </c>
      <c r="G152" s="2">
        <f t="shared" si="15"/>
        <v>0.39130434782608697</v>
      </c>
      <c r="H152">
        <f t="shared" si="16"/>
        <v>16</v>
      </c>
      <c r="I152">
        <f t="shared" si="17"/>
        <v>18</v>
      </c>
    </row>
    <row r="153" spans="1:9" x14ac:dyDescent="0.5">
      <c r="A153" s="3">
        <v>0.6791666666666667</v>
      </c>
      <c r="B153" t="s">
        <v>3368</v>
      </c>
      <c r="C153" t="s">
        <v>3369</v>
      </c>
      <c r="D153">
        <v>4</v>
      </c>
      <c r="E153" t="s">
        <v>3370</v>
      </c>
      <c r="F153" t="s">
        <v>8</v>
      </c>
      <c r="G153" s="2">
        <f t="shared" si="15"/>
        <v>0.39130434782608697</v>
      </c>
      <c r="H153">
        <f t="shared" si="16"/>
        <v>16</v>
      </c>
      <c r="I153">
        <f t="shared" si="17"/>
        <v>18</v>
      </c>
    </row>
    <row r="154" spans="1:9" x14ac:dyDescent="0.5">
      <c r="A154" s="3">
        <v>0.6791666666666667</v>
      </c>
      <c r="B154" t="s">
        <v>2310</v>
      </c>
      <c r="C154" t="s">
        <v>3371</v>
      </c>
      <c r="D154">
        <v>4</v>
      </c>
      <c r="E154" t="s">
        <v>3371</v>
      </c>
      <c r="F154" t="s">
        <v>8</v>
      </c>
      <c r="G154" s="2">
        <f t="shared" si="15"/>
        <v>0.34782608695652173</v>
      </c>
      <c r="H154">
        <f t="shared" si="16"/>
        <v>16</v>
      </c>
      <c r="I154">
        <f t="shared" si="17"/>
        <v>18</v>
      </c>
    </row>
    <row r="155" spans="1:9" x14ac:dyDescent="0.5">
      <c r="A155" s="3">
        <v>0.67986111111111114</v>
      </c>
      <c r="B155" t="s">
        <v>869</v>
      </c>
      <c r="C155" t="s">
        <v>3372</v>
      </c>
      <c r="D155">
        <v>4</v>
      </c>
      <c r="E155" t="s">
        <v>3372</v>
      </c>
      <c r="F155" t="s">
        <v>15</v>
      </c>
      <c r="G155" s="2">
        <f t="shared" ref="G155:G218" si="18">COUNTIFS(F131:F155, "="&amp;"positive")/COUNTIFS(F131:F155, "&lt;&gt;"&amp;"none")</f>
        <v>0.39130434782608697</v>
      </c>
      <c r="H155">
        <f t="shared" si="16"/>
        <v>16</v>
      </c>
      <c r="I155">
        <f t="shared" si="17"/>
        <v>19</v>
      </c>
    </row>
    <row r="156" spans="1:9" x14ac:dyDescent="0.5">
      <c r="A156" s="3">
        <v>0.67986111111111114</v>
      </c>
      <c r="B156" t="s">
        <v>2424</v>
      </c>
      <c r="C156" t="s">
        <v>3373</v>
      </c>
      <c r="D156">
        <v>4</v>
      </c>
      <c r="E156" t="s">
        <v>3373</v>
      </c>
      <c r="F156" t="s">
        <v>15</v>
      </c>
      <c r="G156" s="2">
        <f t="shared" si="18"/>
        <v>0.43478260869565216</v>
      </c>
      <c r="H156">
        <f t="shared" si="16"/>
        <v>16</v>
      </c>
      <c r="I156">
        <f t="shared" si="17"/>
        <v>19</v>
      </c>
    </row>
    <row r="157" spans="1:9" x14ac:dyDescent="0.5">
      <c r="A157" s="3">
        <v>0.67986111111111114</v>
      </c>
      <c r="B157" t="s">
        <v>271</v>
      </c>
      <c r="C157" t="s">
        <v>3374</v>
      </c>
      <c r="D157">
        <v>4</v>
      </c>
      <c r="E157" t="s">
        <v>3374</v>
      </c>
      <c r="F157" t="s">
        <v>15</v>
      </c>
      <c r="G157" s="2">
        <f t="shared" si="18"/>
        <v>0.43478260869565216</v>
      </c>
      <c r="H157">
        <f t="shared" si="16"/>
        <v>16</v>
      </c>
      <c r="I157">
        <f t="shared" si="17"/>
        <v>19</v>
      </c>
    </row>
    <row r="158" spans="1:9" x14ac:dyDescent="0.5">
      <c r="A158" s="3">
        <v>0.67986111111111114</v>
      </c>
      <c r="B158" t="s">
        <v>3247</v>
      </c>
      <c r="C158" t="s">
        <v>3375</v>
      </c>
      <c r="D158">
        <v>4</v>
      </c>
      <c r="E158" t="s">
        <v>3376</v>
      </c>
      <c r="F158" t="s">
        <v>8</v>
      </c>
      <c r="G158" s="2">
        <f t="shared" si="18"/>
        <v>0.43478260869565216</v>
      </c>
      <c r="H158">
        <f t="shared" si="16"/>
        <v>16</v>
      </c>
      <c r="I158">
        <f t="shared" si="17"/>
        <v>19</v>
      </c>
    </row>
    <row r="159" spans="1:9" x14ac:dyDescent="0.5">
      <c r="A159" s="3">
        <v>0.67986111111111114</v>
      </c>
      <c r="B159" t="s">
        <v>44</v>
      </c>
      <c r="C159" t="s">
        <v>3377</v>
      </c>
      <c r="D159">
        <v>4</v>
      </c>
      <c r="E159" t="s">
        <v>3377</v>
      </c>
      <c r="F159" t="s">
        <v>15</v>
      </c>
      <c r="G159" s="2">
        <f t="shared" si="18"/>
        <v>0.47826086956521741</v>
      </c>
      <c r="H159">
        <f t="shared" si="16"/>
        <v>16</v>
      </c>
      <c r="I159">
        <f t="shared" si="17"/>
        <v>19</v>
      </c>
    </row>
    <row r="160" spans="1:9" x14ac:dyDescent="0.5">
      <c r="A160" s="3">
        <v>0.67986111111111114</v>
      </c>
      <c r="B160" t="s">
        <v>3165</v>
      </c>
      <c r="C160" t="s">
        <v>3378</v>
      </c>
      <c r="D160">
        <v>4</v>
      </c>
      <c r="E160" t="s">
        <v>3378</v>
      </c>
      <c r="F160" t="s">
        <v>8</v>
      </c>
      <c r="G160" s="2">
        <f t="shared" si="18"/>
        <v>0.47826086956521741</v>
      </c>
      <c r="H160">
        <f t="shared" si="16"/>
        <v>16</v>
      </c>
      <c r="I160">
        <f t="shared" si="17"/>
        <v>19</v>
      </c>
    </row>
    <row r="161" spans="1:9" x14ac:dyDescent="0.5">
      <c r="A161" s="3">
        <v>0.67986111111111114</v>
      </c>
      <c r="B161" t="s">
        <v>298</v>
      </c>
      <c r="C161" t="s">
        <v>3379</v>
      </c>
      <c r="D161">
        <v>5</v>
      </c>
      <c r="E161" t="s">
        <v>3380</v>
      </c>
      <c r="F161" t="s">
        <v>8</v>
      </c>
      <c r="G161" s="2">
        <f t="shared" si="18"/>
        <v>0.47826086956521741</v>
      </c>
      <c r="H161">
        <f t="shared" si="16"/>
        <v>16</v>
      </c>
      <c r="I161">
        <f t="shared" si="17"/>
        <v>19</v>
      </c>
    </row>
    <row r="162" spans="1:9" x14ac:dyDescent="0.5">
      <c r="A162" s="3">
        <v>0.67986111111111114</v>
      </c>
      <c r="B162" t="s">
        <v>9</v>
      </c>
      <c r="C162" t="s">
        <v>3381</v>
      </c>
      <c r="D162">
        <v>5</v>
      </c>
      <c r="E162" t="s">
        <v>3381</v>
      </c>
      <c r="F162" t="s">
        <v>8</v>
      </c>
      <c r="G162" s="2">
        <f t="shared" si="18"/>
        <v>0.43478260869565216</v>
      </c>
      <c r="H162">
        <f t="shared" si="16"/>
        <v>16</v>
      </c>
      <c r="I162">
        <f t="shared" si="17"/>
        <v>19</v>
      </c>
    </row>
    <row r="163" spans="1:9" x14ac:dyDescent="0.5">
      <c r="A163" s="3">
        <v>0.67986111111111114</v>
      </c>
      <c r="B163" t="s">
        <v>12</v>
      </c>
      <c r="C163" t="s">
        <v>3382</v>
      </c>
      <c r="D163">
        <v>5</v>
      </c>
      <c r="E163" t="s">
        <v>3382</v>
      </c>
      <c r="F163" t="s">
        <v>8</v>
      </c>
      <c r="G163" s="2">
        <f t="shared" si="18"/>
        <v>0.43478260869565216</v>
      </c>
      <c r="H163">
        <f t="shared" si="16"/>
        <v>16</v>
      </c>
      <c r="I163">
        <f t="shared" si="17"/>
        <v>19</v>
      </c>
    </row>
    <row r="164" spans="1:9" x14ac:dyDescent="0.5">
      <c r="A164" s="3">
        <v>0.67986111111111114</v>
      </c>
      <c r="B164" t="s">
        <v>192</v>
      </c>
      <c r="C164" t="s">
        <v>3383</v>
      </c>
      <c r="D164">
        <v>5</v>
      </c>
      <c r="E164" t="s">
        <v>3383</v>
      </c>
      <c r="F164" t="s">
        <v>15</v>
      </c>
      <c r="G164" s="2">
        <f t="shared" si="18"/>
        <v>0.47826086956521741</v>
      </c>
      <c r="H164">
        <f t="shared" si="16"/>
        <v>16</v>
      </c>
      <c r="I164">
        <f t="shared" si="17"/>
        <v>19</v>
      </c>
    </row>
    <row r="165" spans="1:9" x14ac:dyDescent="0.5">
      <c r="A165" s="3">
        <v>0.68055555555555547</v>
      </c>
      <c r="B165" t="s">
        <v>3247</v>
      </c>
      <c r="C165" t="s">
        <v>3384</v>
      </c>
      <c r="D165">
        <v>5</v>
      </c>
      <c r="E165" t="s">
        <v>3384</v>
      </c>
      <c r="F165" t="s">
        <v>8</v>
      </c>
      <c r="G165" s="2">
        <f t="shared" si="18"/>
        <v>0.47826086956521741</v>
      </c>
      <c r="H165">
        <f t="shared" si="16"/>
        <v>16</v>
      </c>
      <c r="I165">
        <f t="shared" si="17"/>
        <v>20</v>
      </c>
    </row>
    <row r="166" spans="1:9" x14ac:dyDescent="0.5">
      <c r="A166" s="3">
        <v>0.68055555555555547</v>
      </c>
      <c r="B166" t="s">
        <v>44</v>
      </c>
      <c r="C166" t="s">
        <v>3385</v>
      </c>
      <c r="D166">
        <v>5</v>
      </c>
      <c r="E166" t="s">
        <v>3385</v>
      </c>
      <c r="F166" t="s">
        <v>8</v>
      </c>
      <c r="G166" s="2">
        <f t="shared" si="18"/>
        <v>0.43478260869565216</v>
      </c>
      <c r="H166">
        <f t="shared" si="16"/>
        <v>16</v>
      </c>
      <c r="I166">
        <f t="shared" si="17"/>
        <v>20</v>
      </c>
    </row>
    <row r="167" spans="1:9" x14ac:dyDescent="0.5">
      <c r="A167" s="3">
        <v>0.68055555555555547</v>
      </c>
      <c r="B167" t="s">
        <v>163</v>
      </c>
      <c r="C167" t="s">
        <v>3386</v>
      </c>
      <c r="D167">
        <v>5</v>
      </c>
      <c r="E167" t="s">
        <v>3386</v>
      </c>
      <c r="F167" t="s">
        <v>15</v>
      </c>
      <c r="G167" s="2">
        <f t="shared" si="18"/>
        <v>0.47826086956521741</v>
      </c>
      <c r="H167">
        <f t="shared" si="16"/>
        <v>16</v>
      </c>
      <c r="I167">
        <f t="shared" si="17"/>
        <v>20</v>
      </c>
    </row>
    <row r="168" spans="1:9" x14ac:dyDescent="0.5">
      <c r="A168" s="3">
        <v>0.68055555555555547</v>
      </c>
      <c r="B168" t="s">
        <v>2310</v>
      </c>
      <c r="C168" t="s">
        <v>3387</v>
      </c>
      <c r="D168">
        <v>5</v>
      </c>
      <c r="E168" t="s">
        <v>3387</v>
      </c>
      <c r="F168" t="s">
        <v>8</v>
      </c>
      <c r="G168" s="2">
        <f t="shared" si="18"/>
        <v>0.43478260869565216</v>
      </c>
      <c r="H168">
        <f t="shared" si="16"/>
        <v>16</v>
      </c>
      <c r="I168">
        <f t="shared" si="17"/>
        <v>20</v>
      </c>
    </row>
    <row r="169" spans="1:9" x14ac:dyDescent="0.5">
      <c r="A169" s="3">
        <v>0.68055555555555547</v>
      </c>
      <c r="B169" t="s">
        <v>333</v>
      </c>
      <c r="C169" t="s">
        <v>3388</v>
      </c>
      <c r="D169">
        <v>5</v>
      </c>
      <c r="E169" t="s">
        <v>3388</v>
      </c>
      <c r="F169" t="s">
        <v>8</v>
      </c>
      <c r="G169" s="2">
        <f t="shared" si="18"/>
        <v>0.43478260869565216</v>
      </c>
      <c r="H169">
        <f t="shared" si="16"/>
        <v>16</v>
      </c>
      <c r="I169">
        <f t="shared" si="17"/>
        <v>20</v>
      </c>
    </row>
    <row r="170" spans="1:9" x14ac:dyDescent="0.5">
      <c r="A170" s="3">
        <v>0.68055555555555547</v>
      </c>
      <c r="B170" t="s">
        <v>35</v>
      </c>
      <c r="C170" t="s">
        <v>3389</v>
      </c>
      <c r="D170">
        <v>5</v>
      </c>
      <c r="E170" t="s">
        <v>3389</v>
      </c>
      <c r="F170" t="s">
        <v>8</v>
      </c>
      <c r="G170" s="2">
        <f t="shared" si="18"/>
        <v>0.43478260869565216</v>
      </c>
      <c r="H170">
        <f t="shared" si="16"/>
        <v>16</v>
      </c>
      <c r="I170">
        <f t="shared" si="17"/>
        <v>20</v>
      </c>
    </row>
    <row r="171" spans="1:9" x14ac:dyDescent="0.5">
      <c r="A171" s="3">
        <v>0.68055555555555547</v>
      </c>
      <c r="B171" t="s">
        <v>62</v>
      </c>
      <c r="C171" t="s">
        <v>3390</v>
      </c>
      <c r="D171">
        <v>5</v>
      </c>
      <c r="E171" t="s">
        <v>3390</v>
      </c>
      <c r="F171" t="s">
        <v>8</v>
      </c>
      <c r="G171" s="2">
        <f t="shared" si="18"/>
        <v>0.39130434782608697</v>
      </c>
      <c r="H171">
        <f t="shared" si="16"/>
        <v>16</v>
      </c>
      <c r="I171">
        <f t="shared" si="17"/>
        <v>20</v>
      </c>
    </row>
    <row r="172" spans="1:9" x14ac:dyDescent="0.5">
      <c r="A172" s="3">
        <v>0.68055555555555547</v>
      </c>
      <c r="B172" t="s">
        <v>580</v>
      </c>
      <c r="C172" t="s">
        <v>3391</v>
      </c>
      <c r="D172">
        <v>5</v>
      </c>
      <c r="E172" t="s">
        <v>3391</v>
      </c>
      <c r="F172" t="s">
        <v>8</v>
      </c>
      <c r="G172" s="2">
        <f t="shared" si="18"/>
        <v>0.39130434782608697</v>
      </c>
      <c r="H172">
        <f t="shared" si="16"/>
        <v>16</v>
      </c>
      <c r="I172">
        <f t="shared" si="17"/>
        <v>20</v>
      </c>
    </row>
    <row r="173" spans="1:9" x14ac:dyDescent="0.5">
      <c r="A173" s="3">
        <v>0.68055555555555547</v>
      </c>
      <c r="B173" t="s">
        <v>875</v>
      </c>
      <c r="C173" t="s">
        <v>3392</v>
      </c>
      <c r="D173">
        <v>5</v>
      </c>
      <c r="E173" t="s">
        <v>3392</v>
      </c>
      <c r="F173" t="s">
        <v>8</v>
      </c>
      <c r="G173" s="2">
        <f t="shared" si="18"/>
        <v>0.375</v>
      </c>
      <c r="H173">
        <f t="shared" si="16"/>
        <v>16</v>
      </c>
      <c r="I173">
        <f t="shared" si="17"/>
        <v>20</v>
      </c>
    </row>
    <row r="174" spans="1:9" x14ac:dyDescent="0.5">
      <c r="A174" s="3">
        <v>0.68055555555555547</v>
      </c>
      <c r="B174" t="s">
        <v>417</v>
      </c>
      <c r="C174" t="s">
        <v>3393</v>
      </c>
      <c r="D174">
        <v>5</v>
      </c>
      <c r="E174" t="s">
        <v>3393</v>
      </c>
      <c r="F174" t="s">
        <v>8</v>
      </c>
      <c r="G174" s="2">
        <f t="shared" si="18"/>
        <v>0.33333333333333331</v>
      </c>
      <c r="H174">
        <f t="shared" si="16"/>
        <v>16</v>
      </c>
      <c r="I174">
        <f t="shared" si="17"/>
        <v>20</v>
      </c>
    </row>
    <row r="175" spans="1:9" x14ac:dyDescent="0.5">
      <c r="A175" s="3">
        <v>0.68055555555555547</v>
      </c>
      <c r="B175" t="s">
        <v>1374</v>
      </c>
      <c r="C175" t="s">
        <v>3394</v>
      </c>
      <c r="D175">
        <v>5</v>
      </c>
      <c r="E175" t="s">
        <v>3394</v>
      </c>
      <c r="F175" t="s">
        <v>15</v>
      </c>
      <c r="G175" s="2">
        <f t="shared" si="18"/>
        <v>0.33333333333333331</v>
      </c>
      <c r="H175">
        <f t="shared" si="16"/>
        <v>16</v>
      </c>
      <c r="I175">
        <f t="shared" si="17"/>
        <v>20</v>
      </c>
    </row>
    <row r="176" spans="1:9" x14ac:dyDescent="0.5">
      <c r="A176" s="3">
        <v>0.68055555555555547</v>
      </c>
      <c r="B176" t="s">
        <v>3165</v>
      </c>
      <c r="C176" t="s">
        <v>3395</v>
      </c>
      <c r="D176">
        <v>5</v>
      </c>
      <c r="E176" t="s">
        <v>3396</v>
      </c>
      <c r="F176" t="s">
        <v>8</v>
      </c>
      <c r="G176" s="2">
        <f t="shared" si="18"/>
        <v>0.32</v>
      </c>
      <c r="H176">
        <f t="shared" si="16"/>
        <v>16</v>
      </c>
      <c r="I176">
        <f t="shared" si="17"/>
        <v>20</v>
      </c>
    </row>
    <row r="177" spans="1:9" x14ac:dyDescent="0.5">
      <c r="A177" s="3">
        <v>0.68055555555555547</v>
      </c>
      <c r="B177" t="s">
        <v>3282</v>
      </c>
      <c r="C177" t="s">
        <v>43</v>
      </c>
      <c r="D177">
        <v>5</v>
      </c>
      <c r="F177" t="s">
        <v>18</v>
      </c>
      <c r="G177" s="2">
        <f t="shared" si="18"/>
        <v>0.29166666666666669</v>
      </c>
      <c r="H177">
        <f t="shared" si="16"/>
        <v>16</v>
      </c>
      <c r="I177">
        <f t="shared" si="17"/>
        <v>20</v>
      </c>
    </row>
    <row r="178" spans="1:9" x14ac:dyDescent="0.5">
      <c r="A178" s="3">
        <v>0.68055555555555547</v>
      </c>
      <c r="B178" t="s">
        <v>28</v>
      </c>
      <c r="C178" t="s">
        <v>3397</v>
      </c>
      <c r="D178">
        <v>5</v>
      </c>
      <c r="E178" t="s">
        <v>3398</v>
      </c>
      <c r="F178" t="s">
        <v>15</v>
      </c>
      <c r="G178" s="2">
        <f t="shared" si="18"/>
        <v>0.33333333333333331</v>
      </c>
      <c r="H178">
        <f t="shared" si="16"/>
        <v>16</v>
      </c>
      <c r="I178">
        <f t="shared" si="17"/>
        <v>20</v>
      </c>
    </row>
    <row r="179" spans="1:9" x14ac:dyDescent="0.5">
      <c r="A179" s="3">
        <v>0.68055555555555547</v>
      </c>
      <c r="B179" t="s">
        <v>595</v>
      </c>
      <c r="C179" t="s">
        <v>3399</v>
      </c>
      <c r="D179">
        <v>5</v>
      </c>
      <c r="E179" t="s">
        <v>3399</v>
      </c>
      <c r="F179" t="s">
        <v>8</v>
      </c>
      <c r="G179" s="2">
        <f t="shared" si="18"/>
        <v>0.33333333333333331</v>
      </c>
      <c r="H179">
        <f t="shared" si="16"/>
        <v>16</v>
      </c>
      <c r="I179">
        <f t="shared" si="17"/>
        <v>20</v>
      </c>
    </row>
    <row r="180" spans="1:9" x14ac:dyDescent="0.5">
      <c r="A180" s="3">
        <v>0.68055555555555547</v>
      </c>
      <c r="B180" t="s">
        <v>44</v>
      </c>
      <c r="C180" t="s">
        <v>3400</v>
      </c>
      <c r="D180">
        <v>5</v>
      </c>
      <c r="E180" t="s">
        <v>3401</v>
      </c>
      <c r="F180" t="s">
        <v>8</v>
      </c>
      <c r="G180" s="2">
        <f t="shared" si="18"/>
        <v>0.29166666666666669</v>
      </c>
      <c r="H180">
        <f t="shared" si="16"/>
        <v>16</v>
      </c>
      <c r="I180">
        <f t="shared" si="17"/>
        <v>20</v>
      </c>
    </row>
    <row r="181" spans="1:9" x14ac:dyDescent="0.5">
      <c r="A181" s="3">
        <v>0.68055555555555547</v>
      </c>
      <c r="B181" t="s">
        <v>249</v>
      </c>
      <c r="C181" t="s">
        <v>3402</v>
      </c>
      <c r="D181">
        <v>5</v>
      </c>
      <c r="F181" t="s">
        <v>18</v>
      </c>
      <c r="G181" s="2">
        <f t="shared" si="18"/>
        <v>0.2608695652173913</v>
      </c>
      <c r="H181">
        <f t="shared" si="16"/>
        <v>16</v>
      </c>
      <c r="I181">
        <f t="shared" si="17"/>
        <v>20</v>
      </c>
    </row>
    <row r="182" spans="1:9" x14ac:dyDescent="0.5">
      <c r="A182" s="3">
        <v>0.68055555555555547</v>
      </c>
      <c r="B182" t="s">
        <v>409</v>
      </c>
      <c r="C182" t="s">
        <v>3403</v>
      </c>
      <c r="D182">
        <v>5</v>
      </c>
      <c r="E182" t="s">
        <v>3404</v>
      </c>
      <c r="F182" t="s">
        <v>8</v>
      </c>
      <c r="G182" s="2">
        <f t="shared" si="18"/>
        <v>0.21739130434782608</v>
      </c>
      <c r="H182">
        <f t="shared" si="16"/>
        <v>16</v>
      </c>
      <c r="I182">
        <f t="shared" si="17"/>
        <v>20</v>
      </c>
    </row>
    <row r="183" spans="1:9" x14ac:dyDescent="0.5">
      <c r="A183" s="3">
        <v>0.68055555555555547</v>
      </c>
      <c r="B183" t="s">
        <v>778</v>
      </c>
      <c r="C183" t="s">
        <v>3405</v>
      </c>
      <c r="D183">
        <v>5</v>
      </c>
      <c r="E183" t="s">
        <v>3405</v>
      </c>
      <c r="F183" t="s">
        <v>8</v>
      </c>
      <c r="G183" s="2">
        <f t="shared" si="18"/>
        <v>0.21739130434782608</v>
      </c>
      <c r="H183">
        <f t="shared" si="16"/>
        <v>16</v>
      </c>
      <c r="I183">
        <f t="shared" si="17"/>
        <v>20</v>
      </c>
    </row>
    <row r="184" spans="1:9" x14ac:dyDescent="0.5">
      <c r="A184" s="3">
        <v>0.68055555555555547</v>
      </c>
      <c r="B184" t="s">
        <v>3406</v>
      </c>
      <c r="C184" t="s">
        <v>3407</v>
      </c>
      <c r="D184">
        <v>5</v>
      </c>
      <c r="E184" t="s">
        <v>3407</v>
      </c>
      <c r="F184" t="s">
        <v>15</v>
      </c>
      <c r="G184" s="2">
        <f t="shared" si="18"/>
        <v>0.21739130434782608</v>
      </c>
      <c r="H184">
        <f t="shared" si="16"/>
        <v>16</v>
      </c>
      <c r="I184">
        <f t="shared" si="17"/>
        <v>20</v>
      </c>
    </row>
    <row r="185" spans="1:9" x14ac:dyDescent="0.5">
      <c r="A185" s="3">
        <v>0.68055555555555547</v>
      </c>
      <c r="B185" t="s">
        <v>2277</v>
      </c>
      <c r="C185" t="s">
        <v>3408</v>
      </c>
      <c r="D185">
        <v>5</v>
      </c>
      <c r="E185" t="s">
        <v>3408</v>
      </c>
      <c r="F185" t="s">
        <v>8</v>
      </c>
      <c r="G185" s="2">
        <f t="shared" si="18"/>
        <v>0.21739130434782608</v>
      </c>
      <c r="H185">
        <f t="shared" si="16"/>
        <v>16</v>
      </c>
      <c r="I185">
        <f t="shared" si="17"/>
        <v>20</v>
      </c>
    </row>
    <row r="186" spans="1:9" x14ac:dyDescent="0.5">
      <c r="A186" s="3">
        <v>0.68125000000000002</v>
      </c>
      <c r="B186" t="s">
        <v>266</v>
      </c>
      <c r="C186" t="s">
        <v>3409</v>
      </c>
      <c r="D186">
        <v>5</v>
      </c>
      <c r="E186" t="s">
        <v>3409</v>
      </c>
      <c r="F186" t="s">
        <v>8</v>
      </c>
      <c r="G186" s="2">
        <f t="shared" si="18"/>
        <v>0.21739130434782608</v>
      </c>
      <c r="H186">
        <f t="shared" si="16"/>
        <v>16</v>
      </c>
      <c r="I186">
        <f t="shared" si="17"/>
        <v>21</v>
      </c>
    </row>
    <row r="187" spans="1:9" x14ac:dyDescent="0.5">
      <c r="A187" s="3">
        <v>0.68125000000000002</v>
      </c>
      <c r="B187" t="s">
        <v>316</v>
      </c>
      <c r="C187" t="s">
        <v>3410</v>
      </c>
      <c r="D187">
        <v>5</v>
      </c>
      <c r="E187" t="s">
        <v>3410</v>
      </c>
      <c r="F187" t="s">
        <v>8</v>
      </c>
      <c r="G187" s="2">
        <f t="shared" si="18"/>
        <v>0.21739130434782608</v>
      </c>
      <c r="H187">
        <f t="shared" si="16"/>
        <v>16</v>
      </c>
      <c r="I187">
        <f t="shared" si="17"/>
        <v>21</v>
      </c>
    </row>
    <row r="188" spans="1:9" x14ac:dyDescent="0.5">
      <c r="A188" s="3">
        <v>0.68125000000000002</v>
      </c>
      <c r="B188" t="s">
        <v>1686</v>
      </c>
      <c r="C188" t="s">
        <v>3411</v>
      </c>
      <c r="D188">
        <v>5</v>
      </c>
      <c r="E188" t="s">
        <v>3411</v>
      </c>
      <c r="F188" t="s">
        <v>15</v>
      </c>
      <c r="G188" s="2">
        <f t="shared" si="18"/>
        <v>0.2608695652173913</v>
      </c>
      <c r="H188">
        <f t="shared" si="16"/>
        <v>16</v>
      </c>
      <c r="I188">
        <f t="shared" si="17"/>
        <v>21</v>
      </c>
    </row>
    <row r="189" spans="1:9" x14ac:dyDescent="0.5">
      <c r="A189" s="3">
        <v>0.68125000000000002</v>
      </c>
      <c r="B189" t="s">
        <v>367</v>
      </c>
      <c r="C189" t="s">
        <v>3412</v>
      </c>
      <c r="D189">
        <v>5</v>
      </c>
      <c r="E189" t="s">
        <v>3413</v>
      </c>
      <c r="F189" t="s">
        <v>8</v>
      </c>
      <c r="G189" s="2">
        <f t="shared" si="18"/>
        <v>0.21739130434782608</v>
      </c>
      <c r="H189">
        <f t="shared" si="16"/>
        <v>16</v>
      </c>
      <c r="I189">
        <f t="shared" si="17"/>
        <v>21</v>
      </c>
    </row>
    <row r="190" spans="1:9" x14ac:dyDescent="0.5">
      <c r="A190" s="3">
        <v>0.68125000000000002</v>
      </c>
      <c r="B190" t="s">
        <v>3414</v>
      </c>
      <c r="C190" t="s">
        <v>3415</v>
      </c>
      <c r="D190">
        <v>5</v>
      </c>
      <c r="E190" t="s">
        <v>3415</v>
      </c>
      <c r="F190" t="s">
        <v>8</v>
      </c>
      <c r="G190" s="2">
        <f t="shared" si="18"/>
        <v>0.21739130434782608</v>
      </c>
      <c r="H190">
        <f t="shared" si="16"/>
        <v>16</v>
      </c>
      <c r="I190">
        <f t="shared" si="17"/>
        <v>21</v>
      </c>
    </row>
    <row r="191" spans="1:9" x14ac:dyDescent="0.5">
      <c r="A191" s="3">
        <v>0.68125000000000002</v>
      </c>
      <c r="B191" t="s">
        <v>231</v>
      </c>
      <c r="C191" t="s">
        <v>3416</v>
      </c>
      <c r="D191">
        <v>5</v>
      </c>
      <c r="E191" t="s">
        <v>3417</v>
      </c>
      <c r="F191" t="s">
        <v>8</v>
      </c>
      <c r="G191" s="2">
        <f t="shared" si="18"/>
        <v>0.21739130434782608</v>
      </c>
      <c r="H191">
        <f t="shared" si="16"/>
        <v>16</v>
      </c>
      <c r="I191">
        <f t="shared" si="17"/>
        <v>21</v>
      </c>
    </row>
    <row r="192" spans="1:9" x14ac:dyDescent="0.5">
      <c r="A192" s="3">
        <v>0.68125000000000002</v>
      </c>
      <c r="B192" t="s">
        <v>417</v>
      </c>
      <c r="C192" t="s">
        <v>3418</v>
      </c>
      <c r="D192">
        <v>5</v>
      </c>
      <c r="E192" t="s">
        <v>3418</v>
      </c>
      <c r="F192" t="s">
        <v>8</v>
      </c>
      <c r="G192" s="2">
        <f t="shared" si="18"/>
        <v>0.17391304347826086</v>
      </c>
      <c r="H192">
        <f t="shared" si="16"/>
        <v>16</v>
      </c>
      <c r="I192">
        <f t="shared" si="17"/>
        <v>21</v>
      </c>
    </row>
    <row r="193" spans="1:9" x14ac:dyDescent="0.5">
      <c r="A193" s="3">
        <v>0.68125000000000002</v>
      </c>
      <c r="B193" t="s">
        <v>327</v>
      </c>
      <c r="C193" t="s">
        <v>3419</v>
      </c>
      <c r="D193">
        <v>5</v>
      </c>
      <c r="E193" t="s">
        <v>3419</v>
      </c>
      <c r="F193" t="s">
        <v>15</v>
      </c>
      <c r="G193" s="2">
        <f t="shared" si="18"/>
        <v>0.21739130434782608</v>
      </c>
      <c r="H193">
        <f t="shared" si="16"/>
        <v>16</v>
      </c>
      <c r="I193">
        <f t="shared" si="17"/>
        <v>21</v>
      </c>
    </row>
    <row r="194" spans="1:9" x14ac:dyDescent="0.5">
      <c r="A194" s="3">
        <v>0.68125000000000002</v>
      </c>
      <c r="B194" t="s">
        <v>3312</v>
      </c>
      <c r="C194" t="s">
        <v>3420</v>
      </c>
      <c r="D194">
        <v>5</v>
      </c>
      <c r="E194" t="s">
        <v>3420</v>
      </c>
      <c r="F194" t="s">
        <v>8</v>
      </c>
      <c r="G194" s="2">
        <f t="shared" si="18"/>
        <v>0.21739130434782608</v>
      </c>
      <c r="H194">
        <f t="shared" si="16"/>
        <v>16</v>
      </c>
      <c r="I194">
        <f t="shared" si="17"/>
        <v>21</v>
      </c>
    </row>
    <row r="195" spans="1:9" x14ac:dyDescent="0.5">
      <c r="A195" s="3">
        <v>0.68125000000000002</v>
      </c>
      <c r="B195" t="s">
        <v>149</v>
      </c>
      <c r="C195" t="s">
        <v>3421</v>
      </c>
      <c r="D195">
        <v>5</v>
      </c>
      <c r="E195" t="s">
        <v>3421</v>
      </c>
      <c r="F195" t="s">
        <v>8</v>
      </c>
      <c r="G195" s="2">
        <f t="shared" si="18"/>
        <v>0.21739130434782608</v>
      </c>
      <c r="H195">
        <f t="shared" ref="H195:H258" si="19">HOUR(A195)</f>
        <v>16</v>
      </c>
      <c r="I195">
        <f t="shared" ref="I195:I258" si="20">MINUTE(A195)</f>
        <v>21</v>
      </c>
    </row>
    <row r="196" spans="1:9" x14ac:dyDescent="0.5">
      <c r="A196" s="3">
        <v>0.68125000000000002</v>
      </c>
      <c r="B196" t="s">
        <v>875</v>
      </c>
      <c r="C196" t="s">
        <v>3422</v>
      </c>
      <c r="D196">
        <v>5</v>
      </c>
      <c r="E196" t="s">
        <v>3422</v>
      </c>
      <c r="F196" t="s">
        <v>18</v>
      </c>
      <c r="G196" s="2">
        <f t="shared" si="18"/>
        <v>0.22727272727272727</v>
      </c>
      <c r="H196">
        <f t="shared" si="19"/>
        <v>16</v>
      </c>
      <c r="I196">
        <f t="shared" si="20"/>
        <v>21</v>
      </c>
    </row>
    <row r="197" spans="1:9" x14ac:dyDescent="0.5">
      <c r="A197" s="3">
        <v>0.68125000000000002</v>
      </c>
      <c r="B197" t="s">
        <v>643</v>
      </c>
      <c r="C197" t="s">
        <v>3423</v>
      </c>
      <c r="D197">
        <v>5</v>
      </c>
      <c r="E197" t="s">
        <v>3424</v>
      </c>
      <c r="F197" t="s">
        <v>8</v>
      </c>
      <c r="G197" s="2">
        <f t="shared" si="18"/>
        <v>0.22727272727272727</v>
      </c>
      <c r="H197">
        <f t="shared" si="19"/>
        <v>16</v>
      </c>
      <c r="I197">
        <f t="shared" si="20"/>
        <v>21</v>
      </c>
    </row>
    <row r="198" spans="1:9" x14ac:dyDescent="0.5">
      <c r="A198" s="3">
        <v>0.68125000000000002</v>
      </c>
      <c r="B198" t="s">
        <v>3425</v>
      </c>
      <c r="C198" t="s">
        <v>3426</v>
      </c>
      <c r="D198">
        <v>5</v>
      </c>
      <c r="E198" t="s">
        <v>3426</v>
      </c>
      <c r="F198" t="s">
        <v>8</v>
      </c>
      <c r="G198" s="2">
        <f t="shared" si="18"/>
        <v>0.22727272727272727</v>
      </c>
      <c r="H198">
        <f t="shared" si="19"/>
        <v>16</v>
      </c>
      <c r="I198">
        <f t="shared" si="20"/>
        <v>21</v>
      </c>
    </row>
    <row r="199" spans="1:9" x14ac:dyDescent="0.5">
      <c r="A199" s="3">
        <v>0.68125000000000002</v>
      </c>
      <c r="B199" t="s">
        <v>580</v>
      </c>
      <c r="C199" t="s">
        <v>3427</v>
      </c>
      <c r="D199">
        <v>5</v>
      </c>
      <c r="E199" t="s">
        <v>3428</v>
      </c>
      <c r="F199" t="s">
        <v>8</v>
      </c>
      <c r="G199" s="2">
        <f t="shared" si="18"/>
        <v>0.22727272727272727</v>
      </c>
      <c r="H199">
        <f t="shared" si="19"/>
        <v>16</v>
      </c>
      <c r="I199">
        <f t="shared" si="20"/>
        <v>21</v>
      </c>
    </row>
    <row r="200" spans="1:9" x14ac:dyDescent="0.5">
      <c r="A200" s="3">
        <v>0.68125000000000002</v>
      </c>
      <c r="B200" t="s">
        <v>271</v>
      </c>
      <c r="C200" t="s">
        <v>3429</v>
      </c>
      <c r="D200">
        <v>6</v>
      </c>
      <c r="E200" t="s">
        <v>3430</v>
      </c>
      <c r="F200" t="s">
        <v>18</v>
      </c>
      <c r="G200" s="2">
        <f t="shared" si="18"/>
        <v>0.19047619047619047</v>
      </c>
      <c r="H200">
        <f t="shared" si="19"/>
        <v>16</v>
      </c>
      <c r="I200">
        <f t="shared" si="20"/>
        <v>21</v>
      </c>
    </row>
    <row r="201" spans="1:9" x14ac:dyDescent="0.5">
      <c r="A201" s="3">
        <v>0.68194444444444446</v>
      </c>
      <c r="B201" t="s">
        <v>217</v>
      </c>
      <c r="C201" t="s">
        <v>3431</v>
      </c>
      <c r="D201">
        <v>6</v>
      </c>
      <c r="E201" t="s">
        <v>3431</v>
      </c>
      <c r="F201" t="s">
        <v>8</v>
      </c>
      <c r="G201" s="2">
        <f t="shared" si="18"/>
        <v>0.19047619047619047</v>
      </c>
      <c r="H201">
        <f t="shared" si="19"/>
        <v>16</v>
      </c>
      <c r="I201">
        <f t="shared" si="20"/>
        <v>22</v>
      </c>
    </row>
    <row r="202" spans="1:9" x14ac:dyDescent="0.5">
      <c r="A202" s="3">
        <v>0.68194444444444446</v>
      </c>
      <c r="B202" t="s">
        <v>727</v>
      </c>
      <c r="C202" t="s">
        <v>3432</v>
      </c>
      <c r="D202">
        <v>6</v>
      </c>
      <c r="F202" t="s">
        <v>18</v>
      </c>
      <c r="G202" s="2">
        <f t="shared" si="18"/>
        <v>0.19047619047619047</v>
      </c>
      <c r="H202">
        <f t="shared" si="19"/>
        <v>16</v>
      </c>
      <c r="I202">
        <f t="shared" si="20"/>
        <v>22</v>
      </c>
    </row>
    <row r="203" spans="1:9" x14ac:dyDescent="0.5">
      <c r="A203" s="3">
        <v>0.68194444444444446</v>
      </c>
      <c r="B203" t="s">
        <v>2310</v>
      </c>
      <c r="C203" t="s">
        <v>3433</v>
      </c>
      <c r="D203">
        <v>6</v>
      </c>
      <c r="E203" t="s">
        <v>3433</v>
      </c>
      <c r="F203" t="s">
        <v>8</v>
      </c>
      <c r="G203" s="2">
        <f t="shared" si="18"/>
        <v>0.14285714285714285</v>
      </c>
      <c r="H203">
        <f t="shared" si="19"/>
        <v>16</v>
      </c>
      <c r="I203">
        <f t="shared" si="20"/>
        <v>22</v>
      </c>
    </row>
    <row r="204" spans="1:9" x14ac:dyDescent="0.5">
      <c r="A204" s="3">
        <v>0.68194444444444446</v>
      </c>
      <c r="B204" t="s">
        <v>192</v>
      </c>
      <c r="C204" t="s">
        <v>3434</v>
      </c>
      <c r="D204">
        <v>6</v>
      </c>
      <c r="E204" t="s">
        <v>3435</v>
      </c>
      <c r="F204" t="s">
        <v>8</v>
      </c>
      <c r="G204" s="2">
        <f t="shared" si="18"/>
        <v>0.14285714285714285</v>
      </c>
      <c r="H204">
        <f t="shared" si="19"/>
        <v>16</v>
      </c>
      <c r="I204">
        <f t="shared" si="20"/>
        <v>22</v>
      </c>
    </row>
    <row r="205" spans="1:9" x14ac:dyDescent="0.5">
      <c r="A205" s="3">
        <v>0.68194444444444446</v>
      </c>
      <c r="B205" t="s">
        <v>28</v>
      </c>
      <c r="C205" t="s">
        <v>3436</v>
      </c>
      <c r="D205">
        <v>6</v>
      </c>
      <c r="E205" t="s">
        <v>3436</v>
      </c>
      <c r="F205" t="s">
        <v>15</v>
      </c>
      <c r="G205" s="2">
        <f t="shared" si="18"/>
        <v>0.19047619047619047</v>
      </c>
      <c r="H205">
        <f t="shared" si="19"/>
        <v>16</v>
      </c>
      <c r="I205">
        <f t="shared" si="20"/>
        <v>22</v>
      </c>
    </row>
    <row r="206" spans="1:9" x14ac:dyDescent="0.5">
      <c r="A206" s="3">
        <v>0.68194444444444446</v>
      </c>
      <c r="B206" t="s">
        <v>3247</v>
      </c>
      <c r="C206" t="s">
        <v>3437</v>
      </c>
      <c r="D206">
        <v>6</v>
      </c>
      <c r="E206" t="s">
        <v>3437</v>
      </c>
      <c r="F206" t="s">
        <v>15</v>
      </c>
      <c r="G206" s="2">
        <f t="shared" si="18"/>
        <v>0.22727272727272727</v>
      </c>
      <c r="H206">
        <f t="shared" si="19"/>
        <v>16</v>
      </c>
      <c r="I206">
        <f t="shared" si="20"/>
        <v>22</v>
      </c>
    </row>
    <row r="207" spans="1:9" x14ac:dyDescent="0.5">
      <c r="A207" s="3">
        <v>0.68194444444444446</v>
      </c>
      <c r="B207" t="s">
        <v>869</v>
      </c>
      <c r="C207" t="s">
        <v>3438</v>
      </c>
      <c r="D207">
        <v>6</v>
      </c>
      <c r="E207" t="s">
        <v>3438</v>
      </c>
      <c r="F207" t="s">
        <v>8</v>
      </c>
      <c r="G207" s="2">
        <f t="shared" si="18"/>
        <v>0.22727272727272727</v>
      </c>
      <c r="H207">
        <f t="shared" si="19"/>
        <v>16</v>
      </c>
      <c r="I207">
        <f t="shared" si="20"/>
        <v>22</v>
      </c>
    </row>
    <row r="208" spans="1:9" x14ac:dyDescent="0.5">
      <c r="A208" s="3">
        <v>0.68263888888888891</v>
      </c>
      <c r="B208" t="s">
        <v>217</v>
      </c>
      <c r="C208" t="s">
        <v>3439</v>
      </c>
      <c r="D208">
        <v>6</v>
      </c>
      <c r="E208" t="s">
        <v>3440</v>
      </c>
      <c r="F208" t="s">
        <v>8</v>
      </c>
      <c r="G208" s="2">
        <f t="shared" si="18"/>
        <v>0.22727272727272727</v>
      </c>
      <c r="H208">
        <f t="shared" si="19"/>
        <v>16</v>
      </c>
      <c r="I208">
        <f t="shared" si="20"/>
        <v>23</v>
      </c>
    </row>
    <row r="209" spans="1:9" x14ac:dyDescent="0.5">
      <c r="A209" s="3">
        <v>0.68263888888888891</v>
      </c>
      <c r="B209" t="s">
        <v>65</v>
      </c>
      <c r="C209" t="s">
        <v>3441</v>
      </c>
      <c r="D209">
        <v>6</v>
      </c>
      <c r="E209" t="s">
        <v>3441</v>
      </c>
      <c r="F209" t="s">
        <v>15</v>
      </c>
      <c r="G209" s="2">
        <f t="shared" si="18"/>
        <v>0.22727272727272727</v>
      </c>
      <c r="H209">
        <f t="shared" si="19"/>
        <v>16</v>
      </c>
      <c r="I209">
        <f t="shared" si="20"/>
        <v>23</v>
      </c>
    </row>
    <row r="210" spans="1:9" x14ac:dyDescent="0.5">
      <c r="A210" s="3">
        <v>0.68263888888888891</v>
      </c>
      <c r="B210" t="s">
        <v>249</v>
      </c>
      <c r="C210" t="s">
        <v>3442</v>
      </c>
      <c r="D210">
        <v>6</v>
      </c>
      <c r="E210" t="s">
        <v>3443</v>
      </c>
      <c r="F210" t="s">
        <v>15</v>
      </c>
      <c r="G210" s="2">
        <f t="shared" si="18"/>
        <v>0.27272727272727271</v>
      </c>
      <c r="H210">
        <f t="shared" si="19"/>
        <v>16</v>
      </c>
      <c r="I210">
        <f t="shared" si="20"/>
        <v>23</v>
      </c>
    </row>
    <row r="211" spans="1:9" x14ac:dyDescent="0.5">
      <c r="A211" s="3">
        <v>0.68263888888888891</v>
      </c>
      <c r="B211" t="s">
        <v>331</v>
      </c>
      <c r="C211" t="s">
        <v>3444</v>
      </c>
      <c r="D211">
        <v>6</v>
      </c>
      <c r="E211" t="s">
        <v>3444</v>
      </c>
      <c r="F211" t="s">
        <v>15</v>
      </c>
      <c r="G211" s="2">
        <f t="shared" si="18"/>
        <v>0.31818181818181818</v>
      </c>
      <c r="H211">
        <f t="shared" si="19"/>
        <v>16</v>
      </c>
      <c r="I211">
        <f t="shared" si="20"/>
        <v>23</v>
      </c>
    </row>
    <row r="212" spans="1:9" x14ac:dyDescent="0.5">
      <c r="A212" s="3">
        <v>0.68263888888888891</v>
      </c>
      <c r="B212" t="s">
        <v>333</v>
      </c>
      <c r="C212" t="s">
        <v>3445</v>
      </c>
      <c r="D212">
        <v>6</v>
      </c>
      <c r="E212" t="s">
        <v>3445</v>
      </c>
      <c r="F212" t="s">
        <v>15</v>
      </c>
      <c r="G212" s="2">
        <f t="shared" si="18"/>
        <v>0.36363636363636365</v>
      </c>
      <c r="H212">
        <f t="shared" si="19"/>
        <v>16</v>
      </c>
      <c r="I212">
        <f t="shared" si="20"/>
        <v>23</v>
      </c>
    </row>
    <row r="213" spans="1:9" x14ac:dyDescent="0.5">
      <c r="A213" s="3">
        <v>0.68263888888888891</v>
      </c>
      <c r="B213" t="s">
        <v>231</v>
      </c>
      <c r="C213" t="s">
        <v>3446</v>
      </c>
      <c r="D213">
        <v>6</v>
      </c>
      <c r="E213" t="s">
        <v>3447</v>
      </c>
      <c r="F213" t="s">
        <v>11</v>
      </c>
      <c r="G213" s="2">
        <f t="shared" si="18"/>
        <v>0.31818181818181818</v>
      </c>
      <c r="H213">
        <f t="shared" si="19"/>
        <v>16</v>
      </c>
      <c r="I213">
        <f t="shared" si="20"/>
        <v>23</v>
      </c>
    </row>
    <row r="214" spans="1:9" x14ac:dyDescent="0.5">
      <c r="A214" s="3">
        <v>0.68263888888888891</v>
      </c>
      <c r="B214" t="s">
        <v>163</v>
      </c>
      <c r="C214" t="s">
        <v>3448</v>
      </c>
      <c r="D214">
        <v>6</v>
      </c>
      <c r="E214" t="s">
        <v>3448</v>
      </c>
      <c r="F214" t="s">
        <v>15</v>
      </c>
      <c r="G214" s="2">
        <f t="shared" si="18"/>
        <v>0.36363636363636365</v>
      </c>
      <c r="H214">
        <f t="shared" si="19"/>
        <v>16</v>
      </c>
      <c r="I214">
        <f t="shared" si="20"/>
        <v>23</v>
      </c>
    </row>
    <row r="215" spans="1:9" x14ac:dyDescent="0.5">
      <c r="A215" s="3">
        <v>0.68263888888888891</v>
      </c>
      <c r="B215" t="s">
        <v>2424</v>
      </c>
      <c r="C215" t="s">
        <v>3449</v>
      </c>
      <c r="D215">
        <v>6</v>
      </c>
      <c r="E215" t="s">
        <v>3449</v>
      </c>
      <c r="F215" t="s">
        <v>15</v>
      </c>
      <c r="G215" s="2">
        <f t="shared" si="18"/>
        <v>0.40909090909090912</v>
      </c>
      <c r="H215">
        <f t="shared" si="19"/>
        <v>16</v>
      </c>
      <c r="I215">
        <f t="shared" si="20"/>
        <v>23</v>
      </c>
    </row>
    <row r="216" spans="1:9" x14ac:dyDescent="0.5">
      <c r="A216" s="3">
        <v>0.68263888888888891</v>
      </c>
      <c r="B216" t="s">
        <v>3450</v>
      </c>
      <c r="C216" t="s">
        <v>3451</v>
      </c>
      <c r="D216">
        <v>6</v>
      </c>
      <c r="E216" t="s">
        <v>3452</v>
      </c>
      <c r="F216" t="s">
        <v>8</v>
      </c>
      <c r="G216" s="2">
        <f t="shared" si="18"/>
        <v>0.40909090909090912</v>
      </c>
      <c r="H216">
        <f t="shared" si="19"/>
        <v>16</v>
      </c>
      <c r="I216">
        <f t="shared" si="20"/>
        <v>23</v>
      </c>
    </row>
    <row r="217" spans="1:9" x14ac:dyDescent="0.5">
      <c r="A217" s="3">
        <v>0.68263888888888891</v>
      </c>
      <c r="B217" t="s">
        <v>298</v>
      </c>
      <c r="C217" t="s">
        <v>3453</v>
      </c>
      <c r="D217">
        <v>6</v>
      </c>
      <c r="E217" t="s">
        <v>3453</v>
      </c>
      <c r="F217" t="s">
        <v>8</v>
      </c>
      <c r="G217" s="2">
        <f t="shared" si="18"/>
        <v>0.40909090909090912</v>
      </c>
      <c r="H217">
        <f t="shared" si="19"/>
        <v>16</v>
      </c>
      <c r="I217">
        <f t="shared" si="20"/>
        <v>23</v>
      </c>
    </row>
    <row r="218" spans="1:9" x14ac:dyDescent="0.5">
      <c r="A218" s="3">
        <v>0.68263888888888891</v>
      </c>
      <c r="B218" t="s">
        <v>333</v>
      </c>
      <c r="C218" t="s">
        <v>3454</v>
      </c>
      <c r="D218">
        <v>6</v>
      </c>
      <c r="E218" t="s">
        <v>3454</v>
      </c>
      <c r="F218" t="s">
        <v>8</v>
      </c>
      <c r="G218" s="2">
        <f t="shared" si="18"/>
        <v>0.36363636363636365</v>
      </c>
      <c r="H218">
        <f t="shared" si="19"/>
        <v>16</v>
      </c>
      <c r="I218">
        <f t="shared" si="20"/>
        <v>23</v>
      </c>
    </row>
    <row r="219" spans="1:9" x14ac:dyDescent="0.5">
      <c r="A219" s="3">
        <v>0.68263888888888891</v>
      </c>
      <c r="B219" t="s">
        <v>3455</v>
      </c>
      <c r="C219" t="s">
        <v>3456</v>
      </c>
      <c r="D219">
        <v>6</v>
      </c>
      <c r="E219" t="s">
        <v>3456</v>
      </c>
      <c r="F219" t="s">
        <v>8</v>
      </c>
      <c r="G219" s="2">
        <f t="shared" ref="G219:G282" si="21">COUNTIFS(F195:F219, "="&amp;"positive")/COUNTIFS(F195:F219, "&lt;&gt;"&amp;"none")</f>
        <v>0.36363636363636365</v>
      </c>
      <c r="H219">
        <f t="shared" si="19"/>
        <v>16</v>
      </c>
      <c r="I219">
        <f t="shared" si="20"/>
        <v>23</v>
      </c>
    </row>
    <row r="220" spans="1:9" x14ac:dyDescent="0.5">
      <c r="A220" s="3">
        <v>0.68333333333333324</v>
      </c>
      <c r="B220" t="s">
        <v>271</v>
      </c>
      <c r="C220" t="s">
        <v>3457</v>
      </c>
      <c r="D220">
        <v>6</v>
      </c>
      <c r="E220" t="s">
        <v>3458</v>
      </c>
      <c r="F220" t="s">
        <v>8</v>
      </c>
      <c r="G220" s="2">
        <f t="shared" si="21"/>
        <v>0.36363636363636365</v>
      </c>
      <c r="H220">
        <f t="shared" si="19"/>
        <v>16</v>
      </c>
      <c r="I220">
        <f t="shared" si="20"/>
        <v>24</v>
      </c>
    </row>
    <row r="221" spans="1:9" x14ac:dyDescent="0.5">
      <c r="A221" s="3">
        <v>0.68333333333333324</v>
      </c>
      <c r="B221" t="s">
        <v>30</v>
      </c>
      <c r="C221" t="s">
        <v>3459</v>
      </c>
      <c r="D221">
        <v>6</v>
      </c>
      <c r="E221" t="s">
        <v>3459</v>
      </c>
      <c r="F221" t="s">
        <v>8</v>
      </c>
      <c r="G221" s="2">
        <f t="shared" si="21"/>
        <v>0.34782608695652173</v>
      </c>
      <c r="H221">
        <f t="shared" si="19"/>
        <v>16</v>
      </c>
      <c r="I221">
        <f t="shared" si="20"/>
        <v>24</v>
      </c>
    </row>
    <row r="222" spans="1:9" x14ac:dyDescent="0.5">
      <c r="A222" s="3">
        <v>0.68333333333333324</v>
      </c>
      <c r="B222" t="s">
        <v>974</v>
      </c>
      <c r="C222" t="s">
        <v>3460</v>
      </c>
      <c r="D222">
        <v>6</v>
      </c>
      <c r="E222" t="s">
        <v>3460</v>
      </c>
      <c r="F222" t="s">
        <v>8</v>
      </c>
      <c r="G222" s="2">
        <f t="shared" si="21"/>
        <v>0.34782608695652173</v>
      </c>
      <c r="H222">
        <f t="shared" si="19"/>
        <v>16</v>
      </c>
      <c r="I222">
        <f t="shared" si="20"/>
        <v>24</v>
      </c>
    </row>
    <row r="223" spans="1:9" x14ac:dyDescent="0.5">
      <c r="A223" s="3">
        <v>0.68333333333333324</v>
      </c>
      <c r="B223" t="s">
        <v>891</v>
      </c>
      <c r="C223" t="s">
        <v>3461</v>
      </c>
      <c r="D223">
        <v>6</v>
      </c>
      <c r="E223" t="s">
        <v>3461</v>
      </c>
      <c r="F223" t="s">
        <v>8</v>
      </c>
      <c r="G223" s="2">
        <f t="shared" si="21"/>
        <v>0.34782608695652173</v>
      </c>
      <c r="H223">
        <f t="shared" si="19"/>
        <v>16</v>
      </c>
      <c r="I223">
        <f t="shared" si="20"/>
        <v>24</v>
      </c>
    </row>
    <row r="224" spans="1:9" x14ac:dyDescent="0.5">
      <c r="A224" s="3">
        <v>0.68333333333333324</v>
      </c>
      <c r="B224" t="s">
        <v>28</v>
      </c>
      <c r="C224" t="s">
        <v>3462</v>
      </c>
      <c r="D224">
        <v>6</v>
      </c>
      <c r="E224" t="s">
        <v>3462</v>
      </c>
      <c r="F224" t="s">
        <v>15</v>
      </c>
      <c r="G224" s="2">
        <f t="shared" si="21"/>
        <v>0.39130434782608697</v>
      </c>
      <c r="H224">
        <f t="shared" si="19"/>
        <v>16</v>
      </c>
      <c r="I224">
        <f t="shared" si="20"/>
        <v>24</v>
      </c>
    </row>
    <row r="225" spans="1:9" x14ac:dyDescent="0.5">
      <c r="A225" s="3">
        <v>0.68333333333333324</v>
      </c>
      <c r="B225" t="s">
        <v>331</v>
      </c>
      <c r="C225" t="s">
        <v>3463</v>
      </c>
      <c r="D225">
        <v>6</v>
      </c>
      <c r="E225" t="s">
        <v>3463</v>
      </c>
      <c r="F225" t="s">
        <v>8</v>
      </c>
      <c r="G225" s="2">
        <f t="shared" si="21"/>
        <v>0.375</v>
      </c>
      <c r="H225">
        <f t="shared" si="19"/>
        <v>16</v>
      </c>
      <c r="I225">
        <f t="shared" si="20"/>
        <v>24</v>
      </c>
    </row>
    <row r="226" spans="1:9" x14ac:dyDescent="0.5">
      <c r="A226" s="3">
        <v>0.68333333333333324</v>
      </c>
      <c r="B226" t="s">
        <v>3165</v>
      </c>
      <c r="C226" t="s">
        <v>3464</v>
      </c>
      <c r="D226">
        <v>6</v>
      </c>
      <c r="E226" t="s">
        <v>3464</v>
      </c>
      <c r="F226" t="s">
        <v>8</v>
      </c>
      <c r="G226" s="2">
        <f t="shared" si="21"/>
        <v>0.375</v>
      </c>
      <c r="H226">
        <f t="shared" si="19"/>
        <v>16</v>
      </c>
      <c r="I226">
        <f t="shared" si="20"/>
        <v>24</v>
      </c>
    </row>
    <row r="227" spans="1:9" x14ac:dyDescent="0.5">
      <c r="A227" s="3">
        <v>0.68333333333333324</v>
      </c>
      <c r="B227" t="s">
        <v>266</v>
      </c>
      <c r="C227" t="s">
        <v>3465</v>
      </c>
      <c r="D227">
        <v>6</v>
      </c>
      <c r="E227" t="s">
        <v>3465</v>
      </c>
      <c r="F227" t="s">
        <v>8</v>
      </c>
      <c r="G227" s="2">
        <f t="shared" si="21"/>
        <v>0.36</v>
      </c>
      <c r="H227">
        <f t="shared" si="19"/>
        <v>16</v>
      </c>
      <c r="I227">
        <f t="shared" si="20"/>
        <v>24</v>
      </c>
    </row>
    <row r="228" spans="1:9" x14ac:dyDescent="0.5">
      <c r="A228" s="3">
        <v>0.68333333333333324</v>
      </c>
      <c r="B228" t="s">
        <v>96</v>
      </c>
      <c r="C228" t="s">
        <v>3466</v>
      </c>
      <c r="D228">
        <v>6</v>
      </c>
      <c r="E228" t="s">
        <v>3466</v>
      </c>
      <c r="F228" t="s">
        <v>8</v>
      </c>
      <c r="G228" s="2">
        <f t="shared" si="21"/>
        <v>0.36</v>
      </c>
      <c r="H228">
        <f t="shared" si="19"/>
        <v>16</v>
      </c>
      <c r="I228">
        <f t="shared" si="20"/>
        <v>24</v>
      </c>
    </row>
    <row r="229" spans="1:9" x14ac:dyDescent="0.5">
      <c r="A229" s="3">
        <v>0.68333333333333324</v>
      </c>
      <c r="B229" t="s">
        <v>3467</v>
      </c>
      <c r="C229" t="s">
        <v>3468</v>
      </c>
      <c r="D229">
        <v>6</v>
      </c>
      <c r="E229" t="s">
        <v>3468</v>
      </c>
      <c r="F229" t="s">
        <v>8</v>
      </c>
      <c r="G229" s="2">
        <f t="shared" si="21"/>
        <v>0.36</v>
      </c>
      <c r="H229">
        <f t="shared" si="19"/>
        <v>16</v>
      </c>
      <c r="I229">
        <f t="shared" si="20"/>
        <v>24</v>
      </c>
    </row>
    <row r="230" spans="1:9" x14ac:dyDescent="0.5">
      <c r="A230" s="3">
        <v>0.68333333333333324</v>
      </c>
      <c r="B230" t="s">
        <v>3165</v>
      </c>
      <c r="C230" t="s">
        <v>3469</v>
      </c>
      <c r="D230">
        <v>6</v>
      </c>
      <c r="E230" t="s">
        <v>3470</v>
      </c>
      <c r="F230" t="s">
        <v>8</v>
      </c>
      <c r="G230" s="2">
        <f t="shared" si="21"/>
        <v>0.32</v>
      </c>
      <c r="H230">
        <f t="shared" si="19"/>
        <v>16</v>
      </c>
      <c r="I230">
        <f t="shared" si="20"/>
        <v>24</v>
      </c>
    </row>
    <row r="231" spans="1:9" x14ac:dyDescent="0.5">
      <c r="A231" s="3">
        <v>0.68333333333333324</v>
      </c>
      <c r="B231" t="s">
        <v>35</v>
      </c>
      <c r="C231" t="s">
        <v>3471</v>
      </c>
      <c r="D231">
        <v>6</v>
      </c>
      <c r="E231" t="s">
        <v>3471</v>
      </c>
      <c r="F231" t="s">
        <v>15</v>
      </c>
      <c r="G231" s="2">
        <f t="shared" si="21"/>
        <v>0.32</v>
      </c>
      <c r="H231">
        <f t="shared" si="19"/>
        <v>16</v>
      </c>
      <c r="I231">
        <f t="shared" si="20"/>
        <v>24</v>
      </c>
    </row>
    <row r="232" spans="1:9" x14ac:dyDescent="0.5">
      <c r="A232" s="3">
        <v>0.68402777777777779</v>
      </c>
      <c r="B232" t="s">
        <v>2310</v>
      </c>
      <c r="C232" t="s">
        <v>3472</v>
      </c>
      <c r="D232">
        <v>6</v>
      </c>
      <c r="E232" t="s">
        <v>3472</v>
      </c>
      <c r="F232" t="s">
        <v>15</v>
      </c>
      <c r="G232" s="2">
        <f t="shared" si="21"/>
        <v>0.36</v>
      </c>
      <c r="H232">
        <f t="shared" si="19"/>
        <v>16</v>
      </c>
      <c r="I232">
        <f t="shared" si="20"/>
        <v>25</v>
      </c>
    </row>
    <row r="233" spans="1:9" x14ac:dyDescent="0.5">
      <c r="A233" s="3">
        <v>0.68402777777777779</v>
      </c>
      <c r="B233" t="s">
        <v>3473</v>
      </c>
      <c r="C233" t="s">
        <v>3474</v>
      </c>
      <c r="D233">
        <v>6</v>
      </c>
      <c r="E233" t="s">
        <v>3474</v>
      </c>
      <c r="F233" t="s">
        <v>8</v>
      </c>
      <c r="G233" s="2">
        <f t="shared" si="21"/>
        <v>0.36</v>
      </c>
      <c r="H233">
        <f t="shared" si="19"/>
        <v>16</v>
      </c>
      <c r="I233">
        <f t="shared" si="20"/>
        <v>25</v>
      </c>
    </row>
    <row r="234" spans="1:9" x14ac:dyDescent="0.5">
      <c r="A234" s="3">
        <v>0.68472222222222223</v>
      </c>
      <c r="B234" t="s">
        <v>3165</v>
      </c>
      <c r="C234" t="s">
        <v>3475</v>
      </c>
      <c r="D234">
        <v>6</v>
      </c>
      <c r="E234" t="s">
        <v>3475</v>
      </c>
      <c r="F234" t="s">
        <v>15</v>
      </c>
      <c r="G234" s="2">
        <f t="shared" si="21"/>
        <v>0.36</v>
      </c>
      <c r="H234">
        <f t="shared" si="19"/>
        <v>16</v>
      </c>
      <c r="I234">
        <f t="shared" si="20"/>
        <v>26</v>
      </c>
    </row>
    <row r="235" spans="1:9" x14ac:dyDescent="0.5">
      <c r="A235" s="3">
        <v>0.68472222222222223</v>
      </c>
      <c r="B235" t="s">
        <v>298</v>
      </c>
      <c r="C235" t="s">
        <v>3476</v>
      </c>
      <c r="D235">
        <v>6</v>
      </c>
      <c r="E235" t="s">
        <v>3476</v>
      </c>
      <c r="F235" t="s">
        <v>8</v>
      </c>
      <c r="G235" s="2">
        <f t="shared" si="21"/>
        <v>0.32</v>
      </c>
      <c r="H235">
        <f t="shared" si="19"/>
        <v>16</v>
      </c>
      <c r="I235">
        <f t="shared" si="20"/>
        <v>26</v>
      </c>
    </row>
    <row r="236" spans="1:9" x14ac:dyDescent="0.5">
      <c r="A236" s="3">
        <v>0.68472222222222223</v>
      </c>
      <c r="B236" t="s">
        <v>12</v>
      </c>
      <c r="C236" t="s">
        <v>3477</v>
      </c>
      <c r="D236">
        <v>6</v>
      </c>
      <c r="E236" t="s">
        <v>3477</v>
      </c>
      <c r="F236" t="s">
        <v>18</v>
      </c>
      <c r="G236" s="2">
        <f t="shared" si="21"/>
        <v>0.29166666666666669</v>
      </c>
      <c r="H236">
        <f t="shared" si="19"/>
        <v>16</v>
      </c>
      <c r="I236">
        <f t="shared" si="20"/>
        <v>26</v>
      </c>
    </row>
    <row r="237" spans="1:9" x14ac:dyDescent="0.5">
      <c r="A237" s="3">
        <v>0.68472222222222223</v>
      </c>
      <c r="B237" t="s">
        <v>35</v>
      </c>
      <c r="C237" t="s">
        <v>3478</v>
      </c>
      <c r="D237">
        <v>6</v>
      </c>
      <c r="E237" t="s">
        <v>3478</v>
      </c>
      <c r="F237" t="s">
        <v>18</v>
      </c>
      <c r="G237" s="2">
        <f t="shared" si="21"/>
        <v>0.2608695652173913</v>
      </c>
      <c r="H237">
        <f t="shared" si="19"/>
        <v>16</v>
      </c>
      <c r="I237">
        <f t="shared" si="20"/>
        <v>26</v>
      </c>
    </row>
    <row r="238" spans="1:9" x14ac:dyDescent="0.5">
      <c r="A238" s="3">
        <v>0.68472222222222223</v>
      </c>
      <c r="B238" t="s">
        <v>3247</v>
      </c>
      <c r="C238" t="s">
        <v>3479</v>
      </c>
      <c r="D238">
        <v>6</v>
      </c>
      <c r="E238" t="s">
        <v>3480</v>
      </c>
      <c r="F238" t="s">
        <v>15</v>
      </c>
      <c r="G238" s="2">
        <f t="shared" si="21"/>
        <v>0.30434782608695654</v>
      </c>
      <c r="H238">
        <f t="shared" si="19"/>
        <v>16</v>
      </c>
      <c r="I238">
        <f t="shared" si="20"/>
        <v>26</v>
      </c>
    </row>
    <row r="239" spans="1:9" x14ac:dyDescent="0.5">
      <c r="A239" s="3">
        <v>0.68472222222222223</v>
      </c>
      <c r="B239" t="s">
        <v>49</v>
      </c>
      <c r="C239" t="s">
        <v>3481</v>
      </c>
      <c r="D239">
        <v>6</v>
      </c>
      <c r="E239" t="s">
        <v>3481</v>
      </c>
      <c r="F239" t="s">
        <v>15</v>
      </c>
      <c r="G239" s="2">
        <f t="shared" si="21"/>
        <v>0.30434782608695654</v>
      </c>
      <c r="H239">
        <f t="shared" si="19"/>
        <v>16</v>
      </c>
      <c r="I239">
        <f t="shared" si="20"/>
        <v>26</v>
      </c>
    </row>
    <row r="240" spans="1:9" x14ac:dyDescent="0.5">
      <c r="A240" s="3">
        <v>0.68472222222222223</v>
      </c>
      <c r="B240" t="s">
        <v>367</v>
      </c>
      <c r="C240" t="s">
        <v>3482</v>
      </c>
      <c r="D240">
        <v>7</v>
      </c>
      <c r="E240" t="s">
        <v>3482</v>
      </c>
      <c r="F240" t="s">
        <v>15</v>
      </c>
      <c r="G240" s="2">
        <f t="shared" si="21"/>
        <v>0.30434782608695654</v>
      </c>
      <c r="H240">
        <f t="shared" si="19"/>
        <v>16</v>
      </c>
      <c r="I240">
        <f t="shared" si="20"/>
        <v>26</v>
      </c>
    </row>
    <row r="241" spans="1:9" x14ac:dyDescent="0.5">
      <c r="A241" s="3">
        <v>0.68472222222222223</v>
      </c>
      <c r="B241" t="s">
        <v>333</v>
      </c>
      <c r="C241" t="s">
        <v>3483</v>
      </c>
      <c r="D241">
        <v>7</v>
      </c>
      <c r="E241" t="s">
        <v>3483</v>
      </c>
      <c r="F241" t="s">
        <v>15</v>
      </c>
      <c r="G241" s="2">
        <f t="shared" si="21"/>
        <v>0.34782608695652173</v>
      </c>
      <c r="H241">
        <f t="shared" si="19"/>
        <v>16</v>
      </c>
      <c r="I241">
        <f t="shared" si="20"/>
        <v>26</v>
      </c>
    </row>
    <row r="242" spans="1:9" x14ac:dyDescent="0.5">
      <c r="A242" s="3">
        <v>0.68472222222222223</v>
      </c>
      <c r="B242" t="s">
        <v>23</v>
      </c>
      <c r="C242" t="s">
        <v>3484</v>
      </c>
      <c r="D242">
        <v>7</v>
      </c>
      <c r="E242" t="s">
        <v>3484</v>
      </c>
      <c r="F242" t="s">
        <v>15</v>
      </c>
      <c r="G242" s="2">
        <f t="shared" si="21"/>
        <v>0.39130434782608697</v>
      </c>
      <c r="H242">
        <f t="shared" si="19"/>
        <v>16</v>
      </c>
      <c r="I242">
        <f t="shared" si="20"/>
        <v>26</v>
      </c>
    </row>
    <row r="243" spans="1:9" x14ac:dyDescent="0.5">
      <c r="A243" s="3">
        <v>0.68472222222222223</v>
      </c>
      <c r="B243" t="s">
        <v>778</v>
      </c>
      <c r="C243" t="s">
        <v>3485</v>
      </c>
      <c r="D243">
        <v>7</v>
      </c>
      <c r="E243" t="s">
        <v>3486</v>
      </c>
      <c r="F243" t="s">
        <v>8</v>
      </c>
      <c r="G243" s="2">
        <f t="shared" si="21"/>
        <v>0.39130434782608697</v>
      </c>
      <c r="H243">
        <f t="shared" si="19"/>
        <v>16</v>
      </c>
      <c r="I243">
        <f t="shared" si="20"/>
        <v>26</v>
      </c>
    </row>
    <row r="244" spans="1:9" x14ac:dyDescent="0.5">
      <c r="A244" s="3">
        <v>0.68472222222222223</v>
      </c>
      <c r="B244" t="s">
        <v>9</v>
      </c>
      <c r="C244" t="s">
        <v>3487</v>
      </c>
      <c r="D244">
        <v>7</v>
      </c>
      <c r="E244" t="s">
        <v>3487</v>
      </c>
      <c r="F244" t="s">
        <v>8</v>
      </c>
      <c r="G244" s="2">
        <f t="shared" si="21"/>
        <v>0.39130434782608697</v>
      </c>
      <c r="H244">
        <f t="shared" si="19"/>
        <v>16</v>
      </c>
      <c r="I244">
        <f t="shared" si="20"/>
        <v>26</v>
      </c>
    </row>
    <row r="245" spans="1:9" x14ac:dyDescent="0.5">
      <c r="A245" s="3">
        <v>0.68541666666666667</v>
      </c>
      <c r="B245" t="s">
        <v>875</v>
      </c>
      <c r="C245" t="s">
        <v>3488</v>
      </c>
      <c r="D245">
        <v>7</v>
      </c>
      <c r="E245" t="s">
        <v>3488</v>
      </c>
      <c r="F245" t="s">
        <v>8</v>
      </c>
      <c r="G245" s="2">
        <f t="shared" si="21"/>
        <v>0.39130434782608697</v>
      </c>
      <c r="H245">
        <f t="shared" si="19"/>
        <v>16</v>
      </c>
      <c r="I245">
        <f t="shared" si="20"/>
        <v>27</v>
      </c>
    </row>
    <row r="246" spans="1:9" x14ac:dyDescent="0.5">
      <c r="A246" s="3">
        <v>0.68541666666666667</v>
      </c>
      <c r="B246" t="s">
        <v>28</v>
      </c>
      <c r="C246" t="s">
        <v>3489</v>
      </c>
      <c r="D246">
        <v>7</v>
      </c>
      <c r="E246" t="s">
        <v>3490</v>
      </c>
      <c r="F246" t="s">
        <v>8</v>
      </c>
      <c r="G246" s="2">
        <f t="shared" si="21"/>
        <v>0.39130434782608697</v>
      </c>
      <c r="H246">
        <f t="shared" si="19"/>
        <v>16</v>
      </c>
      <c r="I246">
        <f t="shared" si="20"/>
        <v>27</v>
      </c>
    </row>
    <row r="247" spans="1:9" x14ac:dyDescent="0.5">
      <c r="A247" s="3">
        <v>0.68541666666666667</v>
      </c>
      <c r="B247" t="s">
        <v>298</v>
      </c>
      <c r="C247" t="s">
        <v>3491</v>
      </c>
      <c r="D247">
        <v>7</v>
      </c>
      <c r="E247" t="s">
        <v>3492</v>
      </c>
      <c r="F247" t="s">
        <v>11</v>
      </c>
      <c r="G247" s="2">
        <f t="shared" si="21"/>
        <v>0.39130434782608697</v>
      </c>
      <c r="H247">
        <f t="shared" si="19"/>
        <v>16</v>
      </c>
      <c r="I247">
        <f t="shared" si="20"/>
        <v>27</v>
      </c>
    </row>
    <row r="248" spans="1:9" x14ac:dyDescent="0.5">
      <c r="A248" s="3">
        <v>0.68541666666666667</v>
      </c>
      <c r="B248" t="s">
        <v>266</v>
      </c>
      <c r="C248" t="s">
        <v>3493</v>
      </c>
      <c r="D248">
        <v>7</v>
      </c>
      <c r="E248" t="s">
        <v>3493</v>
      </c>
      <c r="F248" t="s">
        <v>15</v>
      </c>
      <c r="G248" s="2">
        <f t="shared" si="21"/>
        <v>0.43478260869565216</v>
      </c>
      <c r="H248">
        <f t="shared" si="19"/>
        <v>16</v>
      </c>
      <c r="I248">
        <f t="shared" si="20"/>
        <v>27</v>
      </c>
    </row>
    <row r="249" spans="1:9" x14ac:dyDescent="0.5">
      <c r="A249" s="3">
        <v>0.68541666666666667</v>
      </c>
      <c r="B249" t="s">
        <v>778</v>
      </c>
      <c r="C249" t="s">
        <v>3494</v>
      </c>
      <c r="D249">
        <v>7</v>
      </c>
      <c r="E249" t="s">
        <v>3495</v>
      </c>
      <c r="F249" t="s">
        <v>8</v>
      </c>
      <c r="G249" s="2">
        <f t="shared" si="21"/>
        <v>0.39130434782608697</v>
      </c>
      <c r="H249">
        <f t="shared" si="19"/>
        <v>16</v>
      </c>
      <c r="I249">
        <f t="shared" si="20"/>
        <v>27</v>
      </c>
    </row>
    <row r="250" spans="1:9" x14ac:dyDescent="0.5">
      <c r="A250" s="3">
        <v>0.68541666666666667</v>
      </c>
      <c r="B250" t="s">
        <v>2424</v>
      </c>
      <c r="C250" t="s">
        <v>3496</v>
      </c>
      <c r="D250">
        <v>7</v>
      </c>
      <c r="E250" t="s">
        <v>3497</v>
      </c>
      <c r="F250" t="s">
        <v>15</v>
      </c>
      <c r="G250" s="2">
        <f t="shared" si="21"/>
        <v>0.43478260869565216</v>
      </c>
      <c r="H250">
        <f t="shared" si="19"/>
        <v>16</v>
      </c>
      <c r="I250">
        <f t="shared" si="20"/>
        <v>27</v>
      </c>
    </row>
    <row r="251" spans="1:9" x14ac:dyDescent="0.5">
      <c r="A251" s="3">
        <v>0.68611111111111101</v>
      </c>
      <c r="B251" t="s">
        <v>2310</v>
      </c>
      <c r="C251" t="s">
        <v>3498</v>
      </c>
      <c r="D251">
        <v>7</v>
      </c>
      <c r="E251" t="s">
        <v>3499</v>
      </c>
      <c r="F251" t="s">
        <v>8</v>
      </c>
      <c r="G251" s="2">
        <f t="shared" si="21"/>
        <v>0.43478260869565216</v>
      </c>
      <c r="H251">
        <f t="shared" si="19"/>
        <v>16</v>
      </c>
      <c r="I251">
        <f t="shared" si="20"/>
        <v>28</v>
      </c>
    </row>
    <row r="252" spans="1:9" x14ac:dyDescent="0.5">
      <c r="A252" s="3">
        <v>0.68611111111111101</v>
      </c>
      <c r="B252" t="s">
        <v>333</v>
      </c>
      <c r="C252" t="s">
        <v>3500</v>
      </c>
      <c r="D252">
        <v>7</v>
      </c>
      <c r="E252" t="s">
        <v>3501</v>
      </c>
      <c r="F252" t="s">
        <v>15</v>
      </c>
      <c r="G252" s="2">
        <f t="shared" si="21"/>
        <v>0.47826086956521741</v>
      </c>
      <c r="H252">
        <f t="shared" si="19"/>
        <v>16</v>
      </c>
      <c r="I252">
        <f t="shared" si="20"/>
        <v>28</v>
      </c>
    </row>
    <row r="253" spans="1:9" x14ac:dyDescent="0.5">
      <c r="A253" s="3">
        <v>0.68611111111111101</v>
      </c>
      <c r="B253" t="s">
        <v>521</v>
      </c>
      <c r="C253" t="s">
        <v>3502</v>
      </c>
      <c r="D253">
        <v>7</v>
      </c>
      <c r="E253" t="s">
        <v>3503</v>
      </c>
      <c r="F253" t="s">
        <v>15</v>
      </c>
      <c r="G253" s="2">
        <f t="shared" si="21"/>
        <v>0.52173913043478259</v>
      </c>
      <c r="H253">
        <f t="shared" si="19"/>
        <v>16</v>
      </c>
      <c r="I253">
        <f t="shared" si="20"/>
        <v>28</v>
      </c>
    </row>
    <row r="254" spans="1:9" x14ac:dyDescent="0.5">
      <c r="A254" s="3">
        <v>0.68611111111111101</v>
      </c>
      <c r="B254" t="s">
        <v>298</v>
      </c>
      <c r="C254" t="s">
        <v>3504</v>
      </c>
      <c r="D254">
        <v>7</v>
      </c>
      <c r="E254" t="s">
        <v>3504</v>
      </c>
      <c r="F254" t="s">
        <v>15</v>
      </c>
      <c r="G254" s="2">
        <f t="shared" si="21"/>
        <v>0.56521739130434778</v>
      </c>
      <c r="H254">
        <f t="shared" si="19"/>
        <v>16</v>
      </c>
      <c r="I254">
        <f t="shared" si="20"/>
        <v>28</v>
      </c>
    </row>
    <row r="255" spans="1:9" x14ac:dyDescent="0.5">
      <c r="A255" s="3">
        <v>0.68611111111111101</v>
      </c>
      <c r="B255" t="s">
        <v>3467</v>
      </c>
      <c r="C255" t="s">
        <v>3505</v>
      </c>
      <c r="D255">
        <v>7</v>
      </c>
      <c r="E255" t="s">
        <v>3506</v>
      </c>
      <c r="F255" t="s">
        <v>8</v>
      </c>
      <c r="G255" s="2">
        <f t="shared" si="21"/>
        <v>0.56521739130434778</v>
      </c>
      <c r="H255">
        <f t="shared" si="19"/>
        <v>16</v>
      </c>
      <c r="I255">
        <f t="shared" si="20"/>
        <v>28</v>
      </c>
    </row>
    <row r="256" spans="1:9" x14ac:dyDescent="0.5">
      <c r="A256" s="3">
        <v>0.68680555555555556</v>
      </c>
      <c r="B256" t="s">
        <v>65</v>
      </c>
      <c r="C256" t="s">
        <v>3507</v>
      </c>
      <c r="D256">
        <v>7</v>
      </c>
      <c r="E256" t="s">
        <v>3507</v>
      </c>
      <c r="F256" t="s">
        <v>8</v>
      </c>
      <c r="G256" s="2">
        <f t="shared" si="21"/>
        <v>0.52173913043478259</v>
      </c>
      <c r="H256">
        <f t="shared" si="19"/>
        <v>16</v>
      </c>
      <c r="I256">
        <f t="shared" si="20"/>
        <v>29</v>
      </c>
    </row>
    <row r="257" spans="1:9" x14ac:dyDescent="0.5">
      <c r="A257" s="3">
        <v>0.68680555555555556</v>
      </c>
      <c r="B257" t="s">
        <v>266</v>
      </c>
      <c r="C257" t="s">
        <v>3508</v>
      </c>
      <c r="D257">
        <v>7</v>
      </c>
      <c r="E257" t="s">
        <v>3509</v>
      </c>
      <c r="F257" t="s">
        <v>8</v>
      </c>
      <c r="G257" s="2">
        <f t="shared" si="21"/>
        <v>0.47826086956521741</v>
      </c>
      <c r="H257">
        <f t="shared" si="19"/>
        <v>16</v>
      </c>
      <c r="I257">
        <f t="shared" si="20"/>
        <v>29</v>
      </c>
    </row>
    <row r="258" spans="1:9" x14ac:dyDescent="0.5">
      <c r="A258" s="3">
        <v>0.6875</v>
      </c>
      <c r="B258" t="s">
        <v>28</v>
      </c>
      <c r="C258" t="s">
        <v>3510</v>
      </c>
      <c r="D258">
        <v>7</v>
      </c>
      <c r="E258" t="s">
        <v>3511</v>
      </c>
      <c r="F258" t="s">
        <v>8</v>
      </c>
      <c r="G258" s="2">
        <f t="shared" si="21"/>
        <v>0.47826086956521741</v>
      </c>
      <c r="H258">
        <f t="shared" si="19"/>
        <v>16</v>
      </c>
      <c r="I258">
        <f t="shared" si="20"/>
        <v>30</v>
      </c>
    </row>
    <row r="259" spans="1:9" x14ac:dyDescent="0.5">
      <c r="A259" s="3">
        <v>0.6875</v>
      </c>
      <c r="B259" t="s">
        <v>49</v>
      </c>
      <c r="C259" t="s">
        <v>3512</v>
      </c>
      <c r="D259">
        <v>7</v>
      </c>
      <c r="E259" t="s">
        <v>3512</v>
      </c>
      <c r="F259" t="s">
        <v>15</v>
      </c>
      <c r="G259" s="2">
        <f t="shared" si="21"/>
        <v>0.47826086956521741</v>
      </c>
      <c r="H259">
        <f t="shared" ref="H259:H322" si="22">HOUR(A259)</f>
        <v>16</v>
      </c>
      <c r="I259">
        <f t="shared" ref="I259:I322" si="23">MINUTE(A259)</f>
        <v>30</v>
      </c>
    </row>
    <row r="260" spans="1:9" x14ac:dyDescent="0.5">
      <c r="A260" s="3">
        <v>0.6875</v>
      </c>
      <c r="B260" t="s">
        <v>2310</v>
      </c>
      <c r="C260" t="s">
        <v>3513</v>
      </c>
      <c r="D260">
        <v>7</v>
      </c>
      <c r="E260" t="s">
        <v>3513</v>
      </c>
      <c r="F260" t="s">
        <v>8</v>
      </c>
      <c r="G260" s="2">
        <f t="shared" si="21"/>
        <v>0.47826086956521741</v>
      </c>
      <c r="H260">
        <f t="shared" si="22"/>
        <v>16</v>
      </c>
      <c r="I260">
        <f t="shared" si="23"/>
        <v>30</v>
      </c>
    </row>
    <row r="261" spans="1:9" x14ac:dyDescent="0.5">
      <c r="A261" s="3">
        <v>0.6875</v>
      </c>
      <c r="B261" t="s">
        <v>327</v>
      </c>
      <c r="C261" t="s">
        <v>3514</v>
      </c>
      <c r="D261">
        <v>7</v>
      </c>
      <c r="E261" t="s">
        <v>3515</v>
      </c>
      <c r="F261" t="s">
        <v>15</v>
      </c>
      <c r="G261" s="2">
        <f t="shared" si="21"/>
        <v>0.5</v>
      </c>
      <c r="H261">
        <f t="shared" si="22"/>
        <v>16</v>
      </c>
      <c r="I261">
        <f t="shared" si="23"/>
        <v>30</v>
      </c>
    </row>
    <row r="262" spans="1:9" x14ac:dyDescent="0.5">
      <c r="A262" s="3">
        <v>0.6875</v>
      </c>
      <c r="B262" t="s">
        <v>298</v>
      </c>
      <c r="C262" t="s">
        <v>3516</v>
      </c>
      <c r="D262">
        <v>7</v>
      </c>
      <c r="E262" t="s">
        <v>3516</v>
      </c>
      <c r="F262" t="s">
        <v>8</v>
      </c>
      <c r="G262" s="2">
        <f t="shared" si="21"/>
        <v>0.48</v>
      </c>
      <c r="H262">
        <f t="shared" si="22"/>
        <v>16</v>
      </c>
      <c r="I262">
        <f t="shared" si="23"/>
        <v>30</v>
      </c>
    </row>
    <row r="263" spans="1:9" x14ac:dyDescent="0.5">
      <c r="A263" s="3">
        <v>0.6875</v>
      </c>
      <c r="B263" t="s">
        <v>206</v>
      </c>
      <c r="C263" t="s">
        <v>3517</v>
      </c>
      <c r="D263">
        <v>7</v>
      </c>
      <c r="E263" t="s">
        <v>3517</v>
      </c>
      <c r="F263" t="s">
        <v>8</v>
      </c>
      <c r="G263" s="2">
        <f t="shared" si="21"/>
        <v>0.44</v>
      </c>
      <c r="H263">
        <f t="shared" si="22"/>
        <v>16</v>
      </c>
      <c r="I263">
        <f t="shared" si="23"/>
        <v>30</v>
      </c>
    </row>
    <row r="264" spans="1:9" x14ac:dyDescent="0.5">
      <c r="A264" s="3">
        <v>0.6875</v>
      </c>
      <c r="B264" t="s">
        <v>3165</v>
      </c>
      <c r="C264" t="s">
        <v>3518</v>
      </c>
      <c r="D264">
        <v>7</v>
      </c>
      <c r="E264" t="s">
        <v>3518</v>
      </c>
      <c r="F264" t="s">
        <v>15</v>
      </c>
      <c r="G264" s="2">
        <f t="shared" si="21"/>
        <v>0.44</v>
      </c>
      <c r="H264">
        <f t="shared" si="22"/>
        <v>16</v>
      </c>
      <c r="I264">
        <f t="shared" si="23"/>
        <v>30</v>
      </c>
    </row>
    <row r="265" spans="1:9" x14ac:dyDescent="0.5">
      <c r="A265" s="3">
        <v>0.6875</v>
      </c>
      <c r="B265" t="s">
        <v>266</v>
      </c>
      <c r="C265" t="s">
        <v>3519</v>
      </c>
      <c r="D265">
        <v>7</v>
      </c>
      <c r="E265" t="s">
        <v>3519</v>
      </c>
      <c r="F265" t="s">
        <v>8</v>
      </c>
      <c r="G265" s="2">
        <f t="shared" si="21"/>
        <v>0.4</v>
      </c>
      <c r="H265">
        <f t="shared" si="22"/>
        <v>16</v>
      </c>
      <c r="I265">
        <f t="shared" si="23"/>
        <v>30</v>
      </c>
    </row>
    <row r="266" spans="1:9" x14ac:dyDescent="0.5">
      <c r="A266" s="3">
        <v>0.68819444444444444</v>
      </c>
      <c r="B266" t="s">
        <v>192</v>
      </c>
      <c r="C266" t="s">
        <v>3520</v>
      </c>
      <c r="D266">
        <v>7</v>
      </c>
      <c r="E266" t="s">
        <v>3520</v>
      </c>
      <c r="F266" t="s">
        <v>8</v>
      </c>
      <c r="G266" s="2">
        <f t="shared" si="21"/>
        <v>0.36</v>
      </c>
      <c r="H266">
        <f t="shared" si="22"/>
        <v>16</v>
      </c>
      <c r="I266">
        <f t="shared" si="23"/>
        <v>31</v>
      </c>
    </row>
    <row r="267" spans="1:9" x14ac:dyDescent="0.5">
      <c r="A267" s="3">
        <v>0.68819444444444444</v>
      </c>
      <c r="B267" t="s">
        <v>3247</v>
      </c>
      <c r="C267" t="s">
        <v>3521</v>
      </c>
      <c r="D267">
        <v>7</v>
      </c>
      <c r="E267" t="s">
        <v>3521</v>
      </c>
      <c r="F267" t="s">
        <v>15</v>
      </c>
      <c r="G267" s="2">
        <f t="shared" si="21"/>
        <v>0.36</v>
      </c>
      <c r="H267">
        <f t="shared" si="22"/>
        <v>16</v>
      </c>
      <c r="I267">
        <f t="shared" si="23"/>
        <v>31</v>
      </c>
    </row>
    <row r="268" spans="1:9" x14ac:dyDescent="0.5">
      <c r="A268" s="3">
        <v>0.68819444444444444</v>
      </c>
      <c r="B268" t="s">
        <v>217</v>
      </c>
      <c r="C268" t="s">
        <v>3522</v>
      </c>
      <c r="D268">
        <v>7</v>
      </c>
      <c r="E268" t="s">
        <v>3523</v>
      </c>
      <c r="F268" t="s">
        <v>15</v>
      </c>
      <c r="G268" s="2">
        <f t="shared" si="21"/>
        <v>0.4</v>
      </c>
      <c r="H268">
        <f t="shared" si="22"/>
        <v>16</v>
      </c>
      <c r="I268">
        <f t="shared" si="23"/>
        <v>31</v>
      </c>
    </row>
    <row r="269" spans="1:9" x14ac:dyDescent="0.5">
      <c r="A269" s="3">
        <v>0.68819444444444444</v>
      </c>
      <c r="B269" t="s">
        <v>2310</v>
      </c>
      <c r="C269" t="s">
        <v>3524</v>
      </c>
      <c r="D269">
        <v>7</v>
      </c>
      <c r="E269" t="s">
        <v>3524</v>
      </c>
      <c r="F269" t="s">
        <v>8</v>
      </c>
      <c r="G269" s="2">
        <f t="shared" si="21"/>
        <v>0.4</v>
      </c>
      <c r="H269">
        <f t="shared" si="22"/>
        <v>16</v>
      </c>
      <c r="I269">
        <f t="shared" si="23"/>
        <v>31</v>
      </c>
    </row>
    <row r="270" spans="1:9" x14ac:dyDescent="0.5">
      <c r="A270" s="3">
        <v>0.68819444444444444</v>
      </c>
      <c r="B270" t="s">
        <v>869</v>
      </c>
      <c r="C270" t="s">
        <v>3525</v>
      </c>
      <c r="D270">
        <v>7</v>
      </c>
      <c r="E270" t="s">
        <v>3525</v>
      </c>
      <c r="F270" t="s">
        <v>18</v>
      </c>
      <c r="G270" s="2">
        <f t="shared" si="21"/>
        <v>0.41666666666666669</v>
      </c>
      <c r="H270">
        <f t="shared" si="22"/>
        <v>16</v>
      </c>
      <c r="I270">
        <f t="shared" si="23"/>
        <v>31</v>
      </c>
    </row>
    <row r="271" spans="1:9" x14ac:dyDescent="0.5">
      <c r="A271" s="3">
        <v>0.68819444444444444</v>
      </c>
      <c r="B271" t="s">
        <v>367</v>
      </c>
      <c r="C271" t="s">
        <v>3526</v>
      </c>
      <c r="D271">
        <v>7</v>
      </c>
      <c r="E271" t="s">
        <v>3526</v>
      </c>
      <c r="F271" t="s">
        <v>8</v>
      </c>
      <c r="G271" s="2">
        <f t="shared" si="21"/>
        <v>0.41666666666666669</v>
      </c>
      <c r="H271">
        <f t="shared" si="22"/>
        <v>16</v>
      </c>
      <c r="I271">
        <f t="shared" si="23"/>
        <v>31</v>
      </c>
    </row>
    <row r="272" spans="1:9" x14ac:dyDescent="0.5">
      <c r="A272" s="3">
        <v>0.68819444444444444</v>
      </c>
      <c r="B272" t="s">
        <v>1214</v>
      </c>
      <c r="C272" t="s">
        <v>3527</v>
      </c>
      <c r="D272">
        <v>7</v>
      </c>
      <c r="E272" t="s">
        <v>3527</v>
      </c>
      <c r="F272" t="s">
        <v>8</v>
      </c>
      <c r="G272" s="2">
        <f t="shared" si="21"/>
        <v>0.41666666666666669</v>
      </c>
      <c r="H272">
        <f t="shared" si="22"/>
        <v>16</v>
      </c>
      <c r="I272">
        <f t="shared" si="23"/>
        <v>31</v>
      </c>
    </row>
    <row r="273" spans="1:9" x14ac:dyDescent="0.5">
      <c r="A273" s="3">
        <v>0.68819444444444444</v>
      </c>
      <c r="B273" t="s">
        <v>65</v>
      </c>
      <c r="C273" t="s">
        <v>3528</v>
      </c>
      <c r="D273">
        <v>7</v>
      </c>
      <c r="E273" t="s">
        <v>3528</v>
      </c>
      <c r="F273" t="s">
        <v>8</v>
      </c>
      <c r="G273" s="2">
        <f t="shared" si="21"/>
        <v>0.375</v>
      </c>
      <c r="H273">
        <f t="shared" si="22"/>
        <v>16</v>
      </c>
      <c r="I273">
        <f t="shared" si="23"/>
        <v>31</v>
      </c>
    </row>
    <row r="274" spans="1:9" x14ac:dyDescent="0.5">
      <c r="A274" s="3">
        <v>0.68819444444444444</v>
      </c>
      <c r="B274" t="s">
        <v>869</v>
      </c>
      <c r="C274" t="s">
        <v>3529</v>
      </c>
      <c r="D274">
        <v>7</v>
      </c>
      <c r="E274" t="s">
        <v>3529</v>
      </c>
      <c r="F274" t="s">
        <v>8</v>
      </c>
      <c r="G274" s="2">
        <f t="shared" si="21"/>
        <v>0.375</v>
      </c>
      <c r="H274">
        <f t="shared" si="22"/>
        <v>16</v>
      </c>
      <c r="I274">
        <f t="shared" si="23"/>
        <v>31</v>
      </c>
    </row>
    <row r="275" spans="1:9" x14ac:dyDescent="0.5">
      <c r="A275" s="3">
        <v>0.68819444444444444</v>
      </c>
      <c r="B275" t="s">
        <v>298</v>
      </c>
      <c r="C275" t="s">
        <v>3530</v>
      </c>
      <c r="D275">
        <v>7</v>
      </c>
      <c r="E275" t="s">
        <v>3530</v>
      </c>
      <c r="F275" t="s">
        <v>15</v>
      </c>
      <c r="G275" s="2">
        <f t="shared" si="21"/>
        <v>0.375</v>
      </c>
      <c r="H275">
        <f t="shared" si="22"/>
        <v>16</v>
      </c>
      <c r="I275">
        <f t="shared" si="23"/>
        <v>31</v>
      </c>
    </row>
    <row r="276" spans="1:9" x14ac:dyDescent="0.5">
      <c r="A276" s="3">
        <v>0.68888888888888899</v>
      </c>
      <c r="B276" t="s">
        <v>595</v>
      </c>
      <c r="C276" t="s">
        <v>3531</v>
      </c>
      <c r="D276">
        <v>7</v>
      </c>
      <c r="E276" t="s">
        <v>3531</v>
      </c>
      <c r="F276" t="s">
        <v>15</v>
      </c>
      <c r="G276" s="2">
        <f t="shared" si="21"/>
        <v>0.41666666666666669</v>
      </c>
      <c r="H276">
        <f t="shared" si="22"/>
        <v>16</v>
      </c>
      <c r="I276">
        <f t="shared" si="23"/>
        <v>32</v>
      </c>
    </row>
    <row r="277" spans="1:9" x14ac:dyDescent="0.5">
      <c r="A277" s="3">
        <v>0.68888888888888899</v>
      </c>
      <c r="B277" t="s">
        <v>49</v>
      </c>
      <c r="C277" t="s">
        <v>3532</v>
      </c>
      <c r="D277">
        <v>7</v>
      </c>
      <c r="E277" t="s">
        <v>3532</v>
      </c>
      <c r="F277" t="s">
        <v>8</v>
      </c>
      <c r="G277" s="2">
        <f t="shared" si="21"/>
        <v>0.375</v>
      </c>
      <c r="H277">
        <f t="shared" si="22"/>
        <v>16</v>
      </c>
      <c r="I277">
        <f t="shared" si="23"/>
        <v>32</v>
      </c>
    </row>
    <row r="278" spans="1:9" x14ac:dyDescent="0.5">
      <c r="A278" s="3">
        <v>0.68888888888888899</v>
      </c>
      <c r="B278" t="s">
        <v>3533</v>
      </c>
      <c r="C278" t="s">
        <v>3534</v>
      </c>
      <c r="D278">
        <v>7</v>
      </c>
      <c r="E278" t="s">
        <v>3534</v>
      </c>
      <c r="F278" t="s">
        <v>8</v>
      </c>
      <c r="G278" s="2">
        <f t="shared" si="21"/>
        <v>0.33333333333333331</v>
      </c>
      <c r="H278">
        <f t="shared" si="22"/>
        <v>16</v>
      </c>
      <c r="I278">
        <f t="shared" si="23"/>
        <v>32</v>
      </c>
    </row>
    <row r="279" spans="1:9" x14ac:dyDescent="0.5">
      <c r="A279" s="3">
        <v>0.68888888888888899</v>
      </c>
      <c r="B279" t="s">
        <v>44</v>
      </c>
      <c r="C279" t="s">
        <v>3535</v>
      </c>
      <c r="D279">
        <v>7</v>
      </c>
      <c r="E279" t="s">
        <v>3535</v>
      </c>
      <c r="F279" t="s">
        <v>8</v>
      </c>
      <c r="G279" s="2">
        <f t="shared" si="21"/>
        <v>0.29166666666666669</v>
      </c>
      <c r="H279">
        <f t="shared" si="22"/>
        <v>16</v>
      </c>
      <c r="I279">
        <f t="shared" si="23"/>
        <v>32</v>
      </c>
    </row>
    <row r="280" spans="1:9" x14ac:dyDescent="0.5">
      <c r="A280" s="3">
        <v>0.68888888888888899</v>
      </c>
      <c r="B280" t="s">
        <v>192</v>
      </c>
      <c r="C280" t="s">
        <v>3536</v>
      </c>
      <c r="D280">
        <v>8</v>
      </c>
      <c r="E280" t="s">
        <v>3536</v>
      </c>
      <c r="F280" t="s">
        <v>15</v>
      </c>
      <c r="G280" s="2">
        <f t="shared" si="21"/>
        <v>0.33333333333333331</v>
      </c>
      <c r="H280">
        <f t="shared" si="22"/>
        <v>16</v>
      </c>
      <c r="I280">
        <f t="shared" si="23"/>
        <v>32</v>
      </c>
    </row>
    <row r="281" spans="1:9" x14ac:dyDescent="0.5">
      <c r="A281" s="3">
        <v>0.68888888888888899</v>
      </c>
      <c r="B281" t="s">
        <v>367</v>
      </c>
      <c r="C281" t="s">
        <v>3537</v>
      </c>
      <c r="D281">
        <v>8</v>
      </c>
      <c r="E281" t="s">
        <v>3538</v>
      </c>
      <c r="F281" t="s">
        <v>8</v>
      </c>
      <c r="G281" s="2">
        <f t="shared" si="21"/>
        <v>0.33333333333333331</v>
      </c>
      <c r="H281">
        <f t="shared" si="22"/>
        <v>16</v>
      </c>
      <c r="I281">
        <f t="shared" si="23"/>
        <v>32</v>
      </c>
    </row>
    <row r="282" spans="1:9" x14ac:dyDescent="0.5">
      <c r="A282" s="3">
        <v>0.68888888888888899</v>
      </c>
      <c r="B282" t="s">
        <v>3165</v>
      </c>
      <c r="C282" t="s">
        <v>488</v>
      </c>
      <c r="D282">
        <v>8</v>
      </c>
      <c r="E282" t="s">
        <v>488</v>
      </c>
      <c r="F282" t="s">
        <v>8</v>
      </c>
      <c r="G282" s="2">
        <f t="shared" si="21"/>
        <v>0.33333333333333331</v>
      </c>
      <c r="H282">
        <f t="shared" si="22"/>
        <v>16</v>
      </c>
      <c r="I282">
        <f t="shared" si="23"/>
        <v>32</v>
      </c>
    </row>
    <row r="283" spans="1:9" x14ac:dyDescent="0.5">
      <c r="A283" s="3">
        <v>0.68888888888888899</v>
      </c>
      <c r="B283" t="s">
        <v>62</v>
      </c>
      <c r="C283" t="s">
        <v>3539</v>
      </c>
      <c r="D283">
        <v>8</v>
      </c>
      <c r="E283" t="s">
        <v>3539</v>
      </c>
      <c r="F283" t="s">
        <v>8</v>
      </c>
      <c r="G283" s="2">
        <f t="shared" ref="G283:G346" si="24">COUNTIFS(F259:F283, "="&amp;"positive")/COUNTIFS(F259:F283, "&lt;&gt;"&amp;"none")</f>
        <v>0.33333333333333331</v>
      </c>
      <c r="H283">
        <f t="shared" si="22"/>
        <v>16</v>
      </c>
      <c r="I283">
        <f t="shared" si="23"/>
        <v>32</v>
      </c>
    </row>
    <row r="284" spans="1:9" x14ac:dyDescent="0.5">
      <c r="A284" s="3">
        <v>0.68888888888888899</v>
      </c>
      <c r="B284" t="s">
        <v>869</v>
      </c>
      <c r="C284" t="s">
        <v>3540</v>
      </c>
      <c r="D284">
        <v>8</v>
      </c>
      <c r="E284" t="s">
        <v>3540</v>
      </c>
      <c r="F284" t="s">
        <v>8</v>
      </c>
      <c r="G284" s="2">
        <f t="shared" si="24"/>
        <v>0.29166666666666669</v>
      </c>
      <c r="H284">
        <f t="shared" si="22"/>
        <v>16</v>
      </c>
      <c r="I284">
        <f t="shared" si="23"/>
        <v>32</v>
      </c>
    </row>
    <row r="285" spans="1:9" x14ac:dyDescent="0.5">
      <c r="A285" s="3">
        <v>0.68888888888888899</v>
      </c>
      <c r="B285" t="s">
        <v>3247</v>
      </c>
      <c r="C285" t="s">
        <v>3541</v>
      </c>
      <c r="D285">
        <v>8</v>
      </c>
      <c r="E285" t="s">
        <v>3541</v>
      </c>
      <c r="F285" t="s">
        <v>15</v>
      </c>
      <c r="G285" s="2">
        <f t="shared" si="24"/>
        <v>0.33333333333333331</v>
      </c>
      <c r="H285">
        <f t="shared" si="22"/>
        <v>16</v>
      </c>
      <c r="I285">
        <f t="shared" si="23"/>
        <v>32</v>
      </c>
    </row>
    <row r="286" spans="1:9" x14ac:dyDescent="0.5">
      <c r="A286" s="3">
        <v>0.68888888888888899</v>
      </c>
      <c r="B286" t="s">
        <v>12</v>
      </c>
      <c r="C286" t="s">
        <v>3542</v>
      </c>
      <c r="D286">
        <v>8</v>
      </c>
      <c r="E286" t="s">
        <v>3542</v>
      </c>
      <c r="F286" t="s">
        <v>8</v>
      </c>
      <c r="G286" s="2">
        <f t="shared" si="24"/>
        <v>0.29166666666666669</v>
      </c>
      <c r="H286">
        <f t="shared" si="22"/>
        <v>16</v>
      </c>
      <c r="I286">
        <f t="shared" si="23"/>
        <v>32</v>
      </c>
    </row>
    <row r="287" spans="1:9" x14ac:dyDescent="0.5">
      <c r="A287" s="3">
        <v>0.68888888888888899</v>
      </c>
      <c r="B287" t="s">
        <v>2277</v>
      </c>
      <c r="C287" t="s">
        <v>3543</v>
      </c>
      <c r="D287">
        <v>8</v>
      </c>
      <c r="E287" t="s">
        <v>3543</v>
      </c>
      <c r="F287" t="s">
        <v>8</v>
      </c>
      <c r="G287" s="2">
        <f t="shared" si="24"/>
        <v>0.29166666666666669</v>
      </c>
      <c r="H287">
        <f t="shared" si="22"/>
        <v>16</v>
      </c>
      <c r="I287">
        <f t="shared" si="23"/>
        <v>32</v>
      </c>
    </row>
    <row r="288" spans="1:9" x14ac:dyDescent="0.5">
      <c r="A288" s="3">
        <v>0.68888888888888899</v>
      </c>
      <c r="B288" t="s">
        <v>1422</v>
      </c>
      <c r="C288" t="s">
        <v>3544</v>
      </c>
      <c r="D288">
        <v>8</v>
      </c>
      <c r="E288" t="s">
        <v>3544</v>
      </c>
      <c r="F288" t="s">
        <v>15</v>
      </c>
      <c r="G288" s="2">
        <f t="shared" si="24"/>
        <v>0.33333333333333331</v>
      </c>
      <c r="H288">
        <f t="shared" si="22"/>
        <v>16</v>
      </c>
      <c r="I288">
        <f t="shared" si="23"/>
        <v>32</v>
      </c>
    </row>
    <row r="289" spans="1:9" x14ac:dyDescent="0.5">
      <c r="A289" s="3">
        <v>0.68888888888888899</v>
      </c>
      <c r="B289" t="s">
        <v>891</v>
      </c>
      <c r="C289" t="s">
        <v>3545</v>
      </c>
      <c r="D289">
        <v>8</v>
      </c>
      <c r="E289" t="s">
        <v>3545</v>
      </c>
      <c r="F289" t="s">
        <v>8</v>
      </c>
      <c r="G289" s="2">
        <f t="shared" si="24"/>
        <v>0.29166666666666669</v>
      </c>
      <c r="H289">
        <f t="shared" si="22"/>
        <v>16</v>
      </c>
      <c r="I289">
        <f t="shared" si="23"/>
        <v>32</v>
      </c>
    </row>
    <row r="290" spans="1:9" x14ac:dyDescent="0.5">
      <c r="A290" s="3">
        <v>0.68888888888888899</v>
      </c>
      <c r="B290" t="s">
        <v>3467</v>
      </c>
      <c r="C290" t="s">
        <v>3546</v>
      </c>
      <c r="D290">
        <v>8</v>
      </c>
      <c r="E290" t="s">
        <v>3546</v>
      </c>
      <c r="F290" t="s">
        <v>8</v>
      </c>
      <c r="G290" s="2">
        <f t="shared" si="24"/>
        <v>0.29166666666666669</v>
      </c>
      <c r="H290">
        <f t="shared" si="22"/>
        <v>16</v>
      </c>
      <c r="I290">
        <f t="shared" si="23"/>
        <v>32</v>
      </c>
    </row>
    <row r="291" spans="1:9" x14ac:dyDescent="0.5">
      <c r="A291" s="3">
        <v>0.68888888888888899</v>
      </c>
      <c r="B291" t="s">
        <v>233</v>
      </c>
      <c r="C291" t="s">
        <v>2001</v>
      </c>
      <c r="D291">
        <v>8</v>
      </c>
      <c r="E291" t="s">
        <v>2001</v>
      </c>
      <c r="F291" t="s">
        <v>8</v>
      </c>
      <c r="G291" s="2">
        <f t="shared" si="24"/>
        <v>0.29166666666666669</v>
      </c>
      <c r="H291">
        <f t="shared" si="22"/>
        <v>16</v>
      </c>
      <c r="I291">
        <f t="shared" si="23"/>
        <v>32</v>
      </c>
    </row>
    <row r="292" spans="1:9" x14ac:dyDescent="0.5">
      <c r="A292" s="3">
        <v>0.68888888888888899</v>
      </c>
      <c r="B292" t="s">
        <v>521</v>
      </c>
      <c r="C292" t="s">
        <v>3377</v>
      </c>
      <c r="D292">
        <v>8</v>
      </c>
      <c r="E292" t="s">
        <v>3377</v>
      </c>
      <c r="F292" t="s">
        <v>18</v>
      </c>
      <c r="G292" s="2">
        <f t="shared" si="24"/>
        <v>0.2608695652173913</v>
      </c>
      <c r="H292">
        <f t="shared" si="22"/>
        <v>16</v>
      </c>
      <c r="I292">
        <f t="shared" si="23"/>
        <v>32</v>
      </c>
    </row>
    <row r="293" spans="1:9" x14ac:dyDescent="0.5">
      <c r="A293" s="3">
        <v>0.68888888888888899</v>
      </c>
      <c r="B293" t="s">
        <v>49</v>
      </c>
      <c r="C293" t="s">
        <v>3547</v>
      </c>
      <c r="D293">
        <v>8</v>
      </c>
      <c r="E293" t="s">
        <v>3547</v>
      </c>
      <c r="F293" t="s">
        <v>18</v>
      </c>
      <c r="G293" s="2">
        <f t="shared" si="24"/>
        <v>0.22727272727272727</v>
      </c>
      <c r="H293">
        <f t="shared" si="22"/>
        <v>16</v>
      </c>
      <c r="I293">
        <f t="shared" si="23"/>
        <v>32</v>
      </c>
    </row>
    <row r="294" spans="1:9" x14ac:dyDescent="0.5">
      <c r="A294" s="3">
        <v>0.68888888888888899</v>
      </c>
      <c r="B294" t="s">
        <v>298</v>
      </c>
      <c r="C294" t="s">
        <v>3548</v>
      </c>
      <c r="D294">
        <v>8</v>
      </c>
      <c r="E294" t="s">
        <v>3549</v>
      </c>
      <c r="F294" t="s">
        <v>8</v>
      </c>
      <c r="G294" s="2">
        <f t="shared" si="24"/>
        <v>0.22727272727272727</v>
      </c>
      <c r="H294">
        <f t="shared" si="22"/>
        <v>16</v>
      </c>
      <c r="I294">
        <f t="shared" si="23"/>
        <v>32</v>
      </c>
    </row>
    <row r="295" spans="1:9" x14ac:dyDescent="0.5">
      <c r="A295" s="3">
        <v>0.68888888888888899</v>
      </c>
      <c r="B295" t="s">
        <v>327</v>
      </c>
      <c r="C295" t="s">
        <v>3550</v>
      </c>
      <c r="D295">
        <v>8</v>
      </c>
      <c r="E295" t="s">
        <v>3550</v>
      </c>
      <c r="F295" t="s">
        <v>8</v>
      </c>
      <c r="G295" s="2">
        <f t="shared" si="24"/>
        <v>0.21739130434782608</v>
      </c>
      <c r="H295">
        <f t="shared" si="22"/>
        <v>16</v>
      </c>
      <c r="I295">
        <f t="shared" si="23"/>
        <v>32</v>
      </c>
    </row>
    <row r="296" spans="1:9" x14ac:dyDescent="0.5">
      <c r="A296" s="3">
        <v>0.68888888888888899</v>
      </c>
      <c r="B296" t="s">
        <v>217</v>
      </c>
      <c r="C296" t="s">
        <v>3551</v>
      </c>
      <c r="D296">
        <v>8</v>
      </c>
      <c r="E296" t="s">
        <v>3551</v>
      </c>
      <c r="F296" t="s">
        <v>8</v>
      </c>
      <c r="G296" s="2">
        <f t="shared" si="24"/>
        <v>0.21739130434782608</v>
      </c>
      <c r="H296">
        <f t="shared" si="22"/>
        <v>16</v>
      </c>
      <c r="I296">
        <f t="shared" si="23"/>
        <v>32</v>
      </c>
    </row>
    <row r="297" spans="1:9" x14ac:dyDescent="0.5">
      <c r="A297" s="3">
        <v>0.68888888888888899</v>
      </c>
      <c r="B297" t="s">
        <v>9</v>
      </c>
      <c r="C297" t="s">
        <v>3552</v>
      </c>
      <c r="D297">
        <v>8</v>
      </c>
      <c r="E297" t="s">
        <v>3552</v>
      </c>
      <c r="F297" t="s">
        <v>8</v>
      </c>
      <c r="G297" s="2">
        <f t="shared" si="24"/>
        <v>0.21739130434782608</v>
      </c>
      <c r="H297">
        <f t="shared" si="22"/>
        <v>16</v>
      </c>
      <c r="I297">
        <f t="shared" si="23"/>
        <v>32</v>
      </c>
    </row>
    <row r="298" spans="1:9" x14ac:dyDescent="0.5">
      <c r="A298" s="3">
        <v>0.68888888888888899</v>
      </c>
      <c r="B298" t="s">
        <v>1000</v>
      </c>
      <c r="C298" t="s">
        <v>3553</v>
      </c>
      <c r="D298">
        <v>8</v>
      </c>
      <c r="E298" t="s">
        <v>3553</v>
      </c>
      <c r="F298" t="s">
        <v>8</v>
      </c>
      <c r="G298" s="2">
        <f t="shared" si="24"/>
        <v>0.21739130434782608</v>
      </c>
      <c r="H298">
        <f t="shared" si="22"/>
        <v>16</v>
      </c>
      <c r="I298">
        <f t="shared" si="23"/>
        <v>32</v>
      </c>
    </row>
    <row r="299" spans="1:9" x14ac:dyDescent="0.5">
      <c r="A299" s="3">
        <v>0.68958333333333333</v>
      </c>
      <c r="B299" t="s">
        <v>595</v>
      </c>
      <c r="C299" t="s">
        <v>3554</v>
      </c>
      <c r="D299">
        <v>8</v>
      </c>
      <c r="E299" t="s">
        <v>3554</v>
      </c>
      <c r="F299" t="s">
        <v>8</v>
      </c>
      <c r="G299" s="2">
        <f t="shared" si="24"/>
        <v>0.21739130434782608</v>
      </c>
      <c r="H299">
        <f t="shared" si="22"/>
        <v>16</v>
      </c>
      <c r="I299">
        <f t="shared" si="23"/>
        <v>33</v>
      </c>
    </row>
    <row r="300" spans="1:9" x14ac:dyDescent="0.5">
      <c r="A300" s="3">
        <v>0.68958333333333333</v>
      </c>
      <c r="B300" t="s">
        <v>184</v>
      </c>
      <c r="C300" t="s">
        <v>3555</v>
      </c>
      <c r="D300">
        <v>8</v>
      </c>
      <c r="E300" t="s">
        <v>3555</v>
      </c>
      <c r="F300" t="s">
        <v>8</v>
      </c>
      <c r="G300" s="2">
        <f t="shared" si="24"/>
        <v>0.17391304347826086</v>
      </c>
      <c r="H300">
        <f t="shared" si="22"/>
        <v>16</v>
      </c>
      <c r="I300">
        <f t="shared" si="23"/>
        <v>33</v>
      </c>
    </row>
    <row r="301" spans="1:9" x14ac:dyDescent="0.5">
      <c r="A301" s="3">
        <v>0.68958333333333333</v>
      </c>
      <c r="B301" t="s">
        <v>736</v>
      </c>
      <c r="C301" t="s">
        <v>3556</v>
      </c>
      <c r="D301">
        <v>8</v>
      </c>
      <c r="E301" t="s">
        <v>3557</v>
      </c>
      <c r="F301" t="s">
        <v>8</v>
      </c>
      <c r="G301" s="2">
        <f t="shared" si="24"/>
        <v>0.13043478260869565</v>
      </c>
      <c r="H301">
        <f t="shared" si="22"/>
        <v>16</v>
      </c>
      <c r="I301">
        <f t="shared" si="23"/>
        <v>33</v>
      </c>
    </row>
    <row r="302" spans="1:9" x14ac:dyDescent="0.5">
      <c r="A302" s="3">
        <v>0.68958333333333333</v>
      </c>
      <c r="B302" t="s">
        <v>96</v>
      </c>
      <c r="C302" t="s">
        <v>3558</v>
      </c>
      <c r="D302">
        <v>8</v>
      </c>
      <c r="E302" t="s">
        <v>3559</v>
      </c>
      <c r="F302" t="s">
        <v>18</v>
      </c>
      <c r="G302" s="2">
        <f t="shared" si="24"/>
        <v>0.13636363636363635</v>
      </c>
      <c r="H302">
        <f t="shared" si="22"/>
        <v>16</v>
      </c>
      <c r="I302">
        <f t="shared" si="23"/>
        <v>33</v>
      </c>
    </row>
    <row r="303" spans="1:9" x14ac:dyDescent="0.5">
      <c r="A303" s="3">
        <v>0.68958333333333333</v>
      </c>
      <c r="B303" t="s">
        <v>249</v>
      </c>
      <c r="C303" t="s">
        <v>3560</v>
      </c>
      <c r="D303">
        <v>8</v>
      </c>
      <c r="E303" t="s">
        <v>3561</v>
      </c>
      <c r="F303" t="s">
        <v>8</v>
      </c>
      <c r="G303" s="2">
        <f t="shared" si="24"/>
        <v>0.13636363636363635</v>
      </c>
      <c r="H303">
        <f t="shared" si="22"/>
        <v>16</v>
      </c>
      <c r="I303">
        <f t="shared" si="23"/>
        <v>33</v>
      </c>
    </row>
    <row r="304" spans="1:9" x14ac:dyDescent="0.5">
      <c r="A304" s="3">
        <v>0.68958333333333333</v>
      </c>
      <c r="B304" t="s">
        <v>367</v>
      </c>
      <c r="C304" t="s">
        <v>3562</v>
      </c>
      <c r="D304">
        <v>8</v>
      </c>
      <c r="E304" t="s">
        <v>3562</v>
      </c>
      <c r="F304" t="s">
        <v>8</v>
      </c>
      <c r="G304" s="2">
        <f t="shared" si="24"/>
        <v>0.13636363636363635</v>
      </c>
      <c r="H304">
        <f t="shared" si="22"/>
        <v>16</v>
      </c>
      <c r="I304">
        <f t="shared" si="23"/>
        <v>33</v>
      </c>
    </row>
    <row r="305" spans="1:9" x14ac:dyDescent="0.5">
      <c r="A305" s="3">
        <v>0.68958333333333333</v>
      </c>
      <c r="B305" t="s">
        <v>2310</v>
      </c>
      <c r="C305" t="s">
        <v>3563</v>
      </c>
      <c r="D305">
        <v>8</v>
      </c>
      <c r="E305" t="s">
        <v>3563</v>
      </c>
      <c r="F305" t="s">
        <v>15</v>
      </c>
      <c r="G305" s="2">
        <f t="shared" si="24"/>
        <v>0.13636363636363635</v>
      </c>
      <c r="H305">
        <f t="shared" si="22"/>
        <v>16</v>
      </c>
      <c r="I305">
        <f t="shared" si="23"/>
        <v>33</v>
      </c>
    </row>
    <row r="306" spans="1:9" x14ac:dyDescent="0.5">
      <c r="A306" s="3">
        <v>0.68958333333333333</v>
      </c>
      <c r="B306" t="s">
        <v>3455</v>
      </c>
      <c r="C306" t="s">
        <v>3564</v>
      </c>
      <c r="D306">
        <v>8</v>
      </c>
      <c r="E306" t="s">
        <v>3564</v>
      </c>
      <c r="F306" t="s">
        <v>15</v>
      </c>
      <c r="G306" s="2">
        <f t="shared" si="24"/>
        <v>0.18181818181818182</v>
      </c>
      <c r="H306">
        <f t="shared" si="22"/>
        <v>16</v>
      </c>
      <c r="I306">
        <f t="shared" si="23"/>
        <v>33</v>
      </c>
    </row>
    <row r="307" spans="1:9" x14ac:dyDescent="0.5">
      <c r="A307" s="3">
        <v>0.68958333333333333</v>
      </c>
      <c r="B307" t="s">
        <v>333</v>
      </c>
      <c r="C307" t="s">
        <v>3565</v>
      </c>
      <c r="D307">
        <v>8</v>
      </c>
      <c r="E307" t="s">
        <v>3565</v>
      </c>
      <c r="F307" t="s">
        <v>8</v>
      </c>
      <c r="G307" s="2">
        <f t="shared" si="24"/>
        <v>0.18181818181818182</v>
      </c>
      <c r="H307">
        <f t="shared" si="22"/>
        <v>16</v>
      </c>
      <c r="I307">
        <f t="shared" si="23"/>
        <v>33</v>
      </c>
    </row>
    <row r="308" spans="1:9" x14ac:dyDescent="0.5">
      <c r="A308" s="3">
        <v>0.68958333333333333</v>
      </c>
      <c r="B308" t="s">
        <v>1374</v>
      </c>
      <c r="C308" t="s">
        <v>3566</v>
      </c>
      <c r="D308">
        <v>8</v>
      </c>
      <c r="E308" t="s">
        <v>3566</v>
      </c>
      <c r="F308" t="s">
        <v>8</v>
      </c>
      <c r="G308" s="2">
        <f t="shared" si="24"/>
        <v>0.18181818181818182</v>
      </c>
      <c r="H308">
        <f t="shared" si="22"/>
        <v>16</v>
      </c>
      <c r="I308">
        <f t="shared" si="23"/>
        <v>33</v>
      </c>
    </row>
    <row r="309" spans="1:9" x14ac:dyDescent="0.5">
      <c r="A309" s="3">
        <v>0.68958333333333333</v>
      </c>
      <c r="B309" t="s">
        <v>778</v>
      </c>
      <c r="C309" t="s">
        <v>3567</v>
      </c>
      <c r="D309">
        <v>8</v>
      </c>
      <c r="E309" t="s">
        <v>3567</v>
      </c>
      <c r="F309" t="s">
        <v>8</v>
      </c>
      <c r="G309" s="2">
        <f t="shared" si="24"/>
        <v>0.18181818181818182</v>
      </c>
      <c r="H309">
        <f t="shared" si="22"/>
        <v>16</v>
      </c>
      <c r="I309">
        <f t="shared" si="23"/>
        <v>33</v>
      </c>
    </row>
    <row r="310" spans="1:9" x14ac:dyDescent="0.5">
      <c r="A310" s="3">
        <v>0.68958333333333333</v>
      </c>
      <c r="B310" t="s">
        <v>389</v>
      </c>
      <c r="C310" t="s">
        <v>3568</v>
      </c>
      <c r="D310">
        <v>8</v>
      </c>
      <c r="E310" t="s">
        <v>3568</v>
      </c>
      <c r="F310" t="s">
        <v>8</v>
      </c>
      <c r="G310" s="2">
        <f t="shared" si="24"/>
        <v>0.13636363636363635</v>
      </c>
      <c r="H310">
        <f t="shared" si="22"/>
        <v>16</v>
      </c>
      <c r="I310">
        <f t="shared" si="23"/>
        <v>33</v>
      </c>
    </row>
    <row r="311" spans="1:9" x14ac:dyDescent="0.5">
      <c r="A311" s="3">
        <v>0.68958333333333333</v>
      </c>
      <c r="B311" t="s">
        <v>44</v>
      </c>
      <c r="C311" t="s">
        <v>3569</v>
      </c>
      <c r="D311">
        <v>8</v>
      </c>
      <c r="E311" t="s">
        <v>3569</v>
      </c>
      <c r="F311" t="s">
        <v>8</v>
      </c>
      <c r="G311" s="2">
        <f t="shared" si="24"/>
        <v>0.13636363636363635</v>
      </c>
      <c r="H311">
        <f t="shared" si="22"/>
        <v>16</v>
      </c>
      <c r="I311">
        <f t="shared" si="23"/>
        <v>33</v>
      </c>
    </row>
    <row r="312" spans="1:9" x14ac:dyDescent="0.5">
      <c r="A312" s="3">
        <v>0.68958333333333333</v>
      </c>
      <c r="B312" t="s">
        <v>3467</v>
      </c>
      <c r="C312" t="s">
        <v>3570</v>
      </c>
      <c r="D312">
        <v>8</v>
      </c>
      <c r="E312" t="s">
        <v>3571</v>
      </c>
      <c r="F312" t="s">
        <v>15</v>
      </c>
      <c r="G312" s="2">
        <f t="shared" si="24"/>
        <v>0.18181818181818182</v>
      </c>
      <c r="H312">
        <f t="shared" si="22"/>
        <v>16</v>
      </c>
      <c r="I312">
        <f t="shared" si="23"/>
        <v>33</v>
      </c>
    </row>
    <row r="313" spans="1:9" x14ac:dyDescent="0.5">
      <c r="A313" s="3">
        <v>0.68958333333333333</v>
      </c>
      <c r="B313" t="s">
        <v>271</v>
      </c>
      <c r="C313" t="s">
        <v>3572</v>
      </c>
      <c r="D313">
        <v>8</v>
      </c>
      <c r="E313" t="s">
        <v>3572</v>
      </c>
      <c r="F313" t="s">
        <v>8</v>
      </c>
      <c r="G313" s="2">
        <f t="shared" si="24"/>
        <v>0.13636363636363635</v>
      </c>
      <c r="H313">
        <f t="shared" si="22"/>
        <v>16</v>
      </c>
      <c r="I313">
        <f t="shared" si="23"/>
        <v>33</v>
      </c>
    </row>
    <row r="314" spans="1:9" x14ac:dyDescent="0.5">
      <c r="A314" s="3">
        <v>0.68958333333333333</v>
      </c>
      <c r="B314" t="s">
        <v>6</v>
      </c>
      <c r="C314" t="s">
        <v>3573</v>
      </c>
      <c r="D314">
        <v>8</v>
      </c>
      <c r="E314" t="s">
        <v>3573</v>
      </c>
      <c r="F314" t="s">
        <v>15</v>
      </c>
      <c r="G314" s="2">
        <f t="shared" si="24"/>
        <v>0.18181818181818182</v>
      </c>
      <c r="H314">
        <f t="shared" si="22"/>
        <v>16</v>
      </c>
      <c r="I314">
        <f t="shared" si="23"/>
        <v>33</v>
      </c>
    </row>
    <row r="315" spans="1:9" x14ac:dyDescent="0.5">
      <c r="A315" s="3">
        <v>0.68958333333333333</v>
      </c>
      <c r="B315" t="s">
        <v>35</v>
      </c>
      <c r="C315" t="s">
        <v>3574</v>
      </c>
      <c r="D315">
        <v>8</v>
      </c>
      <c r="E315" t="s">
        <v>3574</v>
      </c>
      <c r="F315" t="s">
        <v>8</v>
      </c>
      <c r="G315" s="2">
        <f t="shared" si="24"/>
        <v>0.18181818181818182</v>
      </c>
      <c r="H315">
        <f t="shared" si="22"/>
        <v>16</v>
      </c>
      <c r="I315">
        <f t="shared" si="23"/>
        <v>33</v>
      </c>
    </row>
    <row r="316" spans="1:9" x14ac:dyDescent="0.5">
      <c r="A316" s="3">
        <v>0.68958333333333333</v>
      </c>
      <c r="B316" t="s">
        <v>1686</v>
      </c>
      <c r="C316" t="s">
        <v>3575</v>
      </c>
      <c r="D316">
        <v>8</v>
      </c>
      <c r="E316" t="s">
        <v>3576</v>
      </c>
      <c r="F316" t="s">
        <v>8</v>
      </c>
      <c r="G316" s="2">
        <f t="shared" si="24"/>
        <v>0.18181818181818182</v>
      </c>
      <c r="H316">
        <f t="shared" si="22"/>
        <v>16</v>
      </c>
      <c r="I316">
        <f t="shared" si="23"/>
        <v>33</v>
      </c>
    </row>
    <row r="317" spans="1:9" x14ac:dyDescent="0.5">
      <c r="A317" s="3">
        <v>0.68958333333333333</v>
      </c>
      <c r="B317" t="s">
        <v>300</v>
      </c>
      <c r="C317" t="s">
        <v>3577</v>
      </c>
      <c r="D317">
        <v>8</v>
      </c>
      <c r="E317" t="s">
        <v>3577</v>
      </c>
      <c r="F317" t="s">
        <v>8</v>
      </c>
      <c r="G317" s="2">
        <f t="shared" si="24"/>
        <v>0.17391304347826086</v>
      </c>
      <c r="H317">
        <f t="shared" si="22"/>
        <v>16</v>
      </c>
      <c r="I317">
        <f t="shared" si="23"/>
        <v>33</v>
      </c>
    </row>
    <row r="318" spans="1:9" x14ac:dyDescent="0.5">
      <c r="A318" s="3">
        <v>0.68958333333333333</v>
      </c>
      <c r="B318" t="s">
        <v>65</v>
      </c>
      <c r="C318" t="s">
        <v>3578</v>
      </c>
      <c r="D318">
        <v>8</v>
      </c>
      <c r="E318" t="s">
        <v>3578</v>
      </c>
      <c r="F318" t="s">
        <v>8</v>
      </c>
      <c r="G318" s="2">
        <f t="shared" si="24"/>
        <v>0.16666666666666666</v>
      </c>
      <c r="H318">
        <f t="shared" si="22"/>
        <v>16</v>
      </c>
      <c r="I318">
        <f t="shared" si="23"/>
        <v>33</v>
      </c>
    </row>
    <row r="319" spans="1:9" x14ac:dyDescent="0.5">
      <c r="A319" s="3">
        <v>0.68958333333333333</v>
      </c>
      <c r="B319" t="s">
        <v>1315</v>
      </c>
      <c r="C319" t="s">
        <v>3579</v>
      </c>
      <c r="D319">
        <v>8</v>
      </c>
      <c r="E319" t="s">
        <v>3579</v>
      </c>
      <c r="F319" t="s">
        <v>8</v>
      </c>
      <c r="G319" s="2">
        <f t="shared" si="24"/>
        <v>0.16666666666666666</v>
      </c>
      <c r="H319">
        <f t="shared" si="22"/>
        <v>16</v>
      </c>
      <c r="I319">
        <f t="shared" si="23"/>
        <v>33</v>
      </c>
    </row>
    <row r="320" spans="1:9" x14ac:dyDescent="0.5">
      <c r="A320" s="3">
        <v>0.68958333333333333</v>
      </c>
      <c r="B320" t="s">
        <v>3580</v>
      </c>
      <c r="C320" t="s">
        <v>3581</v>
      </c>
      <c r="D320">
        <v>9</v>
      </c>
      <c r="E320" t="s">
        <v>3581</v>
      </c>
      <c r="F320" t="s">
        <v>8</v>
      </c>
      <c r="G320" s="2">
        <f t="shared" si="24"/>
        <v>0.16666666666666666</v>
      </c>
      <c r="H320">
        <f t="shared" si="22"/>
        <v>16</v>
      </c>
      <c r="I320">
        <f t="shared" si="23"/>
        <v>33</v>
      </c>
    </row>
    <row r="321" spans="1:9" x14ac:dyDescent="0.5">
      <c r="A321" s="3">
        <v>0.68958333333333333</v>
      </c>
      <c r="B321" t="s">
        <v>23</v>
      </c>
      <c r="C321" t="s">
        <v>3582</v>
      </c>
      <c r="D321">
        <v>9</v>
      </c>
      <c r="E321" t="s">
        <v>3583</v>
      </c>
      <c r="F321" t="s">
        <v>8</v>
      </c>
      <c r="G321" s="2">
        <f t="shared" si="24"/>
        <v>0.16666666666666666</v>
      </c>
      <c r="H321">
        <f t="shared" si="22"/>
        <v>16</v>
      </c>
      <c r="I321">
        <f t="shared" si="23"/>
        <v>33</v>
      </c>
    </row>
    <row r="322" spans="1:9" x14ac:dyDescent="0.5">
      <c r="A322" s="3">
        <v>0.68958333333333333</v>
      </c>
      <c r="B322" t="s">
        <v>3584</v>
      </c>
      <c r="C322" t="s">
        <v>3585</v>
      </c>
      <c r="D322">
        <v>9</v>
      </c>
      <c r="E322" t="s">
        <v>3585</v>
      </c>
      <c r="F322" t="s">
        <v>8</v>
      </c>
      <c r="G322" s="2">
        <f t="shared" si="24"/>
        <v>0.16666666666666666</v>
      </c>
      <c r="H322">
        <f t="shared" si="22"/>
        <v>16</v>
      </c>
      <c r="I322">
        <f t="shared" si="23"/>
        <v>33</v>
      </c>
    </row>
    <row r="323" spans="1:9" x14ac:dyDescent="0.5">
      <c r="A323" s="3">
        <v>0.68958333333333333</v>
      </c>
      <c r="B323" t="s">
        <v>974</v>
      </c>
      <c r="C323" t="s">
        <v>3586</v>
      </c>
      <c r="D323">
        <v>9</v>
      </c>
      <c r="E323" t="s">
        <v>3587</v>
      </c>
      <c r="F323" t="s">
        <v>8</v>
      </c>
      <c r="G323" s="2">
        <f t="shared" si="24"/>
        <v>0.16666666666666666</v>
      </c>
      <c r="H323">
        <f t="shared" ref="H323:H386" si="25">HOUR(A323)</f>
        <v>16</v>
      </c>
      <c r="I323">
        <f t="shared" ref="I323:I386" si="26">MINUTE(A323)</f>
        <v>33</v>
      </c>
    </row>
    <row r="324" spans="1:9" x14ac:dyDescent="0.5">
      <c r="A324" s="3">
        <v>0.68958333333333333</v>
      </c>
      <c r="B324" t="s">
        <v>28</v>
      </c>
      <c r="C324" t="s">
        <v>3588</v>
      </c>
      <c r="D324">
        <v>9</v>
      </c>
      <c r="E324" t="s">
        <v>3589</v>
      </c>
      <c r="F324" t="s">
        <v>8</v>
      </c>
      <c r="G324" s="2">
        <f t="shared" si="24"/>
        <v>0.16666666666666666</v>
      </c>
      <c r="H324">
        <f t="shared" si="25"/>
        <v>16</v>
      </c>
      <c r="I324">
        <f t="shared" si="26"/>
        <v>33</v>
      </c>
    </row>
    <row r="325" spans="1:9" x14ac:dyDescent="0.5">
      <c r="A325" s="3">
        <v>0.68958333333333333</v>
      </c>
      <c r="B325" t="s">
        <v>457</v>
      </c>
      <c r="C325" t="s">
        <v>3590</v>
      </c>
      <c r="D325">
        <v>9</v>
      </c>
      <c r="E325" t="s">
        <v>3590</v>
      </c>
      <c r="F325" t="s">
        <v>8</v>
      </c>
      <c r="G325" s="2">
        <f t="shared" si="24"/>
        <v>0.16666666666666666</v>
      </c>
      <c r="H325">
        <f t="shared" si="25"/>
        <v>16</v>
      </c>
      <c r="I325">
        <f t="shared" si="26"/>
        <v>33</v>
      </c>
    </row>
    <row r="326" spans="1:9" x14ac:dyDescent="0.5">
      <c r="A326" s="3">
        <v>0.68958333333333333</v>
      </c>
      <c r="B326" t="s">
        <v>875</v>
      </c>
      <c r="C326" t="s">
        <v>3591</v>
      </c>
      <c r="D326">
        <v>9</v>
      </c>
      <c r="E326" t="s">
        <v>3591</v>
      </c>
      <c r="F326" t="s">
        <v>18</v>
      </c>
      <c r="G326" s="2">
        <f t="shared" si="24"/>
        <v>0.17391304347826086</v>
      </c>
      <c r="H326">
        <f t="shared" si="25"/>
        <v>16</v>
      </c>
      <c r="I326">
        <f t="shared" si="26"/>
        <v>33</v>
      </c>
    </row>
    <row r="327" spans="1:9" x14ac:dyDescent="0.5">
      <c r="A327" s="3">
        <v>0.68958333333333333</v>
      </c>
      <c r="B327" t="s">
        <v>231</v>
      </c>
      <c r="C327" t="s">
        <v>3592</v>
      </c>
      <c r="D327">
        <v>9</v>
      </c>
      <c r="E327" t="s">
        <v>3592</v>
      </c>
      <c r="F327" t="s">
        <v>8</v>
      </c>
      <c r="G327" s="2">
        <f t="shared" si="24"/>
        <v>0.16666666666666666</v>
      </c>
      <c r="H327">
        <f t="shared" si="25"/>
        <v>16</v>
      </c>
      <c r="I327">
        <f t="shared" si="26"/>
        <v>33</v>
      </c>
    </row>
    <row r="328" spans="1:9" x14ac:dyDescent="0.5">
      <c r="A328" s="3">
        <v>0.68958333333333333</v>
      </c>
      <c r="B328" t="s">
        <v>1214</v>
      </c>
      <c r="C328" t="s">
        <v>3593</v>
      </c>
      <c r="D328">
        <v>9</v>
      </c>
      <c r="E328" t="s">
        <v>3593</v>
      </c>
      <c r="F328" t="s">
        <v>8</v>
      </c>
      <c r="G328" s="2">
        <f t="shared" si="24"/>
        <v>0.16666666666666666</v>
      </c>
      <c r="H328">
        <f t="shared" si="25"/>
        <v>16</v>
      </c>
      <c r="I328">
        <f t="shared" si="26"/>
        <v>33</v>
      </c>
    </row>
    <row r="329" spans="1:9" x14ac:dyDescent="0.5">
      <c r="A329" s="3">
        <v>0.68958333333333333</v>
      </c>
      <c r="B329" t="s">
        <v>417</v>
      </c>
      <c r="C329" t="s">
        <v>3594</v>
      </c>
      <c r="D329">
        <v>9</v>
      </c>
      <c r="E329" t="s">
        <v>3594</v>
      </c>
      <c r="F329" t="s">
        <v>8</v>
      </c>
      <c r="G329" s="2">
        <f t="shared" si="24"/>
        <v>0.16666666666666666</v>
      </c>
      <c r="H329">
        <f t="shared" si="25"/>
        <v>16</v>
      </c>
      <c r="I329">
        <f t="shared" si="26"/>
        <v>33</v>
      </c>
    </row>
    <row r="330" spans="1:9" x14ac:dyDescent="0.5">
      <c r="A330" s="3">
        <v>0.68958333333333333</v>
      </c>
      <c r="B330" t="s">
        <v>266</v>
      </c>
      <c r="C330" t="s">
        <v>3595</v>
      </c>
      <c r="D330">
        <v>9</v>
      </c>
      <c r="E330" t="s">
        <v>3595</v>
      </c>
      <c r="F330" t="s">
        <v>8</v>
      </c>
      <c r="G330" s="2">
        <f t="shared" si="24"/>
        <v>0.125</v>
      </c>
      <c r="H330">
        <f t="shared" si="25"/>
        <v>16</v>
      </c>
      <c r="I330">
        <f t="shared" si="26"/>
        <v>33</v>
      </c>
    </row>
    <row r="331" spans="1:9" x14ac:dyDescent="0.5">
      <c r="A331" s="3">
        <v>0.69027777777777777</v>
      </c>
      <c r="B331" t="s">
        <v>171</v>
      </c>
      <c r="C331" t="s">
        <v>3596</v>
      </c>
      <c r="D331">
        <v>9</v>
      </c>
      <c r="E331" t="s">
        <v>3596</v>
      </c>
      <c r="F331" t="s">
        <v>8</v>
      </c>
      <c r="G331" s="2">
        <f t="shared" si="24"/>
        <v>8.3333333333333329E-2</v>
      </c>
      <c r="H331">
        <f t="shared" si="25"/>
        <v>16</v>
      </c>
      <c r="I331">
        <f t="shared" si="26"/>
        <v>34</v>
      </c>
    </row>
    <row r="332" spans="1:9" x14ac:dyDescent="0.5">
      <c r="A332" s="3">
        <v>0.69027777777777777</v>
      </c>
      <c r="B332" t="s">
        <v>44</v>
      </c>
      <c r="C332" t="s">
        <v>3597</v>
      </c>
      <c r="D332">
        <v>9</v>
      </c>
      <c r="E332" t="s">
        <v>3598</v>
      </c>
      <c r="F332" t="s">
        <v>15</v>
      </c>
      <c r="G332" s="2">
        <f t="shared" si="24"/>
        <v>0.125</v>
      </c>
      <c r="H332">
        <f t="shared" si="25"/>
        <v>16</v>
      </c>
      <c r="I332">
        <f t="shared" si="26"/>
        <v>34</v>
      </c>
    </row>
    <row r="333" spans="1:9" x14ac:dyDescent="0.5">
      <c r="A333" s="3">
        <v>0.69027777777777777</v>
      </c>
      <c r="B333" t="s">
        <v>62</v>
      </c>
      <c r="C333" t="s">
        <v>3599</v>
      </c>
      <c r="D333">
        <v>9</v>
      </c>
      <c r="E333" t="s">
        <v>3599</v>
      </c>
      <c r="F333" t="s">
        <v>8</v>
      </c>
      <c r="G333" s="2">
        <f t="shared" si="24"/>
        <v>0.125</v>
      </c>
      <c r="H333">
        <f t="shared" si="25"/>
        <v>16</v>
      </c>
      <c r="I333">
        <f t="shared" si="26"/>
        <v>34</v>
      </c>
    </row>
    <row r="334" spans="1:9" x14ac:dyDescent="0.5">
      <c r="A334" s="3">
        <v>0.69027777777777777</v>
      </c>
      <c r="B334" t="s">
        <v>367</v>
      </c>
      <c r="C334" t="s">
        <v>3600</v>
      </c>
      <c r="D334">
        <v>9</v>
      </c>
      <c r="E334" t="s">
        <v>3601</v>
      </c>
      <c r="F334" t="s">
        <v>8</v>
      </c>
      <c r="G334" s="2">
        <f t="shared" si="24"/>
        <v>0.125</v>
      </c>
      <c r="H334">
        <f t="shared" si="25"/>
        <v>16</v>
      </c>
      <c r="I334">
        <f t="shared" si="26"/>
        <v>34</v>
      </c>
    </row>
    <row r="335" spans="1:9" x14ac:dyDescent="0.5">
      <c r="A335" s="3">
        <v>0.69027777777777777</v>
      </c>
      <c r="B335" t="s">
        <v>3580</v>
      </c>
      <c r="C335" t="s">
        <v>3602</v>
      </c>
      <c r="D335">
        <v>9</v>
      </c>
      <c r="E335" t="s">
        <v>3603</v>
      </c>
      <c r="F335" t="s">
        <v>8</v>
      </c>
      <c r="G335" s="2">
        <f t="shared" si="24"/>
        <v>0.125</v>
      </c>
      <c r="H335">
        <f t="shared" si="25"/>
        <v>16</v>
      </c>
      <c r="I335">
        <f t="shared" si="26"/>
        <v>34</v>
      </c>
    </row>
    <row r="336" spans="1:9" x14ac:dyDescent="0.5">
      <c r="A336" s="3">
        <v>0.69027777777777777</v>
      </c>
      <c r="B336" t="s">
        <v>67</v>
      </c>
      <c r="C336" t="s">
        <v>3604</v>
      </c>
      <c r="D336">
        <v>9</v>
      </c>
      <c r="E336" t="s">
        <v>3604</v>
      </c>
      <c r="F336" t="s">
        <v>8</v>
      </c>
      <c r="G336" s="2">
        <f t="shared" si="24"/>
        <v>0.125</v>
      </c>
      <c r="H336">
        <f t="shared" si="25"/>
        <v>16</v>
      </c>
      <c r="I336">
        <f t="shared" si="26"/>
        <v>34</v>
      </c>
    </row>
    <row r="337" spans="1:9" x14ac:dyDescent="0.5">
      <c r="A337" s="3">
        <v>0.69027777777777777</v>
      </c>
      <c r="B337" t="s">
        <v>643</v>
      </c>
      <c r="C337" t="s">
        <v>3605</v>
      </c>
      <c r="D337">
        <v>9</v>
      </c>
      <c r="E337" t="s">
        <v>3605</v>
      </c>
      <c r="F337" t="s">
        <v>15</v>
      </c>
      <c r="G337" s="2">
        <f t="shared" si="24"/>
        <v>0.125</v>
      </c>
      <c r="H337">
        <f t="shared" si="25"/>
        <v>16</v>
      </c>
      <c r="I337">
        <f t="shared" si="26"/>
        <v>34</v>
      </c>
    </row>
    <row r="338" spans="1:9" x14ac:dyDescent="0.5">
      <c r="A338" s="3">
        <v>0.69027777777777777</v>
      </c>
      <c r="B338" t="s">
        <v>671</v>
      </c>
      <c r="C338" t="s">
        <v>3606</v>
      </c>
      <c r="D338">
        <v>9</v>
      </c>
      <c r="E338" t="s">
        <v>3607</v>
      </c>
      <c r="F338" t="s">
        <v>8</v>
      </c>
      <c r="G338" s="2">
        <f t="shared" si="24"/>
        <v>0.125</v>
      </c>
      <c r="H338">
        <f t="shared" si="25"/>
        <v>16</v>
      </c>
      <c r="I338">
        <f t="shared" si="26"/>
        <v>34</v>
      </c>
    </row>
    <row r="339" spans="1:9" x14ac:dyDescent="0.5">
      <c r="A339" s="3">
        <v>0.69027777777777777</v>
      </c>
      <c r="B339" t="s">
        <v>778</v>
      </c>
      <c r="C339" t="s">
        <v>3608</v>
      </c>
      <c r="D339">
        <v>9</v>
      </c>
      <c r="E339" t="s">
        <v>3609</v>
      </c>
      <c r="F339" t="s">
        <v>8</v>
      </c>
      <c r="G339" s="2">
        <f t="shared" si="24"/>
        <v>8.3333333333333329E-2</v>
      </c>
      <c r="H339">
        <f t="shared" si="25"/>
        <v>16</v>
      </c>
      <c r="I339">
        <f t="shared" si="26"/>
        <v>34</v>
      </c>
    </row>
    <row r="340" spans="1:9" x14ac:dyDescent="0.5">
      <c r="A340" s="3">
        <v>0.69027777777777777</v>
      </c>
      <c r="B340" t="s">
        <v>1013</v>
      </c>
      <c r="C340" t="s">
        <v>3610</v>
      </c>
      <c r="D340">
        <v>9</v>
      </c>
      <c r="E340" t="s">
        <v>3611</v>
      </c>
      <c r="F340" t="s">
        <v>8</v>
      </c>
      <c r="G340" s="2">
        <f t="shared" si="24"/>
        <v>8.3333333333333329E-2</v>
      </c>
      <c r="H340">
        <f t="shared" si="25"/>
        <v>16</v>
      </c>
      <c r="I340">
        <f t="shared" si="26"/>
        <v>34</v>
      </c>
    </row>
    <row r="341" spans="1:9" x14ac:dyDescent="0.5">
      <c r="A341" s="3">
        <v>0.69027777777777777</v>
      </c>
      <c r="B341" t="s">
        <v>3612</v>
      </c>
      <c r="C341" t="s">
        <v>3613</v>
      </c>
      <c r="D341">
        <v>9</v>
      </c>
      <c r="E341" t="s">
        <v>3614</v>
      </c>
      <c r="F341" t="s">
        <v>8</v>
      </c>
      <c r="G341" s="2">
        <f t="shared" si="24"/>
        <v>8.3333333333333329E-2</v>
      </c>
      <c r="H341">
        <f t="shared" si="25"/>
        <v>16</v>
      </c>
      <c r="I341">
        <f t="shared" si="26"/>
        <v>34</v>
      </c>
    </row>
    <row r="342" spans="1:9" x14ac:dyDescent="0.5">
      <c r="A342" s="3">
        <v>0.69027777777777777</v>
      </c>
      <c r="B342" t="s">
        <v>853</v>
      </c>
      <c r="C342" t="s">
        <v>3615</v>
      </c>
      <c r="D342">
        <v>9</v>
      </c>
      <c r="E342" t="s">
        <v>3615</v>
      </c>
      <c r="F342" t="s">
        <v>15</v>
      </c>
      <c r="G342" s="2">
        <f t="shared" si="24"/>
        <v>0.125</v>
      </c>
      <c r="H342">
        <f t="shared" si="25"/>
        <v>16</v>
      </c>
      <c r="I342">
        <f t="shared" si="26"/>
        <v>34</v>
      </c>
    </row>
    <row r="343" spans="1:9" x14ac:dyDescent="0.5">
      <c r="A343" s="3">
        <v>0.69027777777777777</v>
      </c>
      <c r="B343" t="s">
        <v>595</v>
      </c>
      <c r="C343" t="s">
        <v>3616</v>
      </c>
      <c r="D343">
        <v>9</v>
      </c>
      <c r="E343" t="s">
        <v>3616</v>
      </c>
      <c r="F343" t="s">
        <v>8</v>
      </c>
      <c r="G343" s="2">
        <f t="shared" si="24"/>
        <v>0.125</v>
      </c>
      <c r="H343">
        <f t="shared" si="25"/>
        <v>16</v>
      </c>
      <c r="I343">
        <f t="shared" si="26"/>
        <v>34</v>
      </c>
    </row>
    <row r="344" spans="1:9" x14ac:dyDescent="0.5">
      <c r="A344" s="3">
        <v>0.69027777777777777</v>
      </c>
      <c r="B344" t="s">
        <v>1881</v>
      </c>
      <c r="C344" t="s">
        <v>3617</v>
      </c>
      <c r="D344">
        <v>9</v>
      </c>
      <c r="E344" t="s">
        <v>3617</v>
      </c>
      <c r="F344" t="s">
        <v>15</v>
      </c>
      <c r="G344" s="2">
        <f t="shared" si="24"/>
        <v>0.16666666666666666</v>
      </c>
      <c r="H344">
        <f t="shared" si="25"/>
        <v>16</v>
      </c>
      <c r="I344">
        <f t="shared" si="26"/>
        <v>34</v>
      </c>
    </row>
    <row r="345" spans="1:9" x14ac:dyDescent="0.5">
      <c r="A345" s="3">
        <v>0.69027777777777777</v>
      </c>
      <c r="B345" t="s">
        <v>974</v>
      </c>
      <c r="C345" t="s">
        <v>3618</v>
      </c>
      <c r="D345">
        <v>9</v>
      </c>
      <c r="E345" t="s">
        <v>3618</v>
      </c>
      <c r="F345" t="s">
        <v>15</v>
      </c>
      <c r="G345" s="2">
        <f t="shared" si="24"/>
        <v>0.20833333333333334</v>
      </c>
      <c r="H345">
        <f t="shared" si="25"/>
        <v>16</v>
      </c>
      <c r="I345">
        <f t="shared" si="26"/>
        <v>34</v>
      </c>
    </row>
    <row r="346" spans="1:9" x14ac:dyDescent="0.5">
      <c r="A346" s="3">
        <v>0.69027777777777777</v>
      </c>
      <c r="B346" t="s">
        <v>474</v>
      </c>
      <c r="C346" t="s">
        <v>3619</v>
      </c>
      <c r="D346">
        <v>9</v>
      </c>
      <c r="E346" t="s">
        <v>3619</v>
      </c>
      <c r="F346" t="s">
        <v>8</v>
      </c>
      <c r="G346" s="2">
        <f t="shared" si="24"/>
        <v>0.20833333333333334</v>
      </c>
      <c r="H346">
        <f t="shared" si="25"/>
        <v>16</v>
      </c>
      <c r="I346">
        <f t="shared" si="26"/>
        <v>34</v>
      </c>
    </row>
    <row r="347" spans="1:9" x14ac:dyDescent="0.5">
      <c r="A347" s="3">
        <v>0.69027777777777777</v>
      </c>
      <c r="B347" t="s">
        <v>1011</v>
      </c>
      <c r="C347" t="s">
        <v>3620</v>
      </c>
      <c r="D347">
        <v>9</v>
      </c>
      <c r="E347" t="s">
        <v>3621</v>
      </c>
      <c r="F347" t="s">
        <v>18</v>
      </c>
      <c r="G347" s="2">
        <f t="shared" ref="G347:G410" si="27">COUNTIFS(F323:F347, "="&amp;"positive")/COUNTIFS(F323:F347, "&lt;&gt;"&amp;"none")</f>
        <v>0.21739130434782608</v>
      </c>
      <c r="H347">
        <f t="shared" si="25"/>
        <v>16</v>
      </c>
      <c r="I347">
        <f t="shared" si="26"/>
        <v>34</v>
      </c>
    </row>
    <row r="348" spans="1:9" x14ac:dyDescent="0.5">
      <c r="A348" s="3">
        <v>0.69027777777777777</v>
      </c>
      <c r="B348" t="s">
        <v>1504</v>
      </c>
      <c r="C348" t="s">
        <v>3622</v>
      </c>
      <c r="D348">
        <v>9</v>
      </c>
      <c r="E348" t="s">
        <v>3622</v>
      </c>
      <c r="F348" t="s">
        <v>8</v>
      </c>
      <c r="G348" s="2">
        <f t="shared" si="27"/>
        <v>0.21739130434782608</v>
      </c>
      <c r="H348">
        <f t="shared" si="25"/>
        <v>16</v>
      </c>
      <c r="I348">
        <f t="shared" si="26"/>
        <v>34</v>
      </c>
    </row>
    <row r="349" spans="1:9" x14ac:dyDescent="0.5">
      <c r="A349" s="3">
        <v>0.69027777777777777</v>
      </c>
      <c r="B349" t="s">
        <v>3312</v>
      </c>
      <c r="C349" t="s">
        <v>3623</v>
      </c>
      <c r="D349">
        <v>9</v>
      </c>
      <c r="E349" t="s">
        <v>3623</v>
      </c>
      <c r="F349" t="s">
        <v>8</v>
      </c>
      <c r="G349" s="2">
        <f t="shared" si="27"/>
        <v>0.21739130434782608</v>
      </c>
      <c r="H349">
        <f t="shared" si="25"/>
        <v>16</v>
      </c>
      <c r="I349">
        <f t="shared" si="26"/>
        <v>34</v>
      </c>
    </row>
    <row r="350" spans="1:9" x14ac:dyDescent="0.5">
      <c r="A350" s="3">
        <v>0.69027777777777777</v>
      </c>
      <c r="B350" t="s">
        <v>3624</v>
      </c>
      <c r="C350" t="s">
        <v>142</v>
      </c>
      <c r="D350">
        <v>9</v>
      </c>
      <c r="F350" t="s">
        <v>18</v>
      </c>
      <c r="G350" s="2">
        <f t="shared" si="27"/>
        <v>0.22727272727272727</v>
      </c>
      <c r="H350">
        <f t="shared" si="25"/>
        <v>16</v>
      </c>
      <c r="I350">
        <f t="shared" si="26"/>
        <v>34</v>
      </c>
    </row>
    <row r="351" spans="1:9" x14ac:dyDescent="0.5">
      <c r="A351" s="3">
        <v>0.69027777777777777</v>
      </c>
      <c r="B351" t="s">
        <v>1740</v>
      </c>
      <c r="C351" t="s">
        <v>3625</v>
      </c>
      <c r="D351">
        <v>9</v>
      </c>
      <c r="E351" t="s">
        <v>3625</v>
      </c>
      <c r="F351" t="s">
        <v>18</v>
      </c>
      <c r="G351" s="2">
        <f t="shared" si="27"/>
        <v>0.22727272727272727</v>
      </c>
      <c r="H351">
        <f t="shared" si="25"/>
        <v>16</v>
      </c>
      <c r="I351">
        <f t="shared" si="26"/>
        <v>34</v>
      </c>
    </row>
    <row r="352" spans="1:9" x14ac:dyDescent="0.5">
      <c r="A352" s="3">
        <v>0.69027777777777777</v>
      </c>
      <c r="B352" t="s">
        <v>35</v>
      </c>
      <c r="C352" t="s">
        <v>3626</v>
      </c>
      <c r="D352">
        <v>9</v>
      </c>
      <c r="E352" t="s">
        <v>3627</v>
      </c>
      <c r="F352" t="s">
        <v>15</v>
      </c>
      <c r="G352" s="2">
        <f t="shared" si="27"/>
        <v>0.27272727272727271</v>
      </c>
      <c r="H352">
        <f t="shared" si="25"/>
        <v>16</v>
      </c>
      <c r="I352">
        <f t="shared" si="26"/>
        <v>34</v>
      </c>
    </row>
    <row r="353" spans="1:9" x14ac:dyDescent="0.5">
      <c r="A353" s="3">
        <v>0.69027777777777777</v>
      </c>
      <c r="B353" t="s">
        <v>1374</v>
      </c>
      <c r="C353" t="s">
        <v>3628</v>
      </c>
      <c r="D353">
        <v>9</v>
      </c>
      <c r="E353" t="s">
        <v>3629</v>
      </c>
      <c r="F353" t="s">
        <v>8</v>
      </c>
      <c r="G353" s="2">
        <f t="shared" si="27"/>
        <v>0.27272727272727271</v>
      </c>
      <c r="H353">
        <f t="shared" si="25"/>
        <v>16</v>
      </c>
      <c r="I353">
        <f t="shared" si="26"/>
        <v>34</v>
      </c>
    </row>
    <row r="354" spans="1:9" x14ac:dyDescent="0.5">
      <c r="A354" s="3">
        <v>0.69097222222222221</v>
      </c>
      <c r="B354" t="s">
        <v>873</v>
      </c>
      <c r="C354" t="s">
        <v>3630</v>
      </c>
      <c r="D354">
        <v>9</v>
      </c>
      <c r="E354" t="s">
        <v>3631</v>
      </c>
      <c r="F354" t="s">
        <v>8</v>
      </c>
      <c r="G354" s="2">
        <f t="shared" si="27"/>
        <v>0.27272727272727271</v>
      </c>
      <c r="H354">
        <f t="shared" si="25"/>
        <v>16</v>
      </c>
      <c r="I354">
        <f t="shared" si="26"/>
        <v>35</v>
      </c>
    </row>
    <row r="355" spans="1:9" x14ac:dyDescent="0.5">
      <c r="A355" s="3">
        <v>0.69097222222222221</v>
      </c>
      <c r="B355" t="s">
        <v>266</v>
      </c>
      <c r="C355" t="s">
        <v>3632</v>
      </c>
      <c r="D355">
        <v>9</v>
      </c>
      <c r="E355" t="s">
        <v>3633</v>
      </c>
      <c r="F355" t="s">
        <v>8</v>
      </c>
      <c r="G355" s="2">
        <f t="shared" si="27"/>
        <v>0.27272727272727271</v>
      </c>
      <c r="H355">
        <f t="shared" si="25"/>
        <v>16</v>
      </c>
      <c r="I355">
        <f t="shared" si="26"/>
        <v>35</v>
      </c>
    </row>
    <row r="356" spans="1:9" x14ac:dyDescent="0.5">
      <c r="A356" s="3">
        <v>0.69097222222222221</v>
      </c>
      <c r="B356" t="s">
        <v>2381</v>
      </c>
      <c r="C356" t="s">
        <v>3634</v>
      </c>
      <c r="D356">
        <v>9</v>
      </c>
      <c r="E356" t="s">
        <v>3634</v>
      </c>
      <c r="F356" t="s">
        <v>15</v>
      </c>
      <c r="G356" s="2">
        <f t="shared" si="27"/>
        <v>0.31818181818181818</v>
      </c>
      <c r="H356">
        <f t="shared" si="25"/>
        <v>16</v>
      </c>
      <c r="I356">
        <f t="shared" si="26"/>
        <v>35</v>
      </c>
    </row>
    <row r="357" spans="1:9" x14ac:dyDescent="0.5">
      <c r="A357" s="3">
        <v>0.69097222222222221</v>
      </c>
      <c r="B357" t="s">
        <v>327</v>
      </c>
      <c r="C357" t="s">
        <v>3635</v>
      </c>
      <c r="D357">
        <v>9</v>
      </c>
      <c r="E357" t="s">
        <v>3636</v>
      </c>
      <c r="F357" t="s">
        <v>8</v>
      </c>
      <c r="G357" s="2">
        <f t="shared" si="27"/>
        <v>0.27272727272727271</v>
      </c>
      <c r="H357">
        <f t="shared" si="25"/>
        <v>16</v>
      </c>
      <c r="I357">
        <f t="shared" si="26"/>
        <v>35</v>
      </c>
    </row>
    <row r="358" spans="1:9" x14ac:dyDescent="0.5">
      <c r="A358" s="3">
        <v>0.69097222222222221</v>
      </c>
      <c r="B358" t="s">
        <v>3637</v>
      </c>
      <c r="C358" t="s">
        <v>3638</v>
      </c>
      <c r="D358">
        <v>9</v>
      </c>
      <c r="E358" t="s">
        <v>3638</v>
      </c>
      <c r="F358" t="s">
        <v>8</v>
      </c>
      <c r="G358" s="2">
        <f t="shared" si="27"/>
        <v>0.27272727272727271</v>
      </c>
      <c r="H358">
        <f t="shared" si="25"/>
        <v>16</v>
      </c>
      <c r="I358">
        <f t="shared" si="26"/>
        <v>35</v>
      </c>
    </row>
    <row r="359" spans="1:9" x14ac:dyDescent="0.5">
      <c r="A359" s="3">
        <v>0.69097222222222221</v>
      </c>
      <c r="B359" t="s">
        <v>3639</v>
      </c>
      <c r="C359" t="s">
        <v>3640</v>
      </c>
      <c r="D359">
        <v>9</v>
      </c>
      <c r="E359" t="s">
        <v>3640</v>
      </c>
      <c r="F359" t="s">
        <v>8</v>
      </c>
      <c r="G359" s="2">
        <f t="shared" si="27"/>
        <v>0.27272727272727271</v>
      </c>
      <c r="H359">
        <f t="shared" si="25"/>
        <v>16</v>
      </c>
      <c r="I359">
        <f t="shared" si="26"/>
        <v>35</v>
      </c>
    </row>
    <row r="360" spans="1:9" x14ac:dyDescent="0.5">
      <c r="A360" s="3">
        <v>0.69097222222222221</v>
      </c>
      <c r="B360" t="s">
        <v>1677</v>
      </c>
      <c r="C360" t="s">
        <v>3641</v>
      </c>
      <c r="D360">
        <v>10</v>
      </c>
      <c r="E360" t="s">
        <v>3642</v>
      </c>
      <c r="F360" t="s">
        <v>8</v>
      </c>
      <c r="G360" s="2">
        <f t="shared" si="27"/>
        <v>0.27272727272727271</v>
      </c>
      <c r="H360">
        <f t="shared" si="25"/>
        <v>16</v>
      </c>
      <c r="I360">
        <f t="shared" si="26"/>
        <v>35</v>
      </c>
    </row>
    <row r="361" spans="1:9" x14ac:dyDescent="0.5">
      <c r="A361" s="3">
        <v>0.69097222222222221</v>
      </c>
      <c r="B361" t="s">
        <v>271</v>
      </c>
      <c r="C361" t="s">
        <v>3643</v>
      </c>
      <c r="D361">
        <v>10</v>
      </c>
      <c r="E361" t="s">
        <v>3644</v>
      </c>
      <c r="F361" t="s">
        <v>8</v>
      </c>
      <c r="G361" s="2">
        <f t="shared" si="27"/>
        <v>0.27272727272727271</v>
      </c>
      <c r="H361">
        <f t="shared" si="25"/>
        <v>16</v>
      </c>
      <c r="I361">
        <f t="shared" si="26"/>
        <v>35</v>
      </c>
    </row>
    <row r="362" spans="1:9" x14ac:dyDescent="0.5">
      <c r="A362" s="3">
        <v>0.69097222222222221</v>
      </c>
      <c r="B362" t="s">
        <v>521</v>
      </c>
      <c r="C362" t="s">
        <v>3645</v>
      </c>
      <c r="D362">
        <v>10</v>
      </c>
      <c r="E362" t="s">
        <v>3646</v>
      </c>
      <c r="F362" t="s">
        <v>8</v>
      </c>
      <c r="G362" s="2">
        <f t="shared" si="27"/>
        <v>0.22727272727272727</v>
      </c>
      <c r="H362">
        <f t="shared" si="25"/>
        <v>16</v>
      </c>
      <c r="I362">
        <f t="shared" si="26"/>
        <v>35</v>
      </c>
    </row>
    <row r="363" spans="1:9" x14ac:dyDescent="0.5">
      <c r="A363" s="3">
        <v>0.69097222222222221</v>
      </c>
      <c r="B363" t="s">
        <v>3647</v>
      </c>
      <c r="C363" t="s">
        <v>3648</v>
      </c>
      <c r="D363">
        <v>10</v>
      </c>
      <c r="E363" t="s">
        <v>3648</v>
      </c>
      <c r="F363" t="s">
        <v>8</v>
      </c>
      <c r="G363" s="2">
        <f t="shared" si="27"/>
        <v>0.22727272727272727</v>
      </c>
      <c r="H363">
        <f t="shared" si="25"/>
        <v>16</v>
      </c>
      <c r="I363">
        <f t="shared" si="26"/>
        <v>35</v>
      </c>
    </row>
    <row r="364" spans="1:9" x14ac:dyDescent="0.5">
      <c r="A364" s="3">
        <v>0.69097222222222221</v>
      </c>
      <c r="B364" t="s">
        <v>231</v>
      </c>
      <c r="C364" t="s">
        <v>3649</v>
      </c>
      <c r="D364">
        <v>10</v>
      </c>
      <c r="E364" t="s">
        <v>3649</v>
      </c>
      <c r="F364" t="s">
        <v>8</v>
      </c>
      <c r="G364" s="2">
        <f t="shared" si="27"/>
        <v>0.22727272727272727</v>
      </c>
      <c r="H364">
        <f t="shared" si="25"/>
        <v>16</v>
      </c>
      <c r="I364">
        <f t="shared" si="26"/>
        <v>35</v>
      </c>
    </row>
    <row r="365" spans="1:9" x14ac:dyDescent="0.5">
      <c r="A365" s="3">
        <v>0.69097222222222221</v>
      </c>
      <c r="B365" t="s">
        <v>53</v>
      </c>
      <c r="C365" t="s">
        <v>3650</v>
      </c>
      <c r="D365">
        <v>10</v>
      </c>
      <c r="E365" t="s">
        <v>3650</v>
      </c>
      <c r="F365" t="s">
        <v>8</v>
      </c>
      <c r="G365" s="2">
        <f t="shared" si="27"/>
        <v>0.22727272727272727</v>
      </c>
      <c r="H365">
        <f t="shared" si="25"/>
        <v>16</v>
      </c>
      <c r="I365">
        <f t="shared" si="26"/>
        <v>35</v>
      </c>
    </row>
    <row r="366" spans="1:9" x14ac:dyDescent="0.5">
      <c r="A366" s="3">
        <v>0.69097222222222221</v>
      </c>
      <c r="B366" t="s">
        <v>192</v>
      </c>
      <c r="C366" t="s">
        <v>3651</v>
      </c>
      <c r="D366">
        <v>10</v>
      </c>
      <c r="E366" t="s">
        <v>3652</v>
      </c>
      <c r="F366" t="s">
        <v>15</v>
      </c>
      <c r="G366" s="2">
        <f t="shared" si="27"/>
        <v>0.27272727272727271</v>
      </c>
      <c r="H366">
        <f t="shared" si="25"/>
        <v>16</v>
      </c>
      <c r="I366">
        <f t="shared" si="26"/>
        <v>35</v>
      </c>
    </row>
    <row r="367" spans="1:9" x14ac:dyDescent="0.5">
      <c r="A367" s="3">
        <v>0.69097222222222221</v>
      </c>
      <c r="B367" t="s">
        <v>727</v>
      </c>
      <c r="C367" t="s">
        <v>3653</v>
      </c>
      <c r="D367">
        <v>10</v>
      </c>
      <c r="E367" t="s">
        <v>3653</v>
      </c>
      <c r="F367" t="s">
        <v>15</v>
      </c>
      <c r="G367" s="2">
        <f t="shared" si="27"/>
        <v>0.27272727272727271</v>
      </c>
      <c r="H367">
        <f t="shared" si="25"/>
        <v>16</v>
      </c>
      <c r="I367">
        <f t="shared" si="26"/>
        <v>35</v>
      </c>
    </row>
    <row r="368" spans="1:9" x14ac:dyDescent="0.5">
      <c r="A368" s="3">
        <v>0.69097222222222221</v>
      </c>
      <c r="B368" t="s">
        <v>875</v>
      </c>
      <c r="C368" t="s">
        <v>3654</v>
      </c>
      <c r="D368">
        <v>10</v>
      </c>
      <c r="E368" t="s">
        <v>3655</v>
      </c>
      <c r="F368" t="s">
        <v>8</v>
      </c>
      <c r="G368" s="2">
        <f t="shared" si="27"/>
        <v>0.27272727272727271</v>
      </c>
      <c r="H368">
        <f t="shared" si="25"/>
        <v>16</v>
      </c>
      <c r="I368">
        <f t="shared" si="26"/>
        <v>35</v>
      </c>
    </row>
    <row r="369" spans="1:9" x14ac:dyDescent="0.5">
      <c r="A369" s="3">
        <v>0.69166666666666676</v>
      </c>
      <c r="B369" t="s">
        <v>294</v>
      </c>
      <c r="C369" t="s">
        <v>3656</v>
      </c>
      <c r="D369">
        <v>10</v>
      </c>
      <c r="E369" t="s">
        <v>3657</v>
      </c>
      <c r="F369" t="s">
        <v>8</v>
      </c>
      <c r="G369" s="2">
        <f t="shared" si="27"/>
        <v>0.22727272727272727</v>
      </c>
      <c r="H369">
        <f t="shared" si="25"/>
        <v>16</v>
      </c>
      <c r="I369">
        <f t="shared" si="26"/>
        <v>36</v>
      </c>
    </row>
    <row r="370" spans="1:9" x14ac:dyDescent="0.5">
      <c r="A370" s="3">
        <v>0.69166666666666676</v>
      </c>
      <c r="B370" t="s">
        <v>2424</v>
      </c>
      <c r="C370" t="s">
        <v>3658</v>
      </c>
      <c r="D370">
        <v>10</v>
      </c>
      <c r="E370" t="s">
        <v>3658</v>
      </c>
      <c r="F370" t="s">
        <v>15</v>
      </c>
      <c r="G370" s="2">
        <f t="shared" si="27"/>
        <v>0.22727272727272727</v>
      </c>
      <c r="H370">
        <f t="shared" si="25"/>
        <v>16</v>
      </c>
      <c r="I370">
        <f t="shared" si="26"/>
        <v>36</v>
      </c>
    </row>
    <row r="371" spans="1:9" x14ac:dyDescent="0.5">
      <c r="A371" s="3">
        <v>0.69166666666666676</v>
      </c>
      <c r="B371" t="s">
        <v>3659</v>
      </c>
      <c r="C371" t="s">
        <v>3660</v>
      </c>
      <c r="D371">
        <v>10</v>
      </c>
      <c r="E371" t="s">
        <v>3660</v>
      </c>
      <c r="F371" t="s">
        <v>8</v>
      </c>
      <c r="G371" s="2">
        <f t="shared" si="27"/>
        <v>0.22727272727272727</v>
      </c>
      <c r="H371">
        <f t="shared" si="25"/>
        <v>16</v>
      </c>
      <c r="I371">
        <f t="shared" si="26"/>
        <v>36</v>
      </c>
    </row>
    <row r="372" spans="1:9" x14ac:dyDescent="0.5">
      <c r="A372" s="3">
        <v>0.69166666666666676</v>
      </c>
      <c r="B372" t="s">
        <v>62</v>
      </c>
      <c r="C372" t="s">
        <v>3661</v>
      </c>
      <c r="D372">
        <v>10</v>
      </c>
      <c r="E372" t="s">
        <v>3662</v>
      </c>
      <c r="F372" t="s">
        <v>8</v>
      </c>
      <c r="G372" s="2">
        <f t="shared" si="27"/>
        <v>0.21739130434782608</v>
      </c>
      <c r="H372">
        <f t="shared" si="25"/>
        <v>16</v>
      </c>
      <c r="I372">
        <f t="shared" si="26"/>
        <v>36</v>
      </c>
    </row>
    <row r="373" spans="1:9" x14ac:dyDescent="0.5">
      <c r="A373" s="3">
        <v>0.69166666666666676</v>
      </c>
      <c r="B373" t="s">
        <v>3293</v>
      </c>
      <c r="C373" t="s">
        <v>3663</v>
      </c>
      <c r="D373">
        <v>10</v>
      </c>
      <c r="E373" t="s">
        <v>3663</v>
      </c>
      <c r="F373" t="s">
        <v>8</v>
      </c>
      <c r="G373" s="2">
        <f t="shared" si="27"/>
        <v>0.21739130434782608</v>
      </c>
      <c r="H373">
        <f t="shared" si="25"/>
        <v>16</v>
      </c>
      <c r="I373">
        <f t="shared" si="26"/>
        <v>36</v>
      </c>
    </row>
    <row r="374" spans="1:9" x14ac:dyDescent="0.5">
      <c r="A374" s="3">
        <v>0.69166666666666676</v>
      </c>
      <c r="B374" t="s">
        <v>249</v>
      </c>
      <c r="C374" t="s">
        <v>3664</v>
      </c>
      <c r="D374">
        <v>10</v>
      </c>
      <c r="E374" t="s">
        <v>3665</v>
      </c>
      <c r="F374" t="s">
        <v>8</v>
      </c>
      <c r="G374" s="2">
        <f t="shared" si="27"/>
        <v>0.21739130434782608</v>
      </c>
      <c r="H374">
        <f t="shared" si="25"/>
        <v>16</v>
      </c>
      <c r="I374">
        <f t="shared" si="26"/>
        <v>36</v>
      </c>
    </row>
    <row r="375" spans="1:9" x14ac:dyDescent="0.5">
      <c r="A375" s="3">
        <v>0.69166666666666676</v>
      </c>
      <c r="B375" t="s">
        <v>149</v>
      </c>
      <c r="C375" t="s">
        <v>3666</v>
      </c>
      <c r="D375">
        <v>10</v>
      </c>
      <c r="E375" t="s">
        <v>3666</v>
      </c>
      <c r="F375" t="s">
        <v>15</v>
      </c>
      <c r="G375" s="2">
        <f t="shared" si="27"/>
        <v>0.25</v>
      </c>
      <c r="H375">
        <f t="shared" si="25"/>
        <v>16</v>
      </c>
      <c r="I375">
        <f t="shared" si="26"/>
        <v>36</v>
      </c>
    </row>
    <row r="376" spans="1:9" x14ac:dyDescent="0.5">
      <c r="A376" s="3">
        <v>0.69236111111111109</v>
      </c>
      <c r="B376" t="s">
        <v>6</v>
      </c>
      <c r="C376" t="s">
        <v>3667</v>
      </c>
      <c r="D376">
        <v>10</v>
      </c>
      <c r="E376" t="s">
        <v>3667</v>
      </c>
      <c r="F376" t="s">
        <v>15</v>
      </c>
      <c r="G376" s="2">
        <f t="shared" si="27"/>
        <v>0.28000000000000003</v>
      </c>
      <c r="H376">
        <f t="shared" si="25"/>
        <v>16</v>
      </c>
      <c r="I376">
        <f t="shared" si="26"/>
        <v>37</v>
      </c>
    </row>
    <row r="377" spans="1:9" x14ac:dyDescent="0.5">
      <c r="A377" s="3">
        <v>0.69236111111111109</v>
      </c>
      <c r="B377" t="s">
        <v>873</v>
      </c>
      <c r="C377" t="s">
        <v>3668</v>
      </c>
      <c r="D377">
        <v>10</v>
      </c>
      <c r="E377" t="s">
        <v>3669</v>
      </c>
      <c r="F377" t="s">
        <v>8</v>
      </c>
      <c r="G377" s="2">
        <f t="shared" si="27"/>
        <v>0.24</v>
      </c>
      <c r="H377">
        <f t="shared" si="25"/>
        <v>16</v>
      </c>
      <c r="I377">
        <f t="shared" si="26"/>
        <v>37</v>
      </c>
    </row>
    <row r="378" spans="1:9" x14ac:dyDescent="0.5">
      <c r="A378" s="3">
        <v>0.69236111111111109</v>
      </c>
      <c r="B378" t="s">
        <v>1869</v>
      </c>
      <c r="C378" t="s">
        <v>3670</v>
      </c>
      <c r="D378">
        <v>10</v>
      </c>
      <c r="E378" t="s">
        <v>3671</v>
      </c>
      <c r="F378" t="s">
        <v>8</v>
      </c>
      <c r="G378" s="2">
        <f t="shared" si="27"/>
        <v>0.24</v>
      </c>
      <c r="H378">
        <f t="shared" si="25"/>
        <v>16</v>
      </c>
      <c r="I378">
        <f t="shared" si="26"/>
        <v>37</v>
      </c>
    </row>
    <row r="379" spans="1:9" x14ac:dyDescent="0.5">
      <c r="A379" s="3">
        <v>0.69236111111111109</v>
      </c>
      <c r="B379" t="s">
        <v>331</v>
      </c>
      <c r="C379" t="s">
        <v>3672</v>
      </c>
      <c r="D379">
        <v>10</v>
      </c>
      <c r="E379" t="s">
        <v>3672</v>
      </c>
      <c r="F379" t="s">
        <v>8</v>
      </c>
      <c r="G379" s="2">
        <f t="shared" si="27"/>
        <v>0.24</v>
      </c>
      <c r="H379">
        <f t="shared" si="25"/>
        <v>16</v>
      </c>
      <c r="I379">
        <f t="shared" si="26"/>
        <v>37</v>
      </c>
    </row>
    <row r="380" spans="1:9" x14ac:dyDescent="0.5">
      <c r="A380" s="3">
        <v>0.69236111111111109</v>
      </c>
      <c r="B380" t="s">
        <v>875</v>
      </c>
      <c r="C380" t="s">
        <v>3673</v>
      </c>
      <c r="D380">
        <v>10</v>
      </c>
      <c r="E380" t="s">
        <v>3673</v>
      </c>
      <c r="F380" t="s">
        <v>15</v>
      </c>
      <c r="G380" s="2">
        <f t="shared" si="27"/>
        <v>0.28000000000000003</v>
      </c>
      <c r="H380">
        <f t="shared" si="25"/>
        <v>16</v>
      </c>
      <c r="I380">
        <f t="shared" si="26"/>
        <v>37</v>
      </c>
    </row>
    <row r="381" spans="1:9" x14ac:dyDescent="0.5">
      <c r="A381" s="3">
        <v>0.69236111111111109</v>
      </c>
      <c r="B381" t="s">
        <v>2033</v>
      </c>
      <c r="C381" t="s">
        <v>3674</v>
      </c>
      <c r="D381">
        <v>10</v>
      </c>
      <c r="E381" t="s">
        <v>3674</v>
      </c>
      <c r="F381" t="s">
        <v>8</v>
      </c>
      <c r="G381" s="2">
        <f t="shared" si="27"/>
        <v>0.24</v>
      </c>
      <c r="H381">
        <f t="shared" si="25"/>
        <v>16</v>
      </c>
      <c r="I381">
        <f t="shared" si="26"/>
        <v>37</v>
      </c>
    </row>
    <row r="382" spans="1:9" x14ac:dyDescent="0.5">
      <c r="A382" s="3">
        <v>0.69236111111111109</v>
      </c>
      <c r="B382" t="s">
        <v>298</v>
      </c>
      <c r="C382" t="s">
        <v>3675</v>
      </c>
      <c r="D382">
        <v>10</v>
      </c>
      <c r="E382" t="s">
        <v>3675</v>
      </c>
      <c r="F382" t="s">
        <v>18</v>
      </c>
      <c r="G382" s="2">
        <f t="shared" si="27"/>
        <v>0.25</v>
      </c>
      <c r="H382">
        <f t="shared" si="25"/>
        <v>16</v>
      </c>
      <c r="I382">
        <f t="shared" si="26"/>
        <v>37</v>
      </c>
    </row>
    <row r="383" spans="1:9" x14ac:dyDescent="0.5">
      <c r="A383" s="3">
        <v>0.69305555555555554</v>
      </c>
      <c r="B383" t="s">
        <v>873</v>
      </c>
      <c r="C383" t="s">
        <v>3676</v>
      </c>
      <c r="D383">
        <v>10</v>
      </c>
      <c r="E383" t="s">
        <v>3676</v>
      </c>
      <c r="F383" t="s">
        <v>8</v>
      </c>
      <c r="G383" s="2">
        <f t="shared" si="27"/>
        <v>0.25</v>
      </c>
      <c r="H383">
        <f t="shared" si="25"/>
        <v>16</v>
      </c>
      <c r="I383">
        <f t="shared" si="26"/>
        <v>38</v>
      </c>
    </row>
    <row r="384" spans="1:9" x14ac:dyDescent="0.5">
      <c r="A384" s="3">
        <v>0.69305555555555554</v>
      </c>
      <c r="B384" t="s">
        <v>65</v>
      </c>
      <c r="C384" t="s">
        <v>3677</v>
      </c>
      <c r="D384">
        <v>10</v>
      </c>
      <c r="E384" t="s">
        <v>3678</v>
      </c>
      <c r="F384" t="s">
        <v>15</v>
      </c>
      <c r="G384" s="2">
        <f t="shared" si="27"/>
        <v>0.29166666666666669</v>
      </c>
      <c r="H384">
        <f t="shared" si="25"/>
        <v>16</v>
      </c>
      <c r="I384">
        <f t="shared" si="26"/>
        <v>38</v>
      </c>
    </row>
    <row r="385" spans="1:9" x14ac:dyDescent="0.5">
      <c r="A385" s="3">
        <v>0.69305555555555554</v>
      </c>
      <c r="B385" t="s">
        <v>2424</v>
      </c>
      <c r="C385" t="s">
        <v>3679</v>
      </c>
      <c r="D385">
        <v>10</v>
      </c>
      <c r="E385" t="s">
        <v>3680</v>
      </c>
      <c r="F385" t="s">
        <v>8</v>
      </c>
      <c r="G385" s="2">
        <f t="shared" si="27"/>
        <v>0.29166666666666669</v>
      </c>
      <c r="H385">
        <f t="shared" si="25"/>
        <v>16</v>
      </c>
      <c r="I385">
        <f t="shared" si="26"/>
        <v>38</v>
      </c>
    </row>
    <row r="386" spans="1:9" x14ac:dyDescent="0.5">
      <c r="A386" s="3">
        <v>0.69305555555555554</v>
      </c>
      <c r="B386" t="s">
        <v>367</v>
      </c>
      <c r="C386" t="s">
        <v>3681</v>
      </c>
      <c r="D386">
        <v>10</v>
      </c>
      <c r="E386" t="s">
        <v>3681</v>
      </c>
      <c r="F386" t="s">
        <v>18</v>
      </c>
      <c r="G386" s="2">
        <f t="shared" si="27"/>
        <v>0.30434782608695654</v>
      </c>
      <c r="H386">
        <f t="shared" si="25"/>
        <v>16</v>
      </c>
      <c r="I386">
        <f t="shared" si="26"/>
        <v>38</v>
      </c>
    </row>
    <row r="387" spans="1:9" x14ac:dyDescent="0.5">
      <c r="A387" s="3">
        <v>0.69305555555555554</v>
      </c>
      <c r="B387" t="s">
        <v>217</v>
      </c>
      <c r="C387" t="s">
        <v>3682</v>
      </c>
      <c r="D387">
        <v>10</v>
      </c>
      <c r="E387" t="s">
        <v>3682</v>
      </c>
      <c r="F387" t="s">
        <v>18</v>
      </c>
      <c r="G387" s="2">
        <f t="shared" si="27"/>
        <v>0.31818181818181818</v>
      </c>
      <c r="H387">
        <f t="shared" ref="H387:H450" si="28">HOUR(A387)</f>
        <v>16</v>
      </c>
      <c r="I387">
        <f t="shared" ref="I387:I450" si="29">MINUTE(A387)</f>
        <v>38</v>
      </c>
    </row>
    <row r="388" spans="1:9" x14ac:dyDescent="0.5">
      <c r="A388" s="3">
        <v>0.69305555555555554</v>
      </c>
      <c r="B388" t="s">
        <v>977</v>
      </c>
      <c r="C388" t="s">
        <v>3683</v>
      </c>
      <c r="D388">
        <v>10</v>
      </c>
      <c r="E388" t="s">
        <v>3684</v>
      </c>
      <c r="F388" t="s">
        <v>8</v>
      </c>
      <c r="G388" s="2">
        <f t="shared" si="27"/>
        <v>0.31818181818181818</v>
      </c>
      <c r="H388">
        <f t="shared" si="28"/>
        <v>16</v>
      </c>
      <c r="I388">
        <f t="shared" si="29"/>
        <v>38</v>
      </c>
    </row>
    <row r="389" spans="1:9" x14ac:dyDescent="0.5">
      <c r="A389" s="3">
        <v>0.69374999999999998</v>
      </c>
      <c r="B389" t="s">
        <v>3340</v>
      </c>
      <c r="C389" t="s">
        <v>3685</v>
      </c>
      <c r="D389">
        <v>10</v>
      </c>
      <c r="E389" t="s">
        <v>3685</v>
      </c>
      <c r="F389" t="s">
        <v>15</v>
      </c>
      <c r="G389" s="2">
        <f t="shared" si="27"/>
        <v>0.36363636363636365</v>
      </c>
      <c r="H389">
        <f t="shared" si="28"/>
        <v>16</v>
      </c>
      <c r="I389">
        <f t="shared" si="29"/>
        <v>39</v>
      </c>
    </row>
    <row r="390" spans="1:9" x14ac:dyDescent="0.5">
      <c r="A390" s="3">
        <v>0.69374999999999998</v>
      </c>
      <c r="B390" t="s">
        <v>3612</v>
      </c>
      <c r="C390" t="s">
        <v>3686</v>
      </c>
      <c r="D390">
        <v>10</v>
      </c>
      <c r="E390" t="s">
        <v>3686</v>
      </c>
      <c r="F390" t="s">
        <v>8</v>
      </c>
      <c r="G390" s="2">
        <f t="shared" si="27"/>
        <v>0.36363636363636365</v>
      </c>
      <c r="H390">
        <f t="shared" si="28"/>
        <v>16</v>
      </c>
      <c r="I390">
        <f t="shared" si="29"/>
        <v>39</v>
      </c>
    </row>
    <row r="391" spans="1:9" x14ac:dyDescent="0.5">
      <c r="A391" s="3">
        <v>0.69374999999999998</v>
      </c>
      <c r="B391" t="s">
        <v>327</v>
      </c>
      <c r="C391" t="s">
        <v>3687</v>
      </c>
      <c r="D391">
        <v>10</v>
      </c>
      <c r="E391" t="s">
        <v>3688</v>
      </c>
      <c r="F391" t="s">
        <v>8</v>
      </c>
      <c r="G391" s="2">
        <f t="shared" si="27"/>
        <v>0.31818181818181818</v>
      </c>
      <c r="H391">
        <f t="shared" si="28"/>
        <v>16</v>
      </c>
      <c r="I391">
        <f t="shared" si="29"/>
        <v>39</v>
      </c>
    </row>
    <row r="392" spans="1:9" x14ac:dyDescent="0.5">
      <c r="A392" s="3">
        <v>0.69374999999999998</v>
      </c>
      <c r="B392" t="s">
        <v>875</v>
      </c>
      <c r="C392" t="s">
        <v>3689</v>
      </c>
      <c r="D392">
        <v>10</v>
      </c>
      <c r="E392" t="s">
        <v>3690</v>
      </c>
      <c r="F392" t="s">
        <v>18</v>
      </c>
      <c r="G392" s="2">
        <f t="shared" si="27"/>
        <v>0.2857142857142857</v>
      </c>
      <c r="H392">
        <f t="shared" si="28"/>
        <v>16</v>
      </c>
      <c r="I392">
        <f t="shared" si="29"/>
        <v>39</v>
      </c>
    </row>
    <row r="393" spans="1:9" x14ac:dyDescent="0.5">
      <c r="A393" s="3">
        <v>0.69374999999999998</v>
      </c>
      <c r="B393" t="s">
        <v>727</v>
      </c>
      <c r="C393" t="s">
        <v>3691</v>
      </c>
      <c r="D393">
        <v>10</v>
      </c>
      <c r="E393" t="s">
        <v>3692</v>
      </c>
      <c r="F393" t="s">
        <v>8</v>
      </c>
      <c r="G393" s="2">
        <f t="shared" si="27"/>
        <v>0.2857142857142857</v>
      </c>
      <c r="H393">
        <f t="shared" si="28"/>
        <v>16</v>
      </c>
      <c r="I393">
        <f t="shared" si="29"/>
        <v>39</v>
      </c>
    </row>
    <row r="394" spans="1:9" x14ac:dyDescent="0.5">
      <c r="A394" s="3">
        <v>0.69374999999999998</v>
      </c>
      <c r="B394" t="s">
        <v>367</v>
      </c>
      <c r="C394" t="s">
        <v>3693</v>
      </c>
      <c r="D394">
        <v>10</v>
      </c>
      <c r="E394" t="s">
        <v>3693</v>
      </c>
      <c r="F394" t="s">
        <v>8</v>
      </c>
      <c r="G394" s="2">
        <f t="shared" si="27"/>
        <v>0.2857142857142857</v>
      </c>
      <c r="H394">
        <f t="shared" si="28"/>
        <v>16</v>
      </c>
      <c r="I394">
        <f t="shared" si="29"/>
        <v>39</v>
      </c>
    </row>
    <row r="395" spans="1:9" x14ac:dyDescent="0.5">
      <c r="A395" s="3">
        <v>0.69374999999999998</v>
      </c>
      <c r="B395" t="s">
        <v>3340</v>
      </c>
      <c r="C395" t="s">
        <v>3694</v>
      </c>
      <c r="D395">
        <v>10</v>
      </c>
      <c r="E395" t="s">
        <v>3694</v>
      </c>
      <c r="F395" t="s">
        <v>8</v>
      </c>
      <c r="G395" s="2">
        <f t="shared" si="27"/>
        <v>0.23809523809523808</v>
      </c>
      <c r="H395">
        <f t="shared" si="28"/>
        <v>16</v>
      </c>
      <c r="I395">
        <f t="shared" si="29"/>
        <v>39</v>
      </c>
    </row>
    <row r="396" spans="1:9" x14ac:dyDescent="0.5">
      <c r="A396" s="3">
        <v>0.69374999999999998</v>
      </c>
      <c r="B396" t="s">
        <v>44</v>
      </c>
      <c r="C396" t="s">
        <v>3695</v>
      </c>
      <c r="D396">
        <v>10</v>
      </c>
      <c r="E396" t="s">
        <v>3695</v>
      </c>
      <c r="F396" t="s">
        <v>8</v>
      </c>
      <c r="G396" s="2">
        <f t="shared" si="27"/>
        <v>0.23809523809523808</v>
      </c>
      <c r="H396">
        <f t="shared" si="28"/>
        <v>16</v>
      </c>
      <c r="I396">
        <f t="shared" si="29"/>
        <v>39</v>
      </c>
    </row>
    <row r="397" spans="1:9" x14ac:dyDescent="0.5">
      <c r="A397" s="3">
        <v>0.69444444444444453</v>
      </c>
      <c r="B397" t="s">
        <v>65</v>
      </c>
      <c r="C397" t="s">
        <v>3696</v>
      </c>
      <c r="D397">
        <v>10</v>
      </c>
      <c r="E397" t="s">
        <v>3696</v>
      </c>
      <c r="F397" t="s">
        <v>8</v>
      </c>
      <c r="G397" s="2">
        <f t="shared" si="27"/>
        <v>0.23809523809523808</v>
      </c>
      <c r="H397">
        <f t="shared" si="28"/>
        <v>16</v>
      </c>
      <c r="I397">
        <f t="shared" si="29"/>
        <v>40</v>
      </c>
    </row>
    <row r="398" spans="1:9" x14ac:dyDescent="0.5">
      <c r="A398" s="3">
        <v>0.69444444444444453</v>
      </c>
      <c r="B398" t="s">
        <v>580</v>
      </c>
      <c r="C398" t="s">
        <v>3697</v>
      </c>
      <c r="D398">
        <v>10</v>
      </c>
      <c r="E398" t="s">
        <v>3697</v>
      </c>
      <c r="F398" t="s">
        <v>8</v>
      </c>
      <c r="G398" s="2">
        <f t="shared" si="27"/>
        <v>0.23809523809523808</v>
      </c>
      <c r="H398">
        <f t="shared" si="28"/>
        <v>16</v>
      </c>
      <c r="I398">
        <f t="shared" si="29"/>
        <v>40</v>
      </c>
    </row>
    <row r="399" spans="1:9" x14ac:dyDescent="0.5">
      <c r="A399" s="3">
        <v>0.69444444444444453</v>
      </c>
      <c r="B399" t="s">
        <v>30</v>
      </c>
      <c r="C399" t="s">
        <v>3698</v>
      </c>
      <c r="D399">
        <v>10</v>
      </c>
      <c r="E399" t="s">
        <v>3698</v>
      </c>
      <c r="F399" t="s">
        <v>8</v>
      </c>
      <c r="G399" s="2">
        <f t="shared" si="27"/>
        <v>0.23809523809523808</v>
      </c>
      <c r="H399">
        <f t="shared" si="28"/>
        <v>16</v>
      </c>
      <c r="I399">
        <f t="shared" si="29"/>
        <v>40</v>
      </c>
    </row>
    <row r="400" spans="1:9" x14ac:dyDescent="0.5">
      <c r="A400" s="3">
        <v>0.69444444444444453</v>
      </c>
      <c r="B400" t="s">
        <v>3406</v>
      </c>
      <c r="C400" t="s">
        <v>3699</v>
      </c>
      <c r="D400">
        <v>11</v>
      </c>
      <c r="E400" t="s">
        <v>3699</v>
      </c>
      <c r="F400" t="s">
        <v>15</v>
      </c>
      <c r="G400" s="2">
        <f t="shared" si="27"/>
        <v>0.23809523809523808</v>
      </c>
      <c r="H400">
        <f t="shared" si="28"/>
        <v>16</v>
      </c>
      <c r="I400">
        <f t="shared" si="29"/>
        <v>40</v>
      </c>
    </row>
    <row r="401" spans="1:9" x14ac:dyDescent="0.5">
      <c r="A401" s="3">
        <v>0.69444444444444453</v>
      </c>
      <c r="B401" t="s">
        <v>1000</v>
      </c>
      <c r="C401" t="s">
        <v>3700</v>
      </c>
      <c r="D401">
        <v>11</v>
      </c>
      <c r="E401" t="s">
        <v>3700</v>
      </c>
      <c r="F401" t="s">
        <v>8</v>
      </c>
      <c r="G401" s="2">
        <f t="shared" si="27"/>
        <v>0.19047619047619047</v>
      </c>
      <c r="H401">
        <f t="shared" si="28"/>
        <v>16</v>
      </c>
      <c r="I401">
        <f t="shared" si="29"/>
        <v>40</v>
      </c>
    </row>
    <row r="402" spans="1:9" x14ac:dyDescent="0.5">
      <c r="A402" s="3">
        <v>0.69444444444444453</v>
      </c>
      <c r="B402" t="s">
        <v>184</v>
      </c>
      <c r="C402" t="s">
        <v>3701</v>
      </c>
      <c r="D402">
        <v>11</v>
      </c>
      <c r="E402" t="s">
        <v>3701</v>
      </c>
      <c r="F402" t="s">
        <v>8</v>
      </c>
      <c r="G402" s="2">
        <f t="shared" si="27"/>
        <v>0.19047619047619047</v>
      </c>
      <c r="H402">
        <f t="shared" si="28"/>
        <v>16</v>
      </c>
      <c r="I402">
        <f t="shared" si="29"/>
        <v>40</v>
      </c>
    </row>
    <row r="403" spans="1:9" x14ac:dyDescent="0.5">
      <c r="A403" s="3">
        <v>0.69444444444444453</v>
      </c>
      <c r="B403" t="s">
        <v>1066</v>
      </c>
      <c r="C403" t="s">
        <v>3702</v>
      </c>
      <c r="D403">
        <v>11</v>
      </c>
      <c r="E403" t="s">
        <v>3703</v>
      </c>
      <c r="F403" t="s">
        <v>8</v>
      </c>
      <c r="G403" s="2">
        <f t="shared" si="27"/>
        <v>0.19047619047619047</v>
      </c>
      <c r="H403">
        <f t="shared" si="28"/>
        <v>16</v>
      </c>
      <c r="I403">
        <f t="shared" si="29"/>
        <v>40</v>
      </c>
    </row>
    <row r="404" spans="1:9" x14ac:dyDescent="0.5">
      <c r="A404" s="3">
        <v>0.69444444444444453</v>
      </c>
      <c r="B404" t="s">
        <v>35</v>
      </c>
      <c r="C404" t="s">
        <v>3704</v>
      </c>
      <c r="D404">
        <v>11</v>
      </c>
      <c r="E404" t="s">
        <v>3704</v>
      </c>
      <c r="F404" t="s">
        <v>8</v>
      </c>
      <c r="G404" s="2">
        <f t="shared" si="27"/>
        <v>0.19047619047619047</v>
      </c>
      <c r="H404">
        <f t="shared" si="28"/>
        <v>16</v>
      </c>
      <c r="I404">
        <f t="shared" si="29"/>
        <v>40</v>
      </c>
    </row>
    <row r="405" spans="1:9" x14ac:dyDescent="0.5">
      <c r="A405" s="3">
        <v>0.69444444444444453</v>
      </c>
      <c r="B405" t="s">
        <v>28</v>
      </c>
      <c r="C405" t="s">
        <v>3705</v>
      </c>
      <c r="D405">
        <v>11</v>
      </c>
      <c r="E405" t="s">
        <v>3706</v>
      </c>
      <c r="F405" t="s">
        <v>8</v>
      </c>
      <c r="G405" s="2">
        <f t="shared" si="27"/>
        <v>0.14285714285714285</v>
      </c>
      <c r="H405">
        <f t="shared" si="28"/>
        <v>16</v>
      </c>
      <c r="I405">
        <f t="shared" si="29"/>
        <v>40</v>
      </c>
    </row>
    <row r="406" spans="1:9" x14ac:dyDescent="0.5">
      <c r="A406" s="3">
        <v>0.69444444444444453</v>
      </c>
      <c r="B406" t="s">
        <v>217</v>
      </c>
      <c r="C406" t="s">
        <v>3707</v>
      </c>
      <c r="D406">
        <v>11</v>
      </c>
      <c r="E406" t="s">
        <v>3708</v>
      </c>
      <c r="F406" t="s">
        <v>8</v>
      </c>
      <c r="G406" s="2">
        <f t="shared" si="27"/>
        <v>0.14285714285714285</v>
      </c>
      <c r="H406">
        <f t="shared" si="28"/>
        <v>16</v>
      </c>
      <c r="I406">
        <f t="shared" si="29"/>
        <v>40</v>
      </c>
    </row>
    <row r="407" spans="1:9" x14ac:dyDescent="0.5">
      <c r="A407" s="3">
        <v>0.69444444444444453</v>
      </c>
      <c r="B407" t="s">
        <v>367</v>
      </c>
      <c r="C407" t="s">
        <v>3709</v>
      </c>
      <c r="D407">
        <v>11</v>
      </c>
      <c r="E407" t="s">
        <v>3710</v>
      </c>
      <c r="F407" t="s">
        <v>15</v>
      </c>
      <c r="G407" s="2">
        <f t="shared" si="27"/>
        <v>0.18181818181818182</v>
      </c>
      <c r="H407">
        <f t="shared" si="28"/>
        <v>16</v>
      </c>
      <c r="I407">
        <f t="shared" si="29"/>
        <v>40</v>
      </c>
    </row>
    <row r="408" spans="1:9" x14ac:dyDescent="0.5">
      <c r="A408" s="3">
        <v>0.69513888888888886</v>
      </c>
      <c r="B408" t="s">
        <v>3711</v>
      </c>
      <c r="C408" t="s">
        <v>3712</v>
      </c>
      <c r="D408">
        <v>11</v>
      </c>
      <c r="E408" t="s">
        <v>3712</v>
      </c>
      <c r="F408" t="s">
        <v>8</v>
      </c>
      <c r="G408" s="2">
        <f t="shared" si="27"/>
        <v>0.18181818181818182</v>
      </c>
      <c r="H408">
        <f t="shared" si="28"/>
        <v>16</v>
      </c>
      <c r="I408">
        <f t="shared" si="29"/>
        <v>41</v>
      </c>
    </row>
    <row r="409" spans="1:9" x14ac:dyDescent="0.5">
      <c r="A409" s="3">
        <v>0.69513888888888886</v>
      </c>
      <c r="B409" t="s">
        <v>23</v>
      </c>
      <c r="C409" t="s">
        <v>3713</v>
      </c>
      <c r="D409">
        <v>11</v>
      </c>
      <c r="E409" t="s">
        <v>3713</v>
      </c>
      <c r="F409" t="s">
        <v>18</v>
      </c>
      <c r="G409" s="2">
        <f t="shared" si="27"/>
        <v>0.14285714285714285</v>
      </c>
      <c r="H409">
        <f t="shared" si="28"/>
        <v>16</v>
      </c>
      <c r="I409">
        <f t="shared" si="29"/>
        <v>41</v>
      </c>
    </row>
    <row r="410" spans="1:9" x14ac:dyDescent="0.5">
      <c r="A410" s="3">
        <v>0.69513888888888886</v>
      </c>
      <c r="B410" t="s">
        <v>184</v>
      </c>
      <c r="C410" t="s">
        <v>3714</v>
      </c>
      <c r="D410">
        <v>11</v>
      </c>
      <c r="E410" t="s">
        <v>3714</v>
      </c>
      <c r="F410" t="s">
        <v>15</v>
      </c>
      <c r="G410" s="2">
        <f t="shared" si="27"/>
        <v>0.19047619047619047</v>
      </c>
      <c r="H410">
        <f t="shared" si="28"/>
        <v>16</v>
      </c>
      <c r="I410">
        <f t="shared" si="29"/>
        <v>41</v>
      </c>
    </row>
    <row r="411" spans="1:9" x14ac:dyDescent="0.5">
      <c r="A411" s="3">
        <v>0.69513888888888886</v>
      </c>
      <c r="B411" t="s">
        <v>44</v>
      </c>
      <c r="C411" t="s">
        <v>3715</v>
      </c>
      <c r="D411">
        <v>11</v>
      </c>
      <c r="E411" t="s">
        <v>3715</v>
      </c>
      <c r="F411" t="s">
        <v>15</v>
      </c>
      <c r="G411" s="2">
        <f t="shared" ref="G411:G474" si="30">COUNTIFS(F387:F411, "="&amp;"positive")/COUNTIFS(F387:F411, "&lt;&gt;"&amp;"none")</f>
        <v>0.22727272727272727</v>
      </c>
      <c r="H411">
        <f t="shared" si="28"/>
        <v>16</v>
      </c>
      <c r="I411">
        <f t="shared" si="29"/>
        <v>41</v>
      </c>
    </row>
    <row r="412" spans="1:9" x14ac:dyDescent="0.5">
      <c r="A412" s="3">
        <v>0.69513888888888886</v>
      </c>
      <c r="B412" t="s">
        <v>12</v>
      </c>
      <c r="C412" t="s">
        <v>3716</v>
      </c>
      <c r="D412">
        <v>11</v>
      </c>
      <c r="E412" t="s">
        <v>3716</v>
      </c>
      <c r="F412" t="s">
        <v>18</v>
      </c>
      <c r="G412" s="2">
        <f t="shared" si="30"/>
        <v>0.22727272727272727</v>
      </c>
      <c r="H412">
        <f t="shared" si="28"/>
        <v>16</v>
      </c>
      <c r="I412">
        <f t="shared" si="29"/>
        <v>41</v>
      </c>
    </row>
    <row r="413" spans="1:9" x14ac:dyDescent="0.5">
      <c r="A413" s="3">
        <v>0.69513888888888886</v>
      </c>
      <c r="B413" t="s">
        <v>869</v>
      </c>
      <c r="C413" t="s">
        <v>3717</v>
      </c>
      <c r="D413">
        <v>11</v>
      </c>
      <c r="E413" t="s">
        <v>3718</v>
      </c>
      <c r="F413" t="s">
        <v>15</v>
      </c>
      <c r="G413" s="2">
        <f t="shared" si="30"/>
        <v>0.27272727272727271</v>
      </c>
      <c r="H413">
        <f t="shared" si="28"/>
        <v>16</v>
      </c>
      <c r="I413">
        <f t="shared" si="29"/>
        <v>41</v>
      </c>
    </row>
    <row r="414" spans="1:9" x14ac:dyDescent="0.5">
      <c r="A414" s="3">
        <v>0.69513888888888886</v>
      </c>
      <c r="B414" t="s">
        <v>192</v>
      </c>
      <c r="C414" t="s">
        <v>692</v>
      </c>
      <c r="D414">
        <v>11</v>
      </c>
      <c r="E414" t="s">
        <v>692</v>
      </c>
      <c r="F414" t="s">
        <v>8</v>
      </c>
      <c r="G414" s="2">
        <f t="shared" si="30"/>
        <v>0.22727272727272727</v>
      </c>
      <c r="H414">
        <f t="shared" si="28"/>
        <v>16</v>
      </c>
      <c r="I414">
        <f t="shared" si="29"/>
        <v>41</v>
      </c>
    </row>
    <row r="415" spans="1:9" x14ac:dyDescent="0.5">
      <c r="A415" s="3">
        <v>0.69513888888888886</v>
      </c>
      <c r="B415" t="s">
        <v>49</v>
      </c>
      <c r="C415" t="s">
        <v>3719</v>
      </c>
      <c r="D415">
        <v>11</v>
      </c>
      <c r="E415" t="s">
        <v>3719</v>
      </c>
      <c r="F415" t="s">
        <v>18</v>
      </c>
      <c r="G415" s="2">
        <f t="shared" si="30"/>
        <v>0.23809523809523808</v>
      </c>
      <c r="H415">
        <f t="shared" si="28"/>
        <v>16</v>
      </c>
      <c r="I415">
        <f t="shared" si="29"/>
        <v>41</v>
      </c>
    </row>
    <row r="416" spans="1:9" x14ac:dyDescent="0.5">
      <c r="A416" s="3">
        <v>0.69513888888888886</v>
      </c>
      <c r="B416" t="s">
        <v>141</v>
      </c>
      <c r="C416" t="s">
        <v>3720</v>
      </c>
      <c r="D416">
        <v>11</v>
      </c>
      <c r="E416" t="s">
        <v>3720</v>
      </c>
      <c r="F416" t="s">
        <v>15</v>
      </c>
      <c r="G416" s="2">
        <f t="shared" si="30"/>
        <v>0.2857142857142857</v>
      </c>
      <c r="H416">
        <f t="shared" si="28"/>
        <v>16</v>
      </c>
      <c r="I416">
        <f t="shared" si="29"/>
        <v>41</v>
      </c>
    </row>
    <row r="417" spans="1:9" x14ac:dyDescent="0.5">
      <c r="A417" s="3">
        <v>0.69513888888888886</v>
      </c>
      <c r="B417" t="s">
        <v>977</v>
      </c>
      <c r="C417" t="s">
        <v>3721</v>
      </c>
      <c r="D417">
        <v>11</v>
      </c>
      <c r="E417" t="s">
        <v>3721</v>
      </c>
      <c r="F417" t="s">
        <v>8</v>
      </c>
      <c r="G417" s="2">
        <f t="shared" si="30"/>
        <v>0.27272727272727271</v>
      </c>
      <c r="H417">
        <f t="shared" si="28"/>
        <v>16</v>
      </c>
      <c r="I417">
        <f t="shared" si="29"/>
        <v>41</v>
      </c>
    </row>
    <row r="418" spans="1:9" x14ac:dyDescent="0.5">
      <c r="A418" s="3">
        <v>0.69513888888888886</v>
      </c>
      <c r="B418" t="s">
        <v>1422</v>
      </c>
      <c r="C418" t="s">
        <v>3722</v>
      </c>
      <c r="D418">
        <v>11</v>
      </c>
      <c r="E418" t="s">
        <v>3722</v>
      </c>
      <c r="F418" t="s">
        <v>15</v>
      </c>
      <c r="G418" s="2">
        <f t="shared" si="30"/>
        <v>0.31818181818181818</v>
      </c>
      <c r="H418">
        <f t="shared" si="28"/>
        <v>16</v>
      </c>
      <c r="I418">
        <f t="shared" si="29"/>
        <v>41</v>
      </c>
    </row>
    <row r="419" spans="1:9" x14ac:dyDescent="0.5">
      <c r="A419" s="3">
        <v>0.69513888888888886</v>
      </c>
      <c r="B419" t="s">
        <v>891</v>
      </c>
      <c r="C419" t="s">
        <v>3723</v>
      </c>
      <c r="D419">
        <v>11</v>
      </c>
      <c r="E419" t="s">
        <v>3723</v>
      </c>
      <c r="F419" t="s">
        <v>15</v>
      </c>
      <c r="G419" s="2">
        <f t="shared" si="30"/>
        <v>0.36363636363636365</v>
      </c>
      <c r="H419">
        <f t="shared" si="28"/>
        <v>16</v>
      </c>
      <c r="I419">
        <f t="shared" si="29"/>
        <v>41</v>
      </c>
    </row>
    <row r="420" spans="1:9" x14ac:dyDescent="0.5">
      <c r="A420" s="3">
        <v>0.69513888888888886</v>
      </c>
      <c r="B420" t="s">
        <v>35</v>
      </c>
      <c r="C420" t="s">
        <v>3724</v>
      </c>
      <c r="D420">
        <v>11</v>
      </c>
      <c r="E420" t="s">
        <v>3724</v>
      </c>
      <c r="F420" t="s">
        <v>15</v>
      </c>
      <c r="G420" s="2">
        <f t="shared" si="30"/>
        <v>0.40909090909090912</v>
      </c>
      <c r="H420">
        <f t="shared" si="28"/>
        <v>16</v>
      </c>
      <c r="I420">
        <f t="shared" si="29"/>
        <v>41</v>
      </c>
    </row>
    <row r="421" spans="1:9" x14ac:dyDescent="0.5">
      <c r="A421" s="3">
        <v>0.69513888888888886</v>
      </c>
      <c r="B421" t="s">
        <v>3340</v>
      </c>
      <c r="C421" t="s">
        <v>3725</v>
      </c>
      <c r="D421">
        <v>11</v>
      </c>
      <c r="E421" t="s">
        <v>3725</v>
      </c>
      <c r="F421" t="s">
        <v>8</v>
      </c>
      <c r="G421" s="2">
        <f t="shared" si="30"/>
        <v>0.40909090909090912</v>
      </c>
      <c r="H421">
        <f t="shared" si="28"/>
        <v>16</v>
      </c>
      <c r="I421">
        <f t="shared" si="29"/>
        <v>41</v>
      </c>
    </row>
    <row r="422" spans="1:9" x14ac:dyDescent="0.5">
      <c r="A422" s="3">
        <v>0.69513888888888886</v>
      </c>
      <c r="B422" t="s">
        <v>3327</v>
      </c>
      <c r="C422" t="s">
        <v>3726</v>
      </c>
      <c r="D422">
        <v>11</v>
      </c>
      <c r="E422" t="s">
        <v>3726</v>
      </c>
      <c r="F422" t="s">
        <v>15</v>
      </c>
      <c r="G422" s="2">
        <f t="shared" si="30"/>
        <v>0.45454545454545453</v>
      </c>
      <c r="H422">
        <f t="shared" si="28"/>
        <v>16</v>
      </c>
      <c r="I422">
        <f t="shared" si="29"/>
        <v>41</v>
      </c>
    </row>
    <row r="423" spans="1:9" x14ac:dyDescent="0.5">
      <c r="A423" s="3">
        <v>0.69513888888888886</v>
      </c>
      <c r="B423" t="s">
        <v>3247</v>
      </c>
      <c r="C423" t="s">
        <v>3727</v>
      </c>
      <c r="D423">
        <v>11</v>
      </c>
      <c r="E423" t="s">
        <v>3727</v>
      </c>
      <c r="F423" t="s">
        <v>8</v>
      </c>
      <c r="G423" s="2">
        <f t="shared" si="30"/>
        <v>0.45454545454545453</v>
      </c>
      <c r="H423">
        <f t="shared" si="28"/>
        <v>16</v>
      </c>
      <c r="I423">
        <f t="shared" si="29"/>
        <v>41</v>
      </c>
    </row>
    <row r="424" spans="1:9" x14ac:dyDescent="0.5">
      <c r="A424" s="3">
        <v>0.69513888888888886</v>
      </c>
      <c r="B424" t="s">
        <v>271</v>
      </c>
      <c r="C424" t="s">
        <v>3728</v>
      </c>
      <c r="D424">
        <v>11</v>
      </c>
      <c r="E424" t="s">
        <v>3728</v>
      </c>
      <c r="F424" t="s">
        <v>8</v>
      </c>
      <c r="G424" s="2">
        <f t="shared" si="30"/>
        <v>0.45454545454545453</v>
      </c>
      <c r="H424">
        <f t="shared" si="28"/>
        <v>16</v>
      </c>
      <c r="I424">
        <f t="shared" si="29"/>
        <v>41</v>
      </c>
    </row>
    <row r="425" spans="1:9" x14ac:dyDescent="0.5">
      <c r="A425" s="3">
        <v>0.69513888888888886</v>
      </c>
      <c r="B425" t="s">
        <v>409</v>
      </c>
      <c r="C425" t="s">
        <v>3729</v>
      </c>
      <c r="D425">
        <v>11</v>
      </c>
      <c r="E425" t="s">
        <v>3729</v>
      </c>
      <c r="F425" t="s">
        <v>8</v>
      </c>
      <c r="G425" s="2">
        <f t="shared" si="30"/>
        <v>0.40909090909090912</v>
      </c>
      <c r="H425">
        <f t="shared" si="28"/>
        <v>16</v>
      </c>
      <c r="I425">
        <f t="shared" si="29"/>
        <v>41</v>
      </c>
    </row>
    <row r="426" spans="1:9" x14ac:dyDescent="0.5">
      <c r="A426" s="3">
        <v>0.6958333333333333</v>
      </c>
      <c r="B426" t="s">
        <v>49</v>
      </c>
      <c r="C426" t="s">
        <v>3730</v>
      </c>
      <c r="D426">
        <v>11</v>
      </c>
      <c r="E426" t="s">
        <v>3731</v>
      </c>
      <c r="F426" t="s">
        <v>8</v>
      </c>
      <c r="G426" s="2">
        <f t="shared" si="30"/>
        <v>0.40909090909090912</v>
      </c>
      <c r="H426">
        <f t="shared" si="28"/>
        <v>16</v>
      </c>
      <c r="I426">
        <f t="shared" si="29"/>
        <v>42</v>
      </c>
    </row>
    <row r="427" spans="1:9" x14ac:dyDescent="0.5">
      <c r="A427" s="3">
        <v>0.6958333333333333</v>
      </c>
      <c r="B427" t="s">
        <v>367</v>
      </c>
      <c r="C427" t="s">
        <v>3732</v>
      </c>
      <c r="D427">
        <v>11</v>
      </c>
      <c r="E427" t="s">
        <v>3732</v>
      </c>
      <c r="F427" t="s">
        <v>8</v>
      </c>
      <c r="G427" s="2">
        <f t="shared" si="30"/>
        <v>0.40909090909090912</v>
      </c>
      <c r="H427">
        <f t="shared" si="28"/>
        <v>16</v>
      </c>
      <c r="I427">
        <f t="shared" si="29"/>
        <v>42</v>
      </c>
    </row>
    <row r="428" spans="1:9" x14ac:dyDescent="0.5">
      <c r="A428" s="3">
        <v>0.6958333333333333</v>
      </c>
      <c r="B428" t="s">
        <v>974</v>
      </c>
      <c r="C428" t="s">
        <v>3733</v>
      </c>
      <c r="D428">
        <v>11</v>
      </c>
      <c r="E428" t="s">
        <v>3733</v>
      </c>
      <c r="F428" t="s">
        <v>8</v>
      </c>
      <c r="G428" s="2">
        <f t="shared" si="30"/>
        <v>0.40909090909090912</v>
      </c>
      <c r="H428">
        <f t="shared" si="28"/>
        <v>16</v>
      </c>
      <c r="I428">
        <f t="shared" si="29"/>
        <v>42</v>
      </c>
    </row>
    <row r="429" spans="1:9" x14ac:dyDescent="0.5">
      <c r="A429" s="3">
        <v>0.6958333333333333</v>
      </c>
      <c r="B429" t="s">
        <v>327</v>
      </c>
      <c r="C429" t="s">
        <v>3734</v>
      </c>
      <c r="D429">
        <v>11</v>
      </c>
      <c r="E429" t="s">
        <v>3734</v>
      </c>
      <c r="F429" t="s">
        <v>8</v>
      </c>
      <c r="G429" s="2">
        <f t="shared" si="30"/>
        <v>0.40909090909090912</v>
      </c>
      <c r="H429">
        <f t="shared" si="28"/>
        <v>16</v>
      </c>
      <c r="I429">
        <f t="shared" si="29"/>
        <v>42</v>
      </c>
    </row>
    <row r="430" spans="1:9" x14ac:dyDescent="0.5">
      <c r="A430" s="3">
        <v>0.6958333333333333</v>
      </c>
      <c r="B430" t="s">
        <v>65</v>
      </c>
      <c r="C430" t="s">
        <v>3735</v>
      </c>
      <c r="D430">
        <v>11</v>
      </c>
      <c r="E430" t="s">
        <v>3735</v>
      </c>
      <c r="F430" t="s">
        <v>15</v>
      </c>
      <c r="G430" s="2">
        <f t="shared" si="30"/>
        <v>0.45454545454545453</v>
      </c>
      <c r="H430">
        <f t="shared" si="28"/>
        <v>16</v>
      </c>
      <c r="I430">
        <f t="shared" si="29"/>
        <v>42</v>
      </c>
    </row>
    <row r="431" spans="1:9" x14ac:dyDescent="0.5">
      <c r="A431" s="3">
        <v>0.6958333333333333</v>
      </c>
      <c r="B431" t="s">
        <v>875</v>
      </c>
      <c r="C431" t="s">
        <v>3736</v>
      </c>
      <c r="D431">
        <v>11</v>
      </c>
      <c r="E431" t="s">
        <v>3736</v>
      </c>
      <c r="F431" t="s">
        <v>8</v>
      </c>
      <c r="G431" s="2">
        <f t="shared" si="30"/>
        <v>0.45454545454545453</v>
      </c>
      <c r="H431">
        <f t="shared" si="28"/>
        <v>16</v>
      </c>
      <c r="I431">
        <f t="shared" si="29"/>
        <v>42</v>
      </c>
    </row>
    <row r="432" spans="1:9" x14ac:dyDescent="0.5">
      <c r="A432" s="3">
        <v>0.6958333333333333</v>
      </c>
      <c r="B432" t="s">
        <v>35</v>
      </c>
      <c r="C432" t="s">
        <v>3737</v>
      </c>
      <c r="D432">
        <v>11</v>
      </c>
      <c r="E432" t="s">
        <v>3737</v>
      </c>
      <c r="F432" t="s">
        <v>18</v>
      </c>
      <c r="G432" s="2">
        <f t="shared" si="30"/>
        <v>0.42857142857142855</v>
      </c>
      <c r="H432">
        <f t="shared" si="28"/>
        <v>16</v>
      </c>
      <c r="I432">
        <f t="shared" si="29"/>
        <v>42</v>
      </c>
    </row>
    <row r="433" spans="1:9" x14ac:dyDescent="0.5">
      <c r="A433" s="3">
        <v>0.6958333333333333</v>
      </c>
      <c r="B433" t="s">
        <v>365</v>
      </c>
      <c r="C433" t="s">
        <v>3738</v>
      </c>
      <c r="D433">
        <v>11</v>
      </c>
      <c r="E433" t="s">
        <v>3738</v>
      </c>
      <c r="F433" t="s">
        <v>8</v>
      </c>
      <c r="G433" s="2">
        <f t="shared" si="30"/>
        <v>0.42857142857142855</v>
      </c>
      <c r="H433">
        <f t="shared" si="28"/>
        <v>16</v>
      </c>
      <c r="I433">
        <f t="shared" si="29"/>
        <v>42</v>
      </c>
    </row>
    <row r="434" spans="1:9" x14ac:dyDescent="0.5">
      <c r="A434" s="3">
        <v>0.6958333333333333</v>
      </c>
      <c r="B434" t="s">
        <v>3637</v>
      </c>
      <c r="C434" t="s">
        <v>3739</v>
      </c>
      <c r="D434">
        <v>11</v>
      </c>
      <c r="E434" t="s">
        <v>3739</v>
      </c>
      <c r="F434" t="s">
        <v>8</v>
      </c>
      <c r="G434" s="2">
        <f t="shared" si="30"/>
        <v>0.40909090909090912</v>
      </c>
      <c r="H434">
        <f t="shared" si="28"/>
        <v>16</v>
      </c>
      <c r="I434">
        <f t="shared" si="29"/>
        <v>42</v>
      </c>
    </row>
    <row r="435" spans="1:9" x14ac:dyDescent="0.5">
      <c r="A435" s="3">
        <v>0.6958333333333333</v>
      </c>
      <c r="B435" t="s">
        <v>62</v>
      </c>
      <c r="C435" t="s">
        <v>3740</v>
      </c>
      <c r="D435">
        <v>11</v>
      </c>
      <c r="E435" t="s">
        <v>3740</v>
      </c>
      <c r="F435" t="s">
        <v>8</v>
      </c>
      <c r="G435" s="2">
        <f t="shared" si="30"/>
        <v>0.36363636363636365</v>
      </c>
      <c r="H435">
        <f t="shared" si="28"/>
        <v>16</v>
      </c>
      <c r="I435">
        <f t="shared" si="29"/>
        <v>42</v>
      </c>
    </row>
    <row r="436" spans="1:9" x14ac:dyDescent="0.5">
      <c r="A436" s="3">
        <v>0.6958333333333333</v>
      </c>
      <c r="B436" t="s">
        <v>3165</v>
      </c>
      <c r="C436" t="s">
        <v>3741</v>
      </c>
      <c r="D436">
        <v>11</v>
      </c>
      <c r="E436" t="s">
        <v>3741</v>
      </c>
      <c r="F436" t="s">
        <v>11</v>
      </c>
      <c r="G436" s="2">
        <f t="shared" si="30"/>
        <v>0.31818181818181818</v>
      </c>
      <c r="H436">
        <f t="shared" si="28"/>
        <v>16</v>
      </c>
      <c r="I436">
        <f t="shared" si="29"/>
        <v>42</v>
      </c>
    </row>
    <row r="437" spans="1:9" x14ac:dyDescent="0.5">
      <c r="A437" s="3">
        <v>0.6958333333333333</v>
      </c>
      <c r="B437" t="s">
        <v>298</v>
      </c>
      <c r="C437" t="s">
        <v>3742</v>
      </c>
      <c r="D437">
        <v>11</v>
      </c>
      <c r="E437" t="s">
        <v>3742</v>
      </c>
      <c r="F437" t="s">
        <v>8</v>
      </c>
      <c r="G437" s="2">
        <f t="shared" si="30"/>
        <v>0.30434782608695654</v>
      </c>
      <c r="H437">
        <f t="shared" si="28"/>
        <v>16</v>
      </c>
      <c r="I437">
        <f t="shared" si="29"/>
        <v>42</v>
      </c>
    </row>
    <row r="438" spans="1:9" x14ac:dyDescent="0.5">
      <c r="A438" s="3">
        <v>0.6958333333333333</v>
      </c>
      <c r="B438" t="s">
        <v>231</v>
      </c>
      <c r="C438" t="s">
        <v>3743</v>
      </c>
      <c r="D438">
        <v>11</v>
      </c>
      <c r="E438" t="s">
        <v>3743</v>
      </c>
      <c r="F438" t="s">
        <v>8</v>
      </c>
      <c r="G438" s="2">
        <f t="shared" si="30"/>
        <v>0.2608695652173913</v>
      </c>
      <c r="H438">
        <f t="shared" si="28"/>
        <v>16</v>
      </c>
      <c r="I438">
        <f t="shared" si="29"/>
        <v>42</v>
      </c>
    </row>
    <row r="439" spans="1:9" x14ac:dyDescent="0.5">
      <c r="A439" s="3">
        <v>0.6958333333333333</v>
      </c>
      <c r="B439" t="s">
        <v>580</v>
      </c>
      <c r="C439" t="s">
        <v>3744</v>
      </c>
      <c r="D439">
        <v>11</v>
      </c>
      <c r="E439" t="s">
        <v>3744</v>
      </c>
      <c r="F439" t="s">
        <v>8</v>
      </c>
      <c r="G439" s="2">
        <f t="shared" si="30"/>
        <v>0.2608695652173913</v>
      </c>
      <c r="H439">
        <f t="shared" si="28"/>
        <v>16</v>
      </c>
      <c r="I439">
        <f t="shared" si="29"/>
        <v>42</v>
      </c>
    </row>
    <row r="440" spans="1:9" x14ac:dyDescent="0.5">
      <c r="A440" s="3">
        <v>0.6958333333333333</v>
      </c>
      <c r="B440" t="s">
        <v>521</v>
      </c>
      <c r="C440" t="s">
        <v>3745</v>
      </c>
      <c r="D440">
        <v>11</v>
      </c>
      <c r="E440" t="s">
        <v>3746</v>
      </c>
      <c r="F440" t="s">
        <v>8</v>
      </c>
      <c r="G440" s="2">
        <f t="shared" si="30"/>
        <v>0.25</v>
      </c>
      <c r="H440">
        <f t="shared" si="28"/>
        <v>16</v>
      </c>
      <c r="I440">
        <f t="shared" si="29"/>
        <v>42</v>
      </c>
    </row>
    <row r="441" spans="1:9" x14ac:dyDescent="0.5">
      <c r="A441" s="3">
        <v>0.6958333333333333</v>
      </c>
      <c r="B441" t="s">
        <v>163</v>
      </c>
      <c r="C441" t="s">
        <v>3747</v>
      </c>
      <c r="D441">
        <v>12</v>
      </c>
      <c r="E441" t="s">
        <v>3747</v>
      </c>
      <c r="F441" t="s">
        <v>8</v>
      </c>
      <c r="G441" s="2">
        <f t="shared" si="30"/>
        <v>0.20833333333333334</v>
      </c>
      <c r="H441">
        <f t="shared" si="28"/>
        <v>16</v>
      </c>
      <c r="I441">
        <f t="shared" si="29"/>
        <v>42</v>
      </c>
    </row>
    <row r="442" spans="1:9" x14ac:dyDescent="0.5">
      <c r="A442" s="3">
        <v>0.6958333333333333</v>
      </c>
      <c r="B442" t="s">
        <v>367</v>
      </c>
      <c r="C442" t="s">
        <v>3748</v>
      </c>
      <c r="D442">
        <v>12</v>
      </c>
      <c r="E442" t="s">
        <v>3748</v>
      </c>
      <c r="F442" t="s">
        <v>8</v>
      </c>
      <c r="G442" s="2">
        <f t="shared" si="30"/>
        <v>0.20833333333333334</v>
      </c>
      <c r="H442">
        <f t="shared" si="28"/>
        <v>16</v>
      </c>
      <c r="I442">
        <f t="shared" si="29"/>
        <v>42</v>
      </c>
    </row>
    <row r="443" spans="1:9" x14ac:dyDescent="0.5">
      <c r="A443" s="3">
        <v>0.6958333333333333</v>
      </c>
      <c r="B443" t="s">
        <v>875</v>
      </c>
      <c r="C443" t="s">
        <v>3749</v>
      </c>
      <c r="D443">
        <v>12</v>
      </c>
      <c r="E443" t="s">
        <v>3749</v>
      </c>
      <c r="F443" t="s">
        <v>8</v>
      </c>
      <c r="G443" s="2">
        <f t="shared" si="30"/>
        <v>0.16666666666666666</v>
      </c>
      <c r="H443">
        <f t="shared" si="28"/>
        <v>16</v>
      </c>
      <c r="I443">
        <f t="shared" si="29"/>
        <v>42</v>
      </c>
    </row>
    <row r="444" spans="1:9" x14ac:dyDescent="0.5">
      <c r="A444" s="3">
        <v>0.6958333333333333</v>
      </c>
      <c r="B444" t="s">
        <v>727</v>
      </c>
      <c r="C444" t="s">
        <v>3750</v>
      </c>
      <c r="D444">
        <v>12</v>
      </c>
      <c r="E444" t="s">
        <v>3750</v>
      </c>
      <c r="F444" t="s">
        <v>8</v>
      </c>
      <c r="G444" s="2">
        <f t="shared" si="30"/>
        <v>0.125</v>
      </c>
      <c r="H444">
        <f t="shared" si="28"/>
        <v>16</v>
      </c>
      <c r="I444">
        <f t="shared" si="29"/>
        <v>42</v>
      </c>
    </row>
    <row r="445" spans="1:9" x14ac:dyDescent="0.5">
      <c r="A445" s="3">
        <v>0.6958333333333333</v>
      </c>
      <c r="B445" t="s">
        <v>28</v>
      </c>
      <c r="C445" t="s">
        <v>3751</v>
      </c>
      <c r="D445">
        <v>12</v>
      </c>
      <c r="E445" t="s">
        <v>3752</v>
      </c>
      <c r="F445" t="s">
        <v>8</v>
      </c>
      <c r="G445" s="2">
        <f t="shared" si="30"/>
        <v>8.3333333333333329E-2</v>
      </c>
      <c r="H445">
        <f t="shared" si="28"/>
        <v>16</v>
      </c>
      <c r="I445">
        <f t="shared" si="29"/>
        <v>42</v>
      </c>
    </row>
    <row r="446" spans="1:9" x14ac:dyDescent="0.5">
      <c r="A446" s="3">
        <v>0.6958333333333333</v>
      </c>
      <c r="B446" t="s">
        <v>736</v>
      </c>
      <c r="C446" t="s">
        <v>3753</v>
      </c>
      <c r="D446">
        <v>12</v>
      </c>
      <c r="E446" t="s">
        <v>3754</v>
      </c>
      <c r="F446" t="s">
        <v>8</v>
      </c>
      <c r="G446" s="2">
        <f t="shared" si="30"/>
        <v>8.3333333333333329E-2</v>
      </c>
      <c r="H446">
        <f t="shared" si="28"/>
        <v>16</v>
      </c>
      <c r="I446">
        <f t="shared" si="29"/>
        <v>42</v>
      </c>
    </row>
    <row r="447" spans="1:9" x14ac:dyDescent="0.5">
      <c r="A447" s="3">
        <v>0.69652777777777775</v>
      </c>
      <c r="B447" t="s">
        <v>336</v>
      </c>
      <c r="C447" t="s">
        <v>3755</v>
      </c>
      <c r="D447">
        <v>12</v>
      </c>
      <c r="E447" t="s">
        <v>3755</v>
      </c>
      <c r="F447" t="s">
        <v>8</v>
      </c>
      <c r="G447" s="2">
        <f t="shared" si="30"/>
        <v>4.1666666666666664E-2</v>
      </c>
      <c r="H447">
        <f t="shared" si="28"/>
        <v>16</v>
      </c>
      <c r="I447">
        <f t="shared" si="29"/>
        <v>43</v>
      </c>
    </row>
    <row r="448" spans="1:9" x14ac:dyDescent="0.5">
      <c r="A448" s="3">
        <v>0.69652777777777775</v>
      </c>
      <c r="B448" t="s">
        <v>386</v>
      </c>
      <c r="C448" t="s">
        <v>3756</v>
      </c>
      <c r="D448">
        <v>12</v>
      </c>
      <c r="E448" t="s">
        <v>3756</v>
      </c>
      <c r="F448" t="s">
        <v>8</v>
      </c>
      <c r="G448" s="2">
        <f t="shared" si="30"/>
        <v>4.1666666666666664E-2</v>
      </c>
      <c r="H448">
        <f t="shared" si="28"/>
        <v>16</v>
      </c>
      <c r="I448">
        <f t="shared" si="29"/>
        <v>43</v>
      </c>
    </row>
    <row r="449" spans="1:9" x14ac:dyDescent="0.5">
      <c r="A449" s="3">
        <v>0.69652777777777775</v>
      </c>
      <c r="B449" t="s">
        <v>3533</v>
      </c>
      <c r="C449" t="s">
        <v>3757</v>
      </c>
      <c r="D449">
        <v>12</v>
      </c>
      <c r="E449" t="s">
        <v>3757</v>
      </c>
      <c r="F449" t="s">
        <v>8</v>
      </c>
      <c r="G449" s="2">
        <f t="shared" si="30"/>
        <v>4.1666666666666664E-2</v>
      </c>
      <c r="H449">
        <f t="shared" si="28"/>
        <v>16</v>
      </c>
      <c r="I449">
        <f t="shared" si="29"/>
        <v>43</v>
      </c>
    </row>
    <row r="450" spans="1:9" x14ac:dyDescent="0.5">
      <c r="A450" s="3">
        <v>0.69652777777777775</v>
      </c>
      <c r="B450" t="s">
        <v>2381</v>
      </c>
      <c r="C450" t="s">
        <v>3758</v>
      </c>
      <c r="D450">
        <v>12</v>
      </c>
      <c r="E450" t="s">
        <v>3758</v>
      </c>
      <c r="F450" t="s">
        <v>15</v>
      </c>
      <c r="G450" s="2">
        <f t="shared" si="30"/>
        <v>8.3333333333333329E-2</v>
      </c>
      <c r="H450">
        <f t="shared" si="28"/>
        <v>16</v>
      </c>
      <c r="I450">
        <f t="shared" si="29"/>
        <v>43</v>
      </c>
    </row>
    <row r="451" spans="1:9" x14ac:dyDescent="0.5">
      <c r="A451" s="3">
        <v>0.69652777777777775</v>
      </c>
      <c r="B451" t="s">
        <v>2310</v>
      </c>
      <c r="C451" t="s">
        <v>3759</v>
      </c>
      <c r="D451">
        <v>12</v>
      </c>
      <c r="E451" t="s">
        <v>3759</v>
      </c>
      <c r="F451" t="s">
        <v>8</v>
      </c>
      <c r="G451" s="2">
        <f t="shared" si="30"/>
        <v>8.3333333333333329E-2</v>
      </c>
      <c r="H451">
        <f t="shared" ref="H451:H514" si="31">HOUR(A451)</f>
        <v>16</v>
      </c>
      <c r="I451">
        <f t="shared" ref="I451:I514" si="32">MINUTE(A451)</f>
        <v>43</v>
      </c>
    </row>
    <row r="452" spans="1:9" x14ac:dyDescent="0.5">
      <c r="A452" s="3">
        <v>0.69652777777777775</v>
      </c>
      <c r="B452" t="s">
        <v>1686</v>
      </c>
      <c r="C452" t="s">
        <v>3760</v>
      </c>
      <c r="D452">
        <v>12</v>
      </c>
      <c r="E452" t="s">
        <v>3760</v>
      </c>
      <c r="F452" t="s">
        <v>8</v>
      </c>
      <c r="G452" s="2">
        <f t="shared" si="30"/>
        <v>8.3333333333333329E-2</v>
      </c>
      <c r="H452">
        <f t="shared" si="31"/>
        <v>16</v>
      </c>
      <c r="I452">
        <f t="shared" si="32"/>
        <v>43</v>
      </c>
    </row>
    <row r="453" spans="1:9" x14ac:dyDescent="0.5">
      <c r="A453" s="3">
        <v>0.69652777777777775</v>
      </c>
      <c r="B453" t="s">
        <v>229</v>
      </c>
      <c r="C453" t="s">
        <v>3761</v>
      </c>
      <c r="D453">
        <v>12</v>
      </c>
      <c r="E453" t="s">
        <v>3761</v>
      </c>
      <c r="F453" t="s">
        <v>8</v>
      </c>
      <c r="G453" s="2">
        <f t="shared" si="30"/>
        <v>8.3333333333333329E-2</v>
      </c>
      <c r="H453">
        <f t="shared" si="31"/>
        <v>16</v>
      </c>
      <c r="I453">
        <f t="shared" si="32"/>
        <v>43</v>
      </c>
    </row>
    <row r="454" spans="1:9" x14ac:dyDescent="0.5">
      <c r="A454" s="3">
        <v>0.69652777777777775</v>
      </c>
      <c r="B454" t="s">
        <v>386</v>
      </c>
      <c r="C454" t="s">
        <v>3762</v>
      </c>
      <c r="D454">
        <v>12</v>
      </c>
      <c r="E454" t="s">
        <v>3763</v>
      </c>
      <c r="F454" t="s">
        <v>15</v>
      </c>
      <c r="G454" s="2">
        <f t="shared" si="30"/>
        <v>0.125</v>
      </c>
      <c r="H454">
        <f t="shared" si="31"/>
        <v>16</v>
      </c>
      <c r="I454">
        <f t="shared" si="32"/>
        <v>43</v>
      </c>
    </row>
    <row r="455" spans="1:9" x14ac:dyDescent="0.5">
      <c r="A455" s="3">
        <v>0.69652777777777775</v>
      </c>
      <c r="B455" t="s">
        <v>2033</v>
      </c>
      <c r="C455" t="s">
        <v>3764</v>
      </c>
      <c r="D455">
        <v>12</v>
      </c>
      <c r="E455" t="s">
        <v>3764</v>
      </c>
      <c r="F455" t="s">
        <v>8</v>
      </c>
      <c r="G455" s="2">
        <f t="shared" si="30"/>
        <v>8.3333333333333329E-2</v>
      </c>
      <c r="H455">
        <f t="shared" si="31"/>
        <v>16</v>
      </c>
      <c r="I455">
        <f t="shared" si="32"/>
        <v>43</v>
      </c>
    </row>
    <row r="456" spans="1:9" x14ac:dyDescent="0.5">
      <c r="A456" s="3">
        <v>0.69652777777777775</v>
      </c>
      <c r="B456" t="s">
        <v>231</v>
      </c>
      <c r="C456" t="s">
        <v>3765</v>
      </c>
      <c r="D456">
        <v>12</v>
      </c>
      <c r="E456" t="s">
        <v>3765</v>
      </c>
      <c r="F456" t="s">
        <v>8</v>
      </c>
      <c r="G456" s="2">
        <f t="shared" si="30"/>
        <v>8.3333333333333329E-2</v>
      </c>
      <c r="H456">
        <f t="shared" si="31"/>
        <v>16</v>
      </c>
      <c r="I456">
        <f t="shared" si="32"/>
        <v>43</v>
      </c>
    </row>
    <row r="457" spans="1:9" x14ac:dyDescent="0.5">
      <c r="A457" s="3">
        <v>0.69652777777777775</v>
      </c>
      <c r="B457" t="s">
        <v>271</v>
      </c>
      <c r="C457" t="s">
        <v>3766</v>
      </c>
      <c r="D457">
        <v>12</v>
      </c>
      <c r="E457" t="s">
        <v>3766</v>
      </c>
      <c r="F457" t="s">
        <v>8</v>
      </c>
      <c r="G457" s="2">
        <f t="shared" si="30"/>
        <v>0.08</v>
      </c>
      <c r="H457">
        <f t="shared" si="31"/>
        <v>16</v>
      </c>
      <c r="I457">
        <f t="shared" si="32"/>
        <v>43</v>
      </c>
    </row>
    <row r="458" spans="1:9" x14ac:dyDescent="0.5">
      <c r="A458" s="3">
        <v>0.69652777777777775</v>
      </c>
      <c r="B458" t="s">
        <v>3767</v>
      </c>
      <c r="C458" t="s">
        <v>3768</v>
      </c>
      <c r="D458">
        <v>12</v>
      </c>
      <c r="E458" t="s">
        <v>3768</v>
      </c>
      <c r="F458" t="s">
        <v>8</v>
      </c>
      <c r="G458" s="2">
        <f t="shared" si="30"/>
        <v>0.08</v>
      </c>
      <c r="H458">
        <f t="shared" si="31"/>
        <v>16</v>
      </c>
      <c r="I458">
        <f t="shared" si="32"/>
        <v>43</v>
      </c>
    </row>
    <row r="459" spans="1:9" x14ac:dyDescent="0.5">
      <c r="A459" s="3">
        <v>0.69652777777777775</v>
      </c>
      <c r="B459" t="s">
        <v>294</v>
      </c>
      <c r="C459" t="s">
        <v>3769</v>
      </c>
      <c r="D459">
        <v>12</v>
      </c>
      <c r="E459" t="s">
        <v>3769</v>
      </c>
      <c r="F459" t="s">
        <v>8</v>
      </c>
      <c r="G459" s="2">
        <f t="shared" si="30"/>
        <v>0.08</v>
      </c>
      <c r="H459">
        <f t="shared" si="31"/>
        <v>16</v>
      </c>
      <c r="I459">
        <f t="shared" si="32"/>
        <v>43</v>
      </c>
    </row>
    <row r="460" spans="1:9" x14ac:dyDescent="0.5">
      <c r="A460" s="3">
        <v>0.6972222222222223</v>
      </c>
      <c r="B460" t="s">
        <v>3770</v>
      </c>
      <c r="C460" t="s">
        <v>3771</v>
      </c>
      <c r="D460">
        <v>12</v>
      </c>
      <c r="E460" t="s">
        <v>3771</v>
      </c>
      <c r="F460" t="s">
        <v>15</v>
      </c>
      <c r="G460" s="2">
        <f t="shared" si="30"/>
        <v>0.12</v>
      </c>
      <c r="H460">
        <f t="shared" si="31"/>
        <v>16</v>
      </c>
      <c r="I460">
        <f t="shared" si="32"/>
        <v>44</v>
      </c>
    </row>
    <row r="461" spans="1:9" x14ac:dyDescent="0.5">
      <c r="A461" s="3">
        <v>0.6972222222222223</v>
      </c>
      <c r="B461" t="s">
        <v>192</v>
      </c>
      <c r="C461" t="s">
        <v>3772</v>
      </c>
      <c r="D461">
        <v>12</v>
      </c>
      <c r="E461" t="s">
        <v>3772</v>
      </c>
      <c r="F461" t="s">
        <v>8</v>
      </c>
      <c r="G461" s="2">
        <f t="shared" si="30"/>
        <v>0.12</v>
      </c>
      <c r="H461">
        <f t="shared" si="31"/>
        <v>16</v>
      </c>
      <c r="I461">
        <f t="shared" si="32"/>
        <v>44</v>
      </c>
    </row>
    <row r="462" spans="1:9" x14ac:dyDescent="0.5">
      <c r="A462" s="3">
        <v>0.6972222222222223</v>
      </c>
      <c r="B462" t="s">
        <v>2033</v>
      </c>
      <c r="C462" t="s">
        <v>3773</v>
      </c>
      <c r="D462">
        <v>12</v>
      </c>
      <c r="E462" t="s">
        <v>3773</v>
      </c>
      <c r="F462" t="s">
        <v>8</v>
      </c>
      <c r="G462" s="2">
        <f t="shared" si="30"/>
        <v>0.12</v>
      </c>
      <c r="H462">
        <f t="shared" si="31"/>
        <v>16</v>
      </c>
      <c r="I462">
        <f t="shared" si="32"/>
        <v>44</v>
      </c>
    </row>
    <row r="463" spans="1:9" x14ac:dyDescent="0.5">
      <c r="A463" s="3">
        <v>0.6972222222222223</v>
      </c>
      <c r="B463" t="s">
        <v>3774</v>
      </c>
      <c r="C463" t="s">
        <v>3775</v>
      </c>
      <c r="D463">
        <v>12</v>
      </c>
      <c r="E463" t="s">
        <v>3775</v>
      </c>
      <c r="F463" t="s">
        <v>8</v>
      </c>
      <c r="G463" s="2">
        <f t="shared" si="30"/>
        <v>0.12</v>
      </c>
      <c r="H463">
        <f t="shared" si="31"/>
        <v>16</v>
      </c>
      <c r="I463">
        <f t="shared" si="32"/>
        <v>44</v>
      </c>
    </row>
    <row r="464" spans="1:9" x14ac:dyDescent="0.5">
      <c r="A464" s="3">
        <v>0.6972222222222223</v>
      </c>
      <c r="B464" t="s">
        <v>1214</v>
      </c>
      <c r="C464" t="s">
        <v>3776</v>
      </c>
      <c r="D464">
        <v>12</v>
      </c>
      <c r="E464" t="s">
        <v>3776</v>
      </c>
      <c r="F464" t="s">
        <v>8</v>
      </c>
      <c r="G464" s="2">
        <f t="shared" si="30"/>
        <v>0.12</v>
      </c>
      <c r="H464">
        <f t="shared" si="31"/>
        <v>16</v>
      </c>
      <c r="I464">
        <f t="shared" si="32"/>
        <v>44</v>
      </c>
    </row>
    <row r="465" spans="1:9" x14ac:dyDescent="0.5">
      <c r="A465" s="3">
        <v>0.6972222222222223</v>
      </c>
      <c r="B465" t="s">
        <v>65</v>
      </c>
      <c r="C465" t="s">
        <v>3777</v>
      </c>
      <c r="D465">
        <v>12</v>
      </c>
      <c r="E465" t="s">
        <v>3778</v>
      </c>
      <c r="F465" t="s">
        <v>8</v>
      </c>
      <c r="G465" s="2">
        <f t="shared" si="30"/>
        <v>0.12</v>
      </c>
      <c r="H465">
        <f t="shared" si="31"/>
        <v>16</v>
      </c>
      <c r="I465">
        <f t="shared" si="32"/>
        <v>44</v>
      </c>
    </row>
    <row r="466" spans="1:9" x14ac:dyDescent="0.5">
      <c r="A466" s="3">
        <v>0.6972222222222223</v>
      </c>
      <c r="B466" t="s">
        <v>2310</v>
      </c>
      <c r="C466" t="s">
        <v>3779</v>
      </c>
      <c r="D466">
        <v>12</v>
      </c>
      <c r="E466" t="s">
        <v>3779</v>
      </c>
      <c r="F466" t="s">
        <v>8</v>
      </c>
      <c r="G466" s="2">
        <f t="shared" si="30"/>
        <v>0.12</v>
      </c>
      <c r="H466">
        <f t="shared" si="31"/>
        <v>16</v>
      </c>
      <c r="I466">
        <f t="shared" si="32"/>
        <v>44</v>
      </c>
    </row>
    <row r="467" spans="1:9" x14ac:dyDescent="0.5">
      <c r="A467" s="3">
        <v>0.6972222222222223</v>
      </c>
      <c r="B467" t="s">
        <v>367</v>
      </c>
      <c r="C467" t="s">
        <v>3780</v>
      </c>
      <c r="D467">
        <v>12</v>
      </c>
      <c r="E467" t="s">
        <v>3781</v>
      </c>
      <c r="F467" t="s">
        <v>8</v>
      </c>
      <c r="G467" s="2">
        <f t="shared" si="30"/>
        <v>0.12</v>
      </c>
      <c r="H467">
        <f t="shared" si="31"/>
        <v>16</v>
      </c>
      <c r="I467">
        <f t="shared" si="32"/>
        <v>44</v>
      </c>
    </row>
    <row r="468" spans="1:9" x14ac:dyDescent="0.5">
      <c r="A468" s="3">
        <v>0.6972222222222223</v>
      </c>
      <c r="B468" t="s">
        <v>9</v>
      </c>
      <c r="C468" t="s">
        <v>3782</v>
      </c>
      <c r="D468">
        <v>12</v>
      </c>
      <c r="E468" t="s">
        <v>3782</v>
      </c>
      <c r="F468" t="s">
        <v>11</v>
      </c>
      <c r="G468" s="2">
        <f t="shared" si="30"/>
        <v>0.12</v>
      </c>
      <c r="H468">
        <f t="shared" si="31"/>
        <v>16</v>
      </c>
      <c r="I468">
        <f t="shared" si="32"/>
        <v>44</v>
      </c>
    </row>
    <row r="469" spans="1:9" x14ac:dyDescent="0.5">
      <c r="A469" s="3">
        <v>0.6972222222222223</v>
      </c>
      <c r="B469" t="s">
        <v>3612</v>
      </c>
      <c r="C469" t="s">
        <v>3783</v>
      </c>
      <c r="D469">
        <v>12</v>
      </c>
      <c r="E469" t="s">
        <v>3783</v>
      </c>
      <c r="F469" t="s">
        <v>15</v>
      </c>
      <c r="G469" s="2">
        <f t="shared" si="30"/>
        <v>0.16</v>
      </c>
      <c r="H469">
        <f t="shared" si="31"/>
        <v>16</v>
      </c>
      <c r="I469">
        <f t="shared" si="32"/>
        <v>44</v>
      </c>
    </row>
    <row r="470" spans="1:9" x14ac:dyDescent="0.5">
      <c r="A470" s="3">
        <v>0.6972222222222223</v>
      </c>
      <c r="B470" t="s">
        <v>3784</v>
      </c>
      <c r="C470" t="s">
        <v>3785</v>
      </c>
      <c r="D470">
        <v>12</v>
      </c>
      <c r="E470" t="s">
        <v>3785</v>
      </c>
      <c r="F470" t="s">
        <v>15</v>
      </c>
      <c r="G470" s="2">
        <f t="shared" si="30"/>
        <v>0.2</v>
      </c>
      <c r="H470">
        <f t="shared" si="31"/>
        <v>16</v>
      </c>
      <c r="I470">
        <f t="shared" si="32"/>
        <v>44</v>
      </c>
    </row>
    <row r="471" spans="1:9" x14ac:dyDescent="0.5">
      <c r="A471" s="3">
        <v>0.6972222222222223</v>
      </c>
      <c r="B471" t="s">
        <v>3406</v>
      </c>
      <c r="C471" t="s">
        <v>3786</v>
      </c>
      <c r="D471">
        <v>12</v>
      </c>
      <c r="E471" t="s">
        <v>3787</v>
      </c>
      <c r="F471" t="s">
        <v>15</v>
      </c>
      <c r="G471" s="2">
        <f t="shared" si="30"/>
        <v>0.24</v>
      </c>
      <c r="H471">
        <f t="shared" si="31"/>
        <v>16</v>
      </c>
      <c r="I471">
        <f t="shared" si="32"/>
        <v>44</v>
      </c>
    </row>
    <row r="472" spans="1:9" x14ac:dyDescent="0.5">
      <c r="A472" s="3">
        <v>0.6972222222222223</v>
      </c>
      <c r="B472" t="s">
        <v>184</v>
      </c>
      <c r="C472" t="s">
        <v>3788</v>
      </c>
      <c r="D472">
        <v>12</v>
      </c>
      <c r="E472" t="s">
        <v>3788</v>
      </c>
      <c r="F472" t="s">
        <v>8</v>
      </c>
      <c r="G472" s="2">
        <f t="shared" si="30"/>
        <v>0.24</v>
      </c>
      <c r="H472">
        <f t="shared" si="31"/>
        <v>16</v>
      </c>
      <c r="I472">
        <f t="shared" si="32"/>
        <v>44</v>
      </c>
    </row>
    <row r="473" spans="1:9" x14ac:dyDescent="0.5">
      <c r="A473" s="3">
        <v>0.6972222222222223</v>
      </c>
      <c r="B473" t="s">
        <v>266</v>
      </c>
      <c r="C473" t="s">
        <v>3789</v>
      </c>
      <c r="D473">
        <v>12</v>
      </c>
      <c r="E473" t="s">
        <v>3789</v>
      </c>
      <c r="F473" t="s">
        <v>8</v>
      </c>
      <c r="G473" s="2">
        <f t="shared" si="30"/>
        <v>0.24</v>
      </c>
      <c r="H473">
        <f t="shared" si="31"/>
        <v>16</v>
      </c>
      <c r="I473">
        <f t="shared" si="32"/>
        <v>44</v>
      </c>
    </row>
    <row r="474" spans="1:9" x14ac:dyDescent="0.5">
      <c r="A474" s="3">
        <v>0.69791666666666663</v>
      </c>
      <c r="B474" t="s">
        <v>21</v>
      </c>
      <c r="C474" t="s">
        <v>3790</v>
      </c>
      <c r="D474">
        <v>12</v>
      </c>
      <c r="E474" t="s">
        <v>3791</v>
      </c>
      <c r="F474" t="s">
        <v>8</v>
      </c>
      <c r="G474" s="2">
        <f t="shared" si="30"/>
        <v>0.24</v>
      </c>
      <c r="H474">
        <f t="shared" si="31"/>
        <v>16</v>
      </c>
      <c r="I474">
        <f t="shared" si="32"/>
        <v>45</v>
      </c>
    </row>
    <row r="475" spans="1:9" x14ac:dyDescent="0.5">
      <c r="A475" s="3">
        <v>0.69791666666666663</v>
      </c>
      <c r="B475" t="s">
        <v>778</v>
      </c>
      <c r="C475" t="s">
        <v>3792</v>
      </c>
      <c r="D475">
        <v>12</v>
      </c>
      <c r="E475" t="s">
        <v>3793</v>
      </c>
      <c r="F475" t="s">
        <v>8</v>
      </c>
      <c r="G475" s="2">
        <f t="shared" ref="G475:G538" si="33">COUNTIFS(F451:F475, "="&amp;"positive")/COUNTIFS(F451:F475, "&lt;&gt;"&amp;"none")</f>
        <v>0.2</v>
      </c>
      <c r="H475">
        <f t="shared" si="31"/>
        <v>16</v>
      </c>
      <c r="I475">
        <f t="shared" si="32"/>
        <v>45</v>
      </c>
    </row>
    <row r="476" spans="1:9" x14ac:dyDescent="0.5">
      <c r="A476" s="3">
        <v>0.69791666666666663</v>
      </c>
      <c r="B476" t="s">
        <v>324</v>
      </c>
      <c r="C476" t="s">
        <v>3794</v>
      </c>
      <c r="D476">
        <v>12</v>
      </c>
      <c r="E476" t="s">
        <v>3795</v>
      </c>
      <c r="F476" t="s">
        <v>8</v>
      </c>
      <c r="G476" s="2">
        <f t="shared" si="33"/>
        <v>0.2</v>
      </c>
      <c r="H476">
        <f t="shared" si="31"/>
        <v>16</v>
      </c>
      <c r="I476">
        <f t="shared" si="32"/>
        <v>45</v>
      </c>
    </row>
    <row r="477" spans="1:9" x14ac:dyDescent="0.5">
      <c r="A477" s="3">
        <v>0.69791666666666663</v>
      </c>
      <c r="B477" t="s">
        <v>49</v>
      </c>
      <c r="C477" t="s">
        <v>3796</v>
      </c>
      <c r="D477">
        <v>12</v>
      </c>
      <c r="E477" t="s">
        <v>3797</v>
      </c>
      <c r="F477" t="s">
        <v>8</v>
      </c>
      <c r="G477" s="2">
        <f t="shared" si="33"/>
        <v>0.2</v>
      </c>
      <c r="H477">
        <f t="shared" si="31"/>
        <v>16</v>
      </c>
      <c r="I477">
        <f t="shared" si="32"/>
        <v>45</v>
      </c>
    </row>
    <row r="478" spans="1:9" x14ac:dyDescent="0.5">
      <c r="A478" s="3">
        <v>0.69791666666666663</v>
      </c>
      <c r="B478" t="s">
        <v>316</v>
      </c>
      <c r="C478" t="s">
        <v>3798</v>
      </c>
      <c r="D478">
        <v>12</v>
      </c>
      <c r="E478" t="s">
        <v>3798</v>
      </c>
      <c r="F478" t="s">
        <v>8</v>
      </c>
      <c r="G478" s="2">
        <f t="shared" si="33"/>
        <v>0.2</v>
      </c>
      <c r="H478">
        <f t="shared" si="31"/>
        <v>16</v>
      </c>
      <c r="I478">
        <f t="shared" si="32"/>
        <v>45</v>
      </c>
    </row>
    <row r="479" spans="1:9" x14ac:dyDescent="0.5">
      <c r="A479" s="3">
        <v>0.69791666666666663</v>
      </c>
      <c r="B479" t="s">
        <v>300</v>
      </c>
      <c r="C479" t="s">
        <v>3799</v>
      </c>
      <c r="D479">
        <v>12</v>
      </c>
      <c r="E479" t="s">
        <v>3799</v>
      </c>
      <c r="F479" t="s">
        <v>8</v>
      </c>
      <c r="G479" s="2">
        <f t="shared" si="33"/>
        <v>0.16</v>
      </c>
      <c r="H479">
        <f t="shared" si="31"/>
        <v>16</v>
      </c>
      <c r="I479">
        <f t="shared" si="32"/>
        <v>45</v>
      </c>
    </row>
    <row r="480" spans="1:9" x14ac:dyDescent="0.5">
      <c r="A480" s="3">
        <v>0.69791666666666663</v>
      </c>
      <c r="B480" t="s">
        <v>3800</v>
      </c>
      <c r="C480" t="s">
        <v>3801</v>
      </c>
      <c r="D480">
        <v>12</v>
      </c>
      <c r="E480" t="s">
        <v>3801</v>
      </c>
      <c r="F480" t="s">
        <v>15</v>
      </c>
      <c r="G480" s="2">
        <f t="shared" si="33"/>
        <v>0.2</v>
      </c>
      <c r="H480">
        <f t="shared" si="31"/>
        <v>16</v>
      </c>
      <c r="I480">
        <f t="shared" si="32"/>
        <v>45</v>
      </c>
    </row>
    <row r="481" spans="1:9" x14ac:dyDescent="0.5">
      <c r="A481" s="3">
        <v>0.69791666666666663</v>
      </c>
      <c r="B481" t="s">
        <v>3533</v>
      </c>
      <c r="C481" t="s">
        <v>3802</v>
      </c>
      <c r="D481">
        <v>13</v>
      </c>
      <c r="E481" t="s">
        <v>3802</v>
      </c>
      <c r="F481" t="s">
        <v>8</v>
      </c>
      <c r="G481" s="2">
        <f t="shared" si="33"/>
        <v>0.2</v>
      </c>
      <c r="H481">
        <f t="shared" si="31"/>
        <v>16</v>
      </c>
      <c r="I481">
        <f t="shared" si="32"/>
        <v>45</v>
      </c>
    </row>
    <row r="482" spans="1:9" x14ac:dyDescent="0.5">
      <c r="A482" s="3">
        <v>0.69791666666666663</v>
      </c>
      <c r="B482" t="s">
        <v>3165</v>
      </c>
      <c r="C482" t="s">
        <v>3803</v>
      </c>
      <c r="D482">
        <v>13</v>
      </c>
      <c r="E482" t="s">
        <v>3804</v>
      </c>
      <c r="F482" t="s">
        <v>15</v>
      </c>
      <c r="G482" s="2">
        <f t="shared" si="33"/>
        <v>0.24</v>
      </c>
      <c r="H482">
        <f t="shared" si="31"/>
        <v>16</v>
      </c>
      <c r="I482">
        <f t="shared" si="32"/>
        <v>45</v>
      </c>
    </row>
    <row r="483" spans="1:9" x14ac:dyDescent="0.5">
      <c r="A483" s="3">
        <v>0.69791666666666663</v>
      </c>
      <c r="B483" t="s">
        <v>988</v>
      </c>
      <c r="C483" t="s">
        <v>3805</v>
      </c>
      <c r="D483">
        <v>13</v>
      </c>
      <c r="E483" t="s">
        <v>3805</v>
      </c>
      <c r="F483" t="s">
        <v>8</v>
      </c>
      <c r="G483" s="2">
        <f t="shared" si="33"/>
        <v>0.24</v>
      </c>
      <c r="H483">
        <f t="shared" si="31"/>
        <v>16</v>
      </c>
      <c r="I483">
        <f t="shared" si="32"/>
        <v>45</v>
      </c>
    </row>
    <row r="484" spans="1:9" x14ac:dyDescent="0.5">
      <c r="A484" s="3">
        <v>0.69791666666666663</v>
      </c>
      <c r="B484" t="s">
        <v>1128</v>
      </c>
      <c r="C484" t="s">
        <v>3806</v>
      </c>
      <c r="D484">
        <v>13</v>
      </c>
      <c r="E484" t="s">
        <v>3806</v>
      </c>
      <c r="F484" t="s">
        <v>8</v>
      </c>
      <c r="G484" s="2">
        <f t="shared" si="33"/>
        <v>0.24</v>
      </c>
      <c r="H484">
        <f t="shared" si="31"/>
        <v>16</v>
      </c>
      <c r="I484">
        <f t="shared" si="32"/>
        <v>45</v>
      </c>
    </row>
    <row r="485" spans="1:9" x14ac:dyDescent="0.5">
      <c r="A485" s="3">
        <v>0.69791666666666663</v>
      </c>
      <c r="B485" t="s">
        <v>3637</v>
      </c>
      <c r="C485" t="s">
        <v>3807</v>
      </c>
      <c r="D485">
        <v>13</v>
      </c>
      <c r="E485" t="s">
        <v>3807</v>
      </c>
      <c r="F485" t="s">
        <v>8</v>
      </c>
      <c r="G485" s="2">
        <f t="shared" si="33"/>
        <v>0.2</v>
      </c>
      <c r="H485">
        <f t="shared" si="31"/>
        <v>16</v>
      </c>
      <c r="I485">
        <f t="shared" si="32"/>
        <v>45</v>
      </c>
    </row>
    <row r="486" spans="1:9" x14ac:dyDescent="0.5">
      <c r="A486" s="3">
        <v>0.69791666666666663</v>
      </c>
      <c r="B486" t="s">
        <v>327</v>
      </c>
      <c r="C486" t="s">
        <v>3808</v>
      </c>
      <c r="D486">
        <v>13</v>
      </c>
      <c r="E486" t="s">
        <v>3808</v>
      </c>
      <c r="F486" t="s">
        <v>8</v>
      </c>
      <c r="G486" s="2">
        <f t="shared" si="33"/>
        <v>0.2</v>
      </c>
      <c r="H486">
        <f t="shared" si="31"/>
        <v>16</v>
      </c>
      <c r="I486">
        <f t="shared" si="32"/>
        <v>45</v>
      </c>
    </row>
    <row r="487" spans="1:9" x14ac:dyDescent="0.5">
      <c r="A487" s="3">
        <v>0.69791666666666663</v>
      </c>
      <c r="B487" t="s">
        <v>1422</v>
      </c>
      <c r="C487" t="s">
        <v>3809</v>
      </c>
      <c r="D487">
        <v>13</v>
      </c>
      <c r="E487" t="s">
        <v>3809</v>
      </c>
      <c r="F487" t="s">
        <v>8</v>
      </c>
      <c r="G487" s="2">
        <f t="shared" si="33"/>
        <v>0.2</v>
      </c>
      <c r="H487">
        <f t="shared" si="31"/>
        <v>16</v>
      </c>
      <c r="I487">
        <f t="shared" si="32"/>
        <v>45</v>
      </c>
    </row>
    <row r="488" spans="1:9" x14ac:dyDescent="0.5">
      <c r="A488" s="3">
        <v>0.69791666666666663</v>
      </c>
      <c r="B488" t="s">
        <v>171</v>
      </c>
      <c r="C488" t="s">
        <v>3810</v>
      </c>
      <c r="D488">
        <v>13</v>
      </c>
      <c r="E488" t="s">
        <v>3811</v>
      </c>
      <c r="F488" t="s">
        <v>8</v>
      </c>
      <c r="G488" s="2">
        <f t="shared" si="33"/>
        <v>0.2</v>
      </c>
      <c r="H488">
        <f t="shared" si="31"/>
        <v>16</v>
      </c>
      <c r="I488">
        <f t="shared" si="32"/>
        <v>45</v>
      </c>
    </row>
    <row r="489" spans="1:9" x14ac:dyDescent="0.5">
      <c r="A489" s="3">
        <v>0.69791666666666663</v>
      </c>
      <c r="B489" t="s">
        <v>65</v>
      </c>
      <c r="C489" t="s">
        <v>3812</v>
      </c>
      <c r="D489">
        <v>13</v>
      </c>
      <c r="E489" t="s">
        <v>3812</v>
      </c>
      <c r="F489" t="s">
        <v>8</v>
      </c>
      <c r="G489" s="2">
        <f t="shared" si="33"/>
        <v>0.2</v>
      </c>
      <c r="H489">
        <f t="shared" si="31"/>
        <v>16</v>
      </c>
      <c r="I489">
        <f t="shared" si="32"/>
        <v>45</v>
      </c>
    </row>
    <row r="490" spans="1:9" x14ac:dyDescent="0.5">
      <c r="A490" s="3">
        <v>0.69791666666666663</v>
      </c>
      <c r="B490" t="s">
        <v>1652</v>
      </c>
      <c r="C490" t="s">
        <v>3813</v>
      </c>
      <c r="D490">
        <v>13</v>
      </c>
      <c r="E490" t="s">
        <v>3813</v>
      </c>
      <c r="F490" t="s">
        <v>15</v>
      </c>
      <c r="G490" s="2">
        <f t="shared" si="33"/>
        <v>0.24</v>
      </c>
      <c r="H490">
        <f t="shared" si="31"/>
        <v>16</v>
      </c>
      <c r="I490">
        <f t="shared" si="32"/>
        <v>45</v>
      </c>
    </row>
    <row r="491" spans="1:9" x14ac:dyDescent="0.5">
      <c r="A491" s="3">
        <v>0.69861111111111107</v>
      </c>
      <c r="B491" t="s">
        <v>266</v>
      </c>
      <c r="C491" t="s">
        <v>3814</v>
      </c>
      <c r="D491">
        <v>13</v>
      </c>
      <c r="E491" t="s">
        <v>3814</v>
      </c>
      <c r="F491" t="s">
        <v>8</v>
      </c>
      <c r="G491" s="2">
        <f t="shared" si="33"/>
        <v>0.24</v>
      </c>
      <c r="H491">
        <f t="shared" si="31"/>
        <v>16</v>
      </c>
      <c r="I491">
        <f t="shared" si="32"/>
        <v>46</v>
      </c>
    </row>
    <row r="492" spans="1:9" x14ac:dyDescent="0.5">
      <c r="A492" s="3">
        <v>0.69861111111111107</v>
      </c>
      <c r="B492" t="s">
        <v>192</v>
      </c>
      <c r="C492" t="s">
        <v>3815</v>
      </c>
      <c r="D492">
        <v>13</v>
      </c>
      <c r="E492" t="s">
        <v>3816</v>
      </c>
      <c r="F492" t="s">
        <v>8</v>
      </c>
      <c r="G492" s="2">
        <f t="shared" si="33"/>
        <v>0.24</v>
      </c>
      <c r="H492">
        <f t="shared" si="31"/>
        <v>16</v>
      </c>
      <c r="I492">
        <f t="shared" si="32"/>
        <v>46</v>
      </c>
    </row>
    <row r="493" spans="1:9" x14ac:dyDescent="0.5">
      <c r="A493" s="3">
        <v>0.69861111111111107</v>
      </c>
      <c r="B493" t="s">
        <v>875</v>
      </c>
      <c r="C493" t="s">
        <v>3817</v>
      </c>
      <c r="D493">
        <v>13</v>
      </c>
      <c r="E493" t="s">
        <v>3817</v>
      </c>
      <c r="F493" t="s">
        <v>8</v>
      </c>
      <c r="G493" s="2">
        <f t="shared" si="33"/>
        <v>0.24</v>
      </c>
      <c r="H493">
        <f t="shared" si="31"/>
        <v>16</v>
      </c>
      <c r="I493">
        <f t="shared" si="32"/>
        <v>46</v>
      </c>
    </row>
    <row r="494" spans="1:9" x14ac:dyDescent="0.5">
      <c r="A494" s="3">
        <v>0.69861111111111107</v>
      </c>
      <c r="B494" t="s">
        <v>389</v>
      </c>
      <c r="C494" t="s">
        <v>3818</v>
      </c>
      <c r="D494">
        <v>13</v>
      </c>
      <c r="E494" t="s">
        <v>3818</v>
      </c>
      <c r="F494" t="s">
        <v>8</v>
      </c>
      <c r="G494" s="2">
        <f t="shared" si="33"/>
        <v>0.2</v>
      </c>
      <c r="H494">
        <f t="shared" si="31"/>
        <v>16</v>
      </c>
      <c r="I494">
        <f t="shared" si="32"/>
        <v>46</v>
      </c>
    </row>
    <row r="495" spans="1:9" x14ac:dyDescent="0.5">
      <c r="A495" s="3">
        <v>0.69861111111111107</v>
      </c>
      <c r="B495" t="s">
        <v>231</v>
      </c>
      <c r="C495" t="s">
        <v>3819</v>
      </c>
      <c r="D495">
        <v>13</v>
      </c>
      <c r="E495" t="s">
        <v>3819</v>
      </c>
      <c r="F495" t="s">
        <v>8</v>
      </c>
      <c r="G495" s="2">
        <f t="shared" si="33"/>
        <v>0.16</v>
      </c>
      <c r="H495">
        <f t="shared" si="31"/>
        <v>16</v>
      </c>
      <c r="I495">
        <f t="shared" si="32"/>
        <v>46</v>
      </c>
    </row>
    <row r="496" spans="1:9" x14ac:dyDescent="0.5">
      <c r="A496" s="3">
        <v>0.69861111111111107</v>
      </c>
      <c r="B496" t="s">
        <v>1364</v>
      </c>
      <c r="C496" t="s">
        <v>3820</v>
      </c>
      <c r="D496">
        <v>13</v>
      </c>
      <c r="E496" t="s">
        <v>3820</v>
      </c>
      <c r="F496" t="s">
        <v>8</v>
      </c>
      <c r="G496" s="2">
        <f t="shared" si="33"/>
        <v>0.12</v>
      </c>
      <c r="H496">
        <f t="shared" si="31"/>
        <v>16</v>
      </c>
      <c r="I496">
        <f t="shared" si="32"/>
        <v>46</v>
      </c>
    </row>
    <row r="497" spans="1:9" x14ac:dyDescent="0.5">
      <c r="A497" s="3">
        <v>0.69861111111111107</v>
      </c>
      <c r="B497" t="s">
        <v>1011</v>
      </c>
      <c r="C497" t="s">
        <v>43</v>
      </c>
      <c r="D497">
        <v>13</v>
      </c>
      <c r="F497" t="s">
        <v>18</v>
      </c>
      <c r="G497" s="2">
        <f t="shared" si="33"/>
        <v>0.125</v>
      </c>
      <c r="H497">
        <f t="shared" si="31"/>
        <v>16</v>
      </c>
      <c r="I497">
        <f t="shared" si="32"/>
        <v>46</v>
      </c>
    </row>
    <row r="498" spans="1:9" x14ac:dyDescent="0.5">
      <c r="A498" s="3">
        <v>0.69861111111111107</v>
      </c>
      <c r="B498" t="s">
        <v>2434</v>
      </c>
      <c r="C498" t="s">
        <v>3821</v>
      </c>
      <c r="D498">
        <v>13</v>
      </c>
      <c r="E498" t="s">
        <v>3821</v>
      </c>
      <c r="F498" t="s">
        <v>8</v>
      </c>
      <c r="G498" s="2">
        <f t="shared" si="33"/>
        <v>0.125</v>
      </c>
      <c r="H498">
        <f t="shared" si="31"/>
        <v>16</v>
      </c>
      <c r="I498">
        <f t="shared" si="32"/>
        <v>46</v>
      </c>
    </row>
    <row r="499" spans="1:9" x14ac:dyDescent="0.5">
      <c r="A499" s="3">
        <v>0.69861111111111107</v>
      </c>
      <c r="B499" t="s">
        <v>294</v>
      </c>
      <c r="C499" t="s">
        <v>3822</v>
      </c>
      <c r="D499">
        <v>13</v>
      </c>
      <c r="E499" t="s">
        <v>3822</v>
      </c>
      <c r="F499" t="s">
        <v>8</v>
      </c>
      <c r="G499" s="2">
        <f t="shared" si="33"/>
        <v>0.125</v>
      </c>
      <c r="H499">
        <f t="shared" si="31"/>
        <v>16</v>
      </c>
      <c r="I499">
        <f t="shared" si="32"/>
        <v>46</v>
      </c>
    </row>
    <row r="500" spans="1:9" x14ac:dyDescent="0.5">
      <c r="A500" s="3">
        <v>0.69861111111111107</v>
      </c>
      <c r="B500" t="s">
        <v>727</v>
      </c>
      <c r="C500" t="s">
        <v>3823</v>
      </c>
      <c r="D500">
        <v>13</v>
      </c>
      <c r="E500" t="s">
        <v>3824</v>
      </c>
      <c r="F500" t="s">
        <v>8</v>
      </c>
      <c r="G500" s="2">
        <f t="shared" si="33"/>
        <v>0.125</v>
      </c>
      <c r="H500">
        <f t="shared" si="31"/>
        <v>16</v>
      </c>
      <c r="I500">
        <f t="shared" si="32"/>
        <v>46</v>
      </c>
    </row>
    <row r="501" spans="1:9" x14ac:dyDescent="0.5">
      <c r="A501" s="3">
        <v>0.69861111111111107</v>
      </c>
      <c r="B501" t="s">
        <v>869</v>
      </c>
      <c r="C501" t="s">
        <v>3825</v>
      </c>
      <c r="D501">
        <v>13</v>
      </c>
      <c r="E501" t="s">
        <v>3825</v>
      </c>
      <c r="F501" t="s">
        <v>15</v>
      </c>
      <c r="G501" s="2">
        <f t="shared" si="33"/>
        <v>0.16666666666666666</v>
      </c>
      <c r="H501">
        <f t="shared" si="31"/>
        <v>16</v>
      </c>
      <c r="I501">
        <f t="shared" si="32"/>
        <v>46</v>
      </c>
    </row>
    <row r="502" spans="1:9" x14ac:dyDescent="0.5">
      <c r="A502" s="3">
        <v>0.69861111111111107</v>
      </c>
      <c r="B502" t="s">
        <v>3624</v>
      </c>
      <c r="C502" t="s">
        <v>3826</v>
      </c>
      <c r="D502">
        <v>13</v>
      </c>
      <c r="E502" t="s">
        <v>3826</v>
      </c>
      <c r="F502" t="s">
        <v>15</v>
      </c>
      <c r="G502" s="2">
        <f t="shared" si="33"/>
        <v>0.20833333333333334</v>
      </c>
      <c r="H502">
        <f t="shared" si="31"/>
        <v>16</v>
      </c>
      <c r="I502">
        <f t="shared" si="32"/>
        <v>46</v>
      </c>
    </row>
    <row r="503" spans="1:9" x14ac:dyDescent="0.5">
      <c r="A503" s="3">
        <v>0.69930555555555562</v>
      </c>
      <c r="B503" t="s">
        <v>1473</v>
      </c>
      <c r="C503" t="s">
        <v>3827</v>
      </c>
      <c r="D503">
        <v>13</v>
      </c>
      <c r="E503" t="s">
        <v>3827</v>
      </c>
      <c r="F503" t="s">
        <v>8</v>
      </c>
      <c r="G503" s="2">
        <f t="shared" si="33"/>
        <v>0.20833333333333334</v>
      </c>
      <c r="H503">
        <f t="shared" si="31"/>
        <v>16</v>
      </c>
      <c r="I503">
        <f t="shared" si="32"/>
        <v>47</v>
      </c>
    </row>
    <row r="504" spans="1:9" x14ac:dyDescent="0.5">
      <c r="A504" s="3">
        <v>0.69930555555555562</v>
      </c>
      <c r="B504" t="s">
        <v>28</v>
      </c>
      <c r="C504" t="s">
        <v>3828</v>
      </c>
      <c r="D504">
        <v>13</v>
      </c>
      <c r="E504" t="s">
        <v>3829</v>
      </c>
      <c r="F504" t="s">
        <v>8</v>
      </c>
      <c r="G504" s="2">
        <f t="shared" si="33"/>
        <v>0.20833333333333334</v>
      </c>
      <c r="H504">
        <f t="shared" si="31"/>
        <v>16</v>
      </c>
      <c r="I504">
        <f t="shared" si="32"/>
        <v>47</v>
      </c>
    </row>
    <row r="505" spans="1:9" x14ac:dyDescent="0.5">
      <c r="A505" s="3">
        <v>0.69930555555555562</v>
      </c>
      <c r="B505" t="s">
        <v>298</v>
      </c>
      <c r="C505" t="s">
        <v>3830</v>
      </c>
      <c r="D505">
        <v>13</v>
      </c>
      <c r="E505" t="s">
        <v>3830</v>
      </c>
      <c r="F505" t="s">
        <v>8</v>
      </c>
      <c r="G505" s="2">
        <f t="shared" si="33"/>
        <v>0.16666666666666666</v>
      </c>
      <c r="H505">
        <f t="shared" si="31"/>
        <v>16</v>
      </c>
      <c r="I505">
        <f t="shared" si="32"/>
        <v>47</v>
      </c>
    </row>
    <row r="506" spans="1:9" x14ac:dyDescent="0.5">
      <c r="A506" s="3">
        <v>0.69930555555555562</v>
      </c>
      <c r="B506" t="s">
        <v>1066</v>
      </c>
      <c r="C506" t="s">
        <v>3831</v>
      </c>
      <c r="D506">
        <v>13</v>
      </c>
      <c r="E506" t="s">
        <v>3832</v>
      </c>
      <c r="F506" t="s">
        <v>15</v>
      </c>
      <c r="G506" s="2">
        <f t="shared" si="33"/>
        <v>0.20833333333333334</v>
      </c>
      <c r="H506">
        <f t="shared" si="31"/>
        <v>16</v>
      </c>
      <c r="I506">
        <f t="shared" si="32"/>
        <v>47</v>
      </c>
    </row>
    <row r="507" spans="1:9" x14ac:dyDescent="0.5">
      <c r="A507" s="3">
        <v>0.69930555555555562</v>
      </c>
      <c r="B507" t="s">
        <v>891</v>
      </c>
      <c r="C507" t="s">
        <v>3833</v>
      </c>
      <c r="D507">
        <v>13</v>
      </c>
      <c r="E507" t="s">
        <v>3834</v>
      </c>
      <c r="F507" t="s">
        <v>8</v>
      </c>
      <c r="G507" s="2">
        <f t="shared" si="33"/>
        <v>0.16666666666666666</v>
      </c>
      <c r="H507">
        <f t="shared" si="31"/>
        <v>16</v>
      </c>
      <c r="I507">
        <f t="shared" si="32"/>
        <v>47</v>
      </c>
    </row>
    <row r="508" spans="1:9" x14ac:dyDescent="0.5">
      <c r="A508" s="3">
        <v>0.69930555555555562</v>
      </c>
      <c r="B508" t="s">
        <v>1504</v>
      </c>
      <c r="C508" t="s">
        <v>3835</v>
      </c>
      <c r="D508">
        <v>13</v>
      </c>
      <c r="E508" t="s">
        <v>3836</v>
      </c>
      <c r="F508" t="s">
        <v>8</v>
      </c>
      <c r="G508" s="2">
        <f t="shared" si="33"/>
        <v>0.16666666666666666</v>
      </c>
      <c r="H508">
        <f t="shared" si="31"/>
        <v>16</v>
      </c>
      <c r="I508">
        <f t="shared" si="32"/>
        <v>47</v>
      </c>
    </row>
    <row r="509" spans="1:9" x14ac:dyDescent="0.5">
      <c r="A509" s="3">
        <v>0.69930555555555562</v>
      </c>
      <c r="B509" t="s">
        <v>3837</v>
      </c>
      <c r="C509" t="s">
        <v>3838</v>
      </c>
      <c r="D509">
        <v>13</v>
      </c>
      <c r="E509" t="s">
        <v>3838</v>
      </c>
      <c r="F509" t="s">
        <v>15</v>
      </c>
      <c r="G509" s="2">
        <f t="shared" si="33"/>
        <v>0.20833333333333334</v>
      </c>
      <c r="H509">
        <f t="shared" si="31"/>
        <v>16</v>
      </c>
      <c r="I509">
        <f t="shared" si="32"/>
        <v>47</v>
      </c>
    </row>
    <row r="510" spans="1:9" x14ac:dyDescent="0.5">
      <c r="A510" s="3">
        <v>0.69930555555555562</v>
      </c>
      <c r="B510" t="s">
        <v>336</v>
      </c>
      <c r="C510" t="s">
        <v>3839</v>
      </c>
      <c r="D510">
        <v>13</v>
      </c>
      <c r="E510" t="s">
        <v>3839</v>
      </c>
      <c r="F510" t="s">
        <v>11</v>
      </c>
      <c r="G510" s="2">
        <f t="shared" si="33"/>
        <v>0.20833333333333334</v>
      </c>
      <c r="H510">
        <f t="shared" si="31"/>
        <v>16</v>
      </c>
      <c r="I510">
        <f t="shared" si="32"/>
        <v>47</v>
      </c>
    </row>
    <row r="511" spans="1:9" x14ac:dyDescent="0.5">
      <c r="A511" s="3">
        <v>0.69930555555555562</v>
      </c>
      <c r="B511" t="s">
        <v>298</v>
      </c>
      <c r="C511" t="s">
        <v>3840</v>
      </c>
      <c r="D511">
        <v>13</v>
      </c>
      <c r="E511" t="s">
        <v>3840</v>
      </c>
      <c r="F511" t="s">
        <v>15</v>
      </c>
      <c r="G511" s="2">
        <f t="shared" si="33"/>
        <v>0.25</v>
      </c>
      <c r="H511">
        <f t="shared" si="31"/>
        <v>16</v>
      </c>
      <c r="I511">
        <f t="shared" si="32"/>
        <v>47</v>
      </c>
    </row>
    <row r="512" spans="1:9" x14ac:dyDescent="0.5">
      <c r="A512" s="3">
        <v>0.69930555555555562</v>
      </c>
      <c r="B512" t="s">
        <v>736</v>
      </c>
      <c r="C512" t="s">
        <v>3841</v>
      </c>
      <c r="D512">
        <v>13</v>
      </c>
      <c r="E512" t="s">
        <v>3842</v>
      </c>
      <c r="F512" t="s">
        <v>15</v>
      </c>
      <c r="G512" s="2">
        <f t="shared" si="33"/>
        <v>0.29166666666666669</v>
      </c>
      <c r="H512">
        <f t="shared" si="31"/>
        <v>16</v>
      </c>
      <c r="I512">
        <f t="shared" si="32"/>
        <v>47</v>
      </c>
    </row>
    <row r="513" spans="1:9" x14ac:dyDescent="0.5">
      <c r="A513" s="3">
        <v>0.70000000000000007</v>
      </c>
      <c r="B513" t="s">
        <v>869</v>
      </c>
      <c r="C513" t="s">
        <v>3843</v>
      </c>
      <c r="D513">
        <v>13</v>
      </c>
      <c r="E513" t="s">
        <v>3843</v>
      </c>
      <c r="F513" t="s">
        <v>15</v>
      </c>
      <c r="G513" s="2">
        <f t="shared" si="33"/>
        <v>0.33333333333333331</v>
      </c>
      <c r="H513">
        <f t="shared" si="31"/>
        <v>16</v>
      </c>
      <c r="I513">
        <f t="shared" si="32"/>
        <v>48</v>
      </c>
    </row>
    <row r="514" spans="1:9" x14ac:dyDescent="0.5">
      <c r="A514" s="3">
        <v>0.70000000000000007</v>
      </c>
      <c r="B514" t="s">
        <v>2310</v>
      </c>
      <c r="C514" t="s">
        <v>3844</v>
      </c>
      <c r="D514">
        <v>13</v>
      </c>
      <c r="E514" t="s">
        <v>3845</v>
      </c>
      <c r="F514" t="s">
        <v>8</v>
      </c>
      <c r="G514" s="2">
        <f t="shared" si="33"/>
        <v>0.33333333333333331</v>
      </c>
      <c r="H514">
        <f t="shared" si="31"/>
        <v>16</v>
      </c>
      <c r="I514">
        <f t="shared" si="32"/>
        <v>48</v>
      </c>
    </row>
    <row r="515" spans="1:9" x14ac:dyDescent="0.5">
      <c r="A515" s="3">
        <v>0.70000000000000007</v>
      </c>
      <c r="B515" t="s">
        <v>266</v>
      </c>
      <c r="C515" t="s">
        <v>3846</v>
      </c>
      <c r="D515">
        <v>13</v>
      </c>
      <c r="E515" t="s">
        <v>3846</v>
      </c>
      <c r="F515" t="s">
        <v>8</v>
      </c>
      <c r="G515" s="2">
        <f t="shared" si="33"/>
        <v>0.29166666666666669</v>
      </c>
      <c r="H515">
        <f t="shared" ref="H515:H578" si="34">HOUR(A515)</f>
        <v>16</v>
      </c>
      <c r="I515">
        <f t="shared" ref="I515:I578" si="35">MINUTE(A515)</f>
        <v>48</v>
      </c>
    </row>
    <row r="516" spans="1:9" x14ac:dyDescent="0.5">
      <c r="A516" s="3">
        <v>0.70000000000000007</v>
      </c>
      <c r="B516" t="s">
        <v>3165</v>
      </c>
      <c r="C516" t="s">
        <v>3847</v>
      </c>
      <c r="D516">
        <v>13</v>
      </c>
      <c r="E516" t="s">
        <v>3848</v>
      </c>
      <c r="F516" t="s">
        <v>8</v>
      </c>
      <c r="G516" s="2">
        <f t="shared" si="33"/>
        <v>0.29166666666666669</v>
      </c>
      <c r="H516">
        <f t="shared" si="34"/>
        <v>16</v>
      </c>
      <c r="I516">
        <f t="shared" si="35"/>
        <v>48</v>
      </c>
    </row>
    <row r="517" spans="1:9" x14ac:dyDescent="0.5">
      <c r="A517" s="3">
        <v>0.70000000000000007</v>
      </c>
      <c r="B517" t="s">
        <v>526</v>
      </c>
      <c r="C517" t="s">
        <v>3849</v>
      </c>
      <c r="D517">
        <v>13</v>
      </c>
      <c r="E517" t="s">
        <v>3849</v>
      </c>
      <c r="F517" t="s">
        <v>15</v>
      </c>
      <c r="G517" s="2">
        <f t="shared" si="33"/>
        <v>0.33333333333333331</v>
      </c>
      <c r="H517">
        <f t="shared" si="34"/>
        <v>16</v>
      </c>
      <c r="I517">
        <f t="shared" si="35"/>
        <v>48</v>
      </c>
    </row>
    <row r="518" spans="1:9" x14ac:dyDescent="0.5">
      <c r="A518" s="3">
        <v>0.70000000000000007</v>
      </c>
      <c r="B518" t="s">
        <v>35</v>
      </c>
      <c r="C518" t="s">
        <v>3850</v>
      </c>
      <c r="D518">
        <v>13</v>
      </c>
      <c r="E518" t="s">
        <v>3850</v>
      </c>
      <c r="F518" t="s">
        <v>8</v>
      </c>
      <c r="G518" s="2">
        <f t="shared" si="33"/>
        <v>0.33333333333333331</v>
      </c>
      <c r="H518">
        <f t="shared" si="34"/>
        <v>16</v>
      </c>
      <c r="I518">
        <f t="shared" si="35"/>
        <v>48</v>
      </c>
    </row>
    <row r="519" spans="1:9" x14ac:dyDescent="0.5">
      <c r="A519" s="3">
        <v>0.70000000000000007</v>
      </c>
      <c r="B519" t="s">
        <v>1128</v>
      </c>
      <c r="C519" t="s">
        <v>3851</v>
      </c>
      <c r="D519">
        <v>13</v>
      </c>
      <c r="E519" t="s">
        <v>3852</v>
      </c>
      <c r="F519" t="s">
        <v>8</v>
      </c>
      <c r="G519" s="2">
        <f t="shared" si="33"/>
        <v>0.33333333333333331</v>
      </c>
      <c r="H519">
        <f t="shared" si="34"/>
        <v>16</v>
      </c>
      <c r="I519">
        <f t="shared" si="35"/>
        <v>48</v>
      </c>
    </row>
    <row r="520" spans="1:9" x14ac:dyDescent="0.5">
      <c r="A520" s="3">
        <v>0.70000000000000007</v>
      </c>
      <c r="B520" t="s">
        <v>2310</v>
      </c>
      <c r="C520" t="s">
        <v>3853</v>
      </c>
      <c r="D520">
        <v>13</v>
      </c>
      <c r="E520" t="s">
        <v>3854</v>
      </c>
      <c r="F520" t="s">
        <v>8</v>
      </c>
      <c r="G520" s="2">
        <f t="shared" si="33"/>
        <v>0.33333333333333331</v>
      </c>
      <c r="H520">
        <f t="shared" si="34"/>
        <v>16</v>
      </c>
      <c r="I520">
        <f t="shared" si="35"/>
        <v>48</v>
      </c>
    </row>
    <row r="521" spans="1:9" x14ac:dyDescent="0.5">
      <c r="A521" s="3">
        <v>0.70000000000000007</v>
      </c>
      <c r="B521" t="s">
        <v>266</v>
      </c>
      <c r="C521" t="s">
        <v>3855</v>
      </c>
      <c r="D521">
        <v>14</v>
      </c>
      <c r="E521" t="s">
        <v>3856</v>
      </c>
      <c r="F521" t="s">
        <v>8</v>
      </c>
      <c r="G521" s="2">
        <f t="shared" si="33"/>
        <v>0.33333333333333331</v>
      </c>
      <c r="H521">
        <f t="shared" si="34"/>
        <v>16</v>
      </c>
      <c r="I521">
        <f t="shared" si="35"/>
        <v>48</v>
      </c>
    </row>
    <row r="522" spans="1:9" x14ac:dyDescent="0.5">
      <c r="A522" s="3">
        <v>0.7006944444444444</v>
      </c>
      <c r="B522" t="s">
        <v>171</v>
      </c>
      <c r="C522" t="s">
        <v>3857</v>
      </c>
      <c r="D522">
        <v>14</v>
      </c>
      <c r="E522" t="s">
        <v>3857</v>
      </c>
      <c r="F522" t="s">
        <v>15</v>
      </c>
      <c r="G522" s="2">
        <f t="shared" si="33"/>
        <v>0.36</v>
      </c>
      <c r="H522">
        <f t="shared" si="34"/>
        <v>16</v>
      </c>
      <c r="I522">
        <f t="shared" si="35"/>
        <v>49</v>
      </c>
    </row>
    <row r="523" spans="1:9" x14ac:dyDescent="0.5">
      <c r="A523" s="3">
        <v>0.7006944444444444</v>
      </c>
      <c r="B523" t="s">
        <v>1936</v>
      </c>
      <c r="C523" t="s">
        <v>3858</v>
      </c>
      <c r="D523">
        <v>14</v>
      </c>
      <c r="E523" t="s">
        <v>3859</v>
      </c>
      <c r="F523" t="s">
        <v>8</v>
      </c>
      <c r="G523" s="2">
        <f t="shared" si="33"/>
        <v>0.36</v>
      </c>
      <c r="H523">
        <f t="shared" si="34"/>
        <v>16</v>
      </c>
      <c r="I523">
        <f t="shared" si="35"/>
        <v>49</v>
      </c>
    </row>
    <row r="524" spans="1:9" x14ac:dyDescent="0.5">
      <c r="A524" s="3">
        <v>0.7006944444444444</v>
      </c>
      <c r="B524" t="s">
        <v>3425</v>
      </c>
      <c r="C524" t="s">
        <v>3860</v>
      </c>
      <c r="D524">
        <v>14</v>
      </c>
      <c r="E524" t="s">
        <v>3861</v>
      </c>
      <c r="F524" t="s">
        <v>15</v>
      </c>
      <c r="G524" s="2">
        <f t="shared" si="33"/>
        <v>0.4</v>
      </c>
      <c r="H524">
        <f t="shared" si="34"/>
        <v>16</v>
      </c>
      <c r="I524">
        <f t="shared" si="35"/>
        <v>49</v>
      </c>
    </row>
    <row r="525" spans="1:9" x14ac:dyDescent="0.5">
      <c r="A525" s="3">
        <v>0.7006944444444444</v>
      </c>
      <c r="B525" t="s">
        <v>873</v>
      </c>
      <c r="C525" t="s">
        <v>3862</v>
      </c>
      <c r="D525">
        <v>14</v>
      </c>
      <c r="E525" t="s">
        <v>3863</v>
      </c>
      <c r="F525" t="s">
        <v>8</v>
      </c>
      <c r="G525" s="2">
        <f t="shared" si="33"/>
        <v>0.4</v>
      </c>
      <c r="H525">
        <f t="shared" si="34"/>
        <v>16</v>
      </c>
      <c r="I525">
        <f t="shared" si="35"/>
        <v>49</v>
      </c>
    </row>
    <row r="526" spans="1:9" x14ac:dyDescent="0.5">
      <c r="A526" s="3">
        <v>0.7006944444444444</v>
      </c>
      <c r="B526" t="s">
        <v>875</v>
      </c>
      <c r="C526" t="s">
        <v>3864</v>
      </c>
      <c r="D526">
        <v>14</v>
      </c>
      <c r="E526" t="s">
        <v>3865</v>
      </c>
      <c r="F526" t="s">
        <v>15</v>
      </c>
      <c r="G526" s="2">
        <f t="shared" si="33"/>
        <v>0.4</v>
      </c>
      <c r="H526">
        <f t="shared" si="34"/>
        <v>16</v>
      </c>
      <c r="I526">
        <f t="shared" si="35"/>
        <v>49</v>
      </c>
    </row>
    <row r="527" spans="1:9" x14ac:dyDescent="0.5">
      <c r="A527" s="3">
        <v>0.7006944444444444</v>
      </c>
      <c r="B527" t="s">
        <v>2381</v>
      </c>
      <c r="C527" t="s">
        <v>3866</v>
      </c>
      <c r="D527">
        <v>14</v>
      </c>
      <c r="E527" t="s">
        <v>3867</v>
      </c>
      <c r="F527" t="s">
        <v>15</v>
      </c>
      <c r="G527" s="2">
        <f t="shared" si="33"/>
        <v>0.4</v>
      </c>
      <c r="H527">
        <f t="shared" si="34"/>
        <v>16</v>
      </c>
      <c r="I527">
        <f t="shared" si="35"/>
        <v>49</v>
      </c>
    </row>
    <row r="528" spans="1:9" x14ac:dyDescent="0.5">
      <c r="A528" s="3">
        <v>0.7006944444444444</v>
      </c>
      <c r="B528" t="s">
        <v>555</v>
      </c>
      <c r="C528" t="s">
        <v>3868</v>
      </c>
      <c r="D528">
        <v>14</v>
      </c>
      <c r="E528" t="s">
        <v>3869</v>
      </c>
      <c r="F528" t="s">
        <v>18</v>
      </c>
      <c r="G528" s="2">
        <f t="shared" si="33"/>
        <v>0.41666666666666669</v>
      </c>
      <c r="H528">
        <f t="shared" si="34"/>
        <v>16</v>
      </c>
      <c r="I528">
        <f t="shared" si="35"/>
        <v>49</v>
      </c>
    </row>
    <row r="529" spans="1:9" x14ac:dyDescent="0.5">
      <c r="A529" s="3">
        <v>0.7006944444444444</v>
      </c>
      <c r="B529" t="s">
        <v>91</v>
      </c>
      <c r="C529" t="s">
        <v>3870</v>
      </c>
      <c r="D529">
        <v>14</v>
      </c>
      <c r="E529" t="s">
        <v>3871</v>
      </c>
      <c r="F529" t="s">
        <v>8</v>
      </c>
      <c r="G529" s="2">
        <f t="shared" si="33"/>
        <v>0.41666666666666669</v>
      </c>
      <c r="H529">
        <f t="shared" si="34"/>
        <v>16</v>
      </c>
      <c r="I529">
        <f t="shared" si="35"/>
        <v>49</v>
      </c>
    </row>
    <row r="530" spans="1:9" x14ac:dyDescent="0.5">
      <c r="A530" s="3">
        <v>0.7006944444444444</v>
      </c>
      <c r="B530" t="s">
        <v>1161</v>
      </c>
      <c r="C530" t="s">
        <v>3872</v>
      </c>
      <c r="D530">
        <v>14</v>
      </c>
      <c r="E530" t="s">
        <v>3873</v>
      </c>
      <c r="F530" t="s">
        <v>8</v>
      </c>
      <c r="G530" s="2">
        <f t="shared" si="33"/>
        <v>0.41666666666666669</v>
      </c>
      <c r="H530">
        <f t="shared" si="34"/>
        <v>16</v>
      </c>
      <c r="I530">
        <f t="shared" si="35"/>
        <v>49</v>
      </c>
    </row>
    <row r="531" spans="1:9" x14ac:dyDescent="0.5">
      <c r="A531" s="3">
        <v>0.70138888888888884</v>
      </c>
      <c r="B531" t="s">
        <v>1364</v>
      </c>
      <c r="C531" t="s">
        <v>3874</v>
      </c>
      <c r="D531">
        <v>14</v>
      </c>
      <c r="E531" t="s">
        <v>3875</v>
      </c>
      <c r="F531" t="s">
        <v>8</v>
      </c>
      <c r="G531" s="2">
        <f t="shared" si="33"/>
        <v>0.375</v>
      </c>
      <c r="H531">
        <f t="shared" si="34"/>
        <v>16</v>
      </c>
      <c r="I531">
        <f t="shared" si="35"/>
        <v>50</v>
      </c>
    </row>
    <row r="532" spans="1:9" x14ac:dyDescent="0.5">
      <c r="A532" s="3">
        <v>0.70138888888888884</v>
      </c>
      <c r="B532" t="s">
        <v>192</v>
      </c>
      <c r="C532" t="s">
        <v>3876</v>
      </c>
      <c r="D532">
        <v>14</v>
      </c>
      <c r="E532" t="s">
        <v>3877</v>
      </c>
      <c r="F532" t="s">
        <v>15</v>
      </c>
      <c r="G532" s="2">
        <f t="shared" si="33"/>
        <v>0.41666666666666669</v>
      </c>
      <c r="H532">
        <f t="shared" si="34"/>
        <v>16</v>
      </c>
      <c r="I532">
        <f t="shared" si="35"/>
        <v>50</v>
      </c>
    </row>
    <row r="533" spans="1:9" x14ac:dyDescent="0.5">
      <c r="A533" s="3">
        <v>0.70138888888888884</v>
      </c>
      <c r="B533" t="s">
        <v>229</v>
      </c>
      <c r="C533" t="s">
        <v>3878</v>
      </c>
      <c r="D533">
        <v>14</v>
      </c>
      <c r="E533" t="s">
        <v>3878</v>
      </c>
      <c r="F533" t="s">
        <v>8</v>
      </c>
      <c r="G533" s="2">
        <f t="shared" si="33"/>
        <v>0.41666666666666669</v>
      </c>
      <c r="H533">
        <f t="shared" si="34"/>
        <v>16</v>
      </c>
      <c r="I533">
        <f t="shared" si="35"/>
        <v>50</v>
      </c>
    </row>
    <row r="534" spans="1:9" x14ac:dyDescent="0.5">
      <c r="A534" s="3">
        <v>0.70138888888888884</v>
      </c>
      <c r="B534" t="s">
        <v>44</v>
      </c>
      <c r="C534" t="s">
        <v>3879</v>
      </c>
      <c r="D534">
        <v>14</v>
      </c>
      <c r="E534" t="s">
        <v>3879</v>
      </c>
      <c r="F534" t="s">
        <v>15</v>
      </c>
      <c r="G534" s="2">
        <f t="shared" si="33"/>
        <v>0.41666666666666669</v>
      </c>
      <c r="H534">
        <f t="shared" si="34"/>
        <v>16</v>
      </c>
      <c r="I534">
        <f t="shared" si="35"/>
        <v>50</v>
      </c>
    </row>
    <row r="535" spans="1:9" x14ac:dyDescent="0.5">
      <c r="A535" s="3">
        <v>0.70208333333333339</v>
      </c>
      <c r="B535" t="s">
        <v>49</v>
      </c>
      <c r="C535" t="s">
        <v>3880</v>
      </c>
      <c r="D535">
        <v>14</v>
      </c>
      <c r="E535" t="s">
        <v>3880</v>
      </c>
      <c r="F535" t="s">
        <v>18</v>
      </c>
      <c r="G535" s="2">
        <f t="shared" si="33"/>
        <v>0.43478260869565216</v>
      </c>
      <c r="H535">
        <f t="shared" si="34"/>
        <v>16</v>
      </c>
      <c r="I535">
        <f t="shared" si="35"/>
        <v>51</v>
      </c>
    </row>
    <row r="536" spans="1:9" x14ac:dyDescent="0.5">
      <c r="A536" s="3">
        <v>0.70208333333333339</v>
      </c>
      <c r="B536" t="s">
        <v>1936</v>
      </c>
      <c r="C536" t="s">
        <v>3881</v>
      </c>
      <c r="D536">
        <v>14</v>
      </c>
      <c r="E536" t="s">
        <v>3882</v>
      </c>
      <c r="F536" t="s">
        <v>15</v>
      </c>
      <c r="G536" s="2">
        <f t="shared" si="33"/>
        <v>0.43478260869565216</v>
      </c>
      <c r="H536">
        <f t="shared" si="34"/>
        <v>16</v>
      </c>
      <c r="I536">
        <f t="shared" si="35"/>
        <v>51</v>
      </c>
    </row>
    <row r="537" spans="1:9" x14ac:dyDescent="0.5">
      <c r="A537" s="3">
        <v>0.70208333333333339</v>
      </c>
      <c r="B537" t="s">
        <v>2424</v>
      </c>
      <c r="C537" t="s">
        <v>3883</v>
      </c>
      <c r="D537">
        <v>14</v>
      </c>
      <c r="E537" t="s">
        <v>3883</v>
      </c>
      <c r="F537" t="s">
        <v>18</v>
      </c>
      <c r="G537" s="2">
        <f t="shared" si="33"/>
        <v>0.40909090909090912</v>
      </c>
      <c r="H537">
        <f t="shared" si="34"/>
        <v>16</v>
      </c>
      <c r="I537">
        <f t="shared" si="35"/>
        <v>51</v>
      </c>
    </row>
    <row r="538" spans="1:9" x14ac:dyDescent="0.5">
      <c r="A538" s="3">
        <v>0.70208333333333339</v>
      </c>
      <c r="B538" t="s">
        <v>2310</v>
      </c>
      <c r="C538" t="s">
        <v>3884</v>
      </c>
      <c r="D538">
        <v>14</v>
      </c>
      <c r="E538" t="s">
        <v>3884</v>
      </c>
      <c r="F538" t="s">
        <v>8</v>
      </c>
      <c r="G538" s="2">
        <f t="shared" si="33"/>
        <v>0.36363636363636365</v>
      </c>
      <c r="H538">
        <f t="shared" si="34"/>
        <v>16</v>
      </c>
      <c r="I538">
        <f t="shared" si="35"/>
        <v>51</v>
      </c>
    </row>
    <row r="539" spans="1:9" x14ac:dyDescent="0.5">
      <c r="A539" s="3">
        <v>0.70208333333333339</v>
      </c>
      <c r="B539" t="s">
        <v>62</v>
      </c>
      <c r="C539" t="s">
        <v>3885</v>
      </c>
      <c r="D539">
        <v>14</v>
      </c>
      <c r="E539" t="s">
        <v>3886</v>
      </c>
      <c r="F539" t="s">
        <v>8</v>
      </c>
      <c r="G539" s="2">
        <f t="shared" ref="G539:G602" si="36">COUNTIFS(F515:F539, "="&amp;"positive")/COUNTIFS(F515:F539, "&lt;&gt;"&amp;"none")</f>
        <v>0.36363636363636365</v>
      </c>
      <c r="H539">
        <f t="shared" si="34"/>
        <v>16</v>
      </c>
      <c r="I539">
        <f t="shared" si="35"/>
        <v>51</v>
      </c>
    </row>
    <row r="540" spans="1:9" x14ac:dyDescent="0.5">
      <c r="A540" s="3">
        <v>0.70208333333333339</v>
      </c>
      <c r="B540" t="s">
        <v>727</v>
      </c>
      <c r="C540" t="s">
        <v>3887</v>
      </c>
      <c r="D540">
        <v>14</v>
      </c>
      <c r="E540" t="s">
        <v>3887</v>
      </c>
      <c r="F540" t="s">
        <v>8</v>
      </c>
      <c r="G540" s="2">
        <f t="shared" si="36"/>
        <v>0.36363636363636365</v>
      </c>
      <c r="H540">
        <f t="shared" si="34"/>
        <v>16</v>
      </c>
      <c r="I540">
        <f t="shared" si="35"/>
        <v>51</v>
      </c>
    </row>
    <row r="541" spans="1:9" x14ac:dyDescent="0.5">
      <c r="A541" s="3">
        <v>0.70208333333333339</v>
      </c>
      <c r="B541" t="s">
        <v>2434</v>
      </c>
      <c r="C541" t="s">
        <v>3888</v>
      </c>
      <c r="D541">
        <v>14</v>
      </c>
      <c r="E541" t="s">
        <v>3889</v>
      </c>
      <c r="F541" t="s">
        <v>15</v>
      </c>
      <c r="G541" s="2">
        <f t="shared" si="36"/>
        <v>0.40909090909090912</v>
      </c>
      <c r="H541">
        <f t="shared" si="34"/>
        <v>16</v>
      </c>
      <c r="I541">
        <f t="shared" si="35"/>
        <v>51</v>
      </c>
    </row>
    <row r="542" spans="1:9" x14ac:dyDescent="0.5">
      <c r="A542" s="3">
        <v>0.70208333333333339</v>
      </c>
      <c r="B542" t="s">
        <v>3247</v>
      </c>
      <c r="C542" t="s">
        <v>3890</v>
      </c>
      <c r="D542">
        <v>14</v>
      </c>
      <c r="E542" t="s">
        <v>3891</v>
      </c>
      <c r="F542" t="s">
        <v>8</v>
      </c>
      <c r="G542" s="2">
        <f t="shared" si="36"/>
        <v>0.36363636363636365</v>
      </c>
      <c r="H542">
        <f t="shared" si="34"/>
        <v>16</v>
      </c>
      <c r="I542">
        <f t="shared" si="35"/>
        <v>51</v>
      </c>
    </row>
    <row r="543" spans="1:9" x14ac:dyDescent="0.5">
      <c r="A543" s="3">
        <v>0.70208333333333339</v>
      </c>
      <c r="B543" t="s">
        <v>96</v>
      </c>
      <c r="C543" t="s">
        <v>3892</v>
      </c>
      <c r="D543">
        <v>14</v>
      </c>
      <c r="E543" t="s">
        <v>3892</v>
      </c>
      <c r="F543" t="s">
        <v>15</v>
      </c>
      <c r="G543" s="2">
        <f t="shared" si="36"/>
        <v>0.40909090909090912</v>
      </c>
      <c r="H543">
        <f t="shared" si="34"/>
        <v>16</v>
      </c>
      <c r="I543">
        <f t="shared" si="35"/>
        <v>51</v>
      </c>
    </row>
    <row r="544" spans="1:9" x14ac:dyDescent="0.5">
      <c r="A544" s="3">
        <v>0.70277777777777783</v>
      </c>
      <c r="B544" t="s">
        <v>336</v>
      </c>
      <c r="C544" t="s">
        <v>3893</v>
      </c>
      <c r="D544">
        <v>14</v>
      </c>
      <c r="E544" t="s">
        <v>3893</v>
      </c>
      <c r="F544" t="s">
        <v>15</v>
      </c>
      <c r="G544" s="2">
        <f t="shared" si="36"/>
        <v>0.45454545454545453</v>
      </c>
      <c r="H544">
        <f t="shared" si="34"/>
        <v>16</v>
      </c>
      <c r="I544">
        <f t="shared" si="35"/>
        <v>52</v>
      </c>
    </row>
    <row r="545" spans="1:9" x14ac:dyDescent="0.5">
      <c r="A545" s="3">
        <v>0.70277777777777783</v>
      </c>
      <c r="B545" t="s">
        <v>3165</v>
      </c>
      <c r="C545" t="s">
        <v>3894</v>
      </c>
      <c r="D545">
        <v>14</v>
      </c>
      <c r="E545" t="s">
        <v>3895</v>
      </c>
      <c r="F545" t="s">
        <v>15</v>
      </c>
      <c r="G545" s="2">
        <f t="shared" si="36"/>
        <v>0.5</v>
      </c>
      <c r="H545">
        <f t="shared" si="34"/>
        <v>16</v>
      </c>
      <c r="I545">
        <f t="shared" si="35"/>
        <v>52</v>
      </c>
    </row>
    <row r="546" spans="1:9" x14ac:dyDescent="0.5">
      <c r="A546" s="3">
        <v>0.70277777777777783</v>
      </c>
      <c r="B546" t="s">
        <v>891</v>
      </c>
      <c r="C546" t="s">
        <v>3896</v>
      </c>
      <c r="D546">
        <v>14</v>
      </c>
      <c r="E546" t="s">
        <v>3896</v>
      </c>
      <c r="F546" t="s">
        <v>15</v>
      </c>
      <c r="G546" s="2">
        <f t="shared" si="36"/>
        <v>0.54545454545454541</v>
      </c>
      <c r="H546">
        <f t="shared" si="34"/>
        <v>16</v>
      </c>
      <c r="I546">
        <f t="shared" si="35"/>
        <v>52</v>
      </c>
    </row>
    <row r="547" spans="1:9" x14ac:dyDescent="0.5">
      <c r="A547" s="3">
        <v>0.70277777777777783</v>
      </c>
      <c r="B547" t="s">
        <v>869</v>
      </c>
      <c r="C547" t="s">
        <v>3897</v>
      </c>
      <c r="D547">
        <v>14</v>
      </c>
      <c r="E547" t="s">
        <v>3897</v>
      </c>
      <c r="F547" t="s">
        <v>15</v>
      </c>
      <c r="G547" s="2">
        <f t="shared" si="36"/>
        <v>0.54545454545454541</v>
      </c>
      <c r="H547">
        <f t="shared" si="34"/>
        <v>16</v>
      </c>
      <c r="I547">
        <f t="shared" si="35"/>
        <v>52</v>
      </c>
    </row>
    <row r="548" spans="1:9" x14ac:dyDescent="0.5">
      <c r="A548" s="3">
        <v>0.70277777777777783</v>
      </c>
      <c r="B548" t="s">
        <v>1066</v>
      </c>
      <c r="C548" t="s">
        <v>3898</v>
      </c>
      <c r="D548">
        <v>14</v>
      </c>
      <c r="E548" t="s">
        <v>3899</v>
      </c>
      <c r="F548" t="s">
        <v>8</v>
      </c>
      <c r="G548" s="2">
        <f t="shared" si="36"/>
        <v>0.54545454545454541</v>
      </c>
      <c r="H548">
        <f t="shared" si="34"/>
        <v>16</v>
      </c>
      <c r="I548">
        <f t="shared" si="35"/>
        <v>52</v>
      </c>
    </row>
    <row r="549" spans="1:9" x14ac:dyDescent="0.5">
      <c r="A549" s="3">
        <v>0.70277777777777783</v>
      </c>
      <c r="B549" t="s">
        <v>778</v>
      </c>
      <c r="C549" t="s">
        <v>3900</v>
      </c>
      <c r="D549">
        <v>14</v>
      </c>
      <c r="E549" t="s">
        <v>3901</v>
      </c>
      <c r="F549" t="s">
        <v>8</v>
      </c>
      <c r="G549" s="2">
        <f t="shared" si="36"/>
        <v>0.5</v>
      </c>
      <c r="H549">
        <f t="shared" si="34"/>
        <v>16</v>
      </c>
      <c r="I549">
        <f t="shared" si="35"/>
        <v>52</v>
      </c>
    </row>
    <row r="550" spans="1:9" x14ac:dyDescent="0.5">
      <c r="A550" s="3">
        <v>0.70347222222222217</v>
      </c>
      <c r="B550" t="s">
        <v>35</v>
      </c>
      <c r="C550" t="s">
        <v>3902</v>
      </c>
      <c r="D550">
        <v>14</v>
      </c>
      <c r="E550" t="s">
        <v>3902</v>
      </c>
      <c r="F550" t="s">
        <v>8</v>
      </c>
      <c r="G550" s="2">
        <f t="shared" si="36"/>
        <v>0.5</v>
      </c>
      <c r="H550">
        <f t="shared" si="34"/>
        <v>16</v>
      </c>
      <c r="I550">
        <f t="shared" si="35"/>
        <v>53</v>
      </c>
    </row>
    <row r="551" spans="1:9" x14ac:dyDescent="0.5">
      <c r="A551" s="3">
        <v>0.70347222222222217</v>
      </c>
      <c r="B551" t="s">
        <v>2165</v>
      </c>
      <c r="C551" t="s">
        <v>3903</v>
      </c>
      <c r="D551">
        <v>14</v>
      </c>
      <c r="E551" t="s">
        <v>3904</v>
      </c>
      <c r="F551" t="s">
        <v>15</v>
      </c>
      <c r="G551" s="2">
        <f t="shared" si="36"/>
        <v>0.5</v>
      </c>
      <c r="H551">
        <f t="shared" si="34"/>
        <v>16</v>
      </c>
      <c r="I551">
        <f t="shared" si="35"/>
        <v>53</v>
      </c>
    </row>
    <row r="552" spans="1:9" x14ac:dyDescent="0.5">
      <c r="A552" s="3">
        <v>0.70347222222222217</v>
      </c>
      <c r="B552" t="s">
        <v>3905</v>
      </c>
      <c r="C552" t="s">
        <v>3906</v>
      </c>
      <c r="D552">
        <v>14</v>
      </c>
      <c r="E552" t="s">
        <v>3907</v>
      </c>
      <c r="F552" t="s">
        <v>15</v>
      </c>
      <c r="G552" s="2">
        <f t="shared" si="36"/>
        <v>0.5</v>
      </c>
      <c r="H552">
        <f t="shared" si="34"/>
        <v>16</v>
      </c>
      <c r="I552">
        <f t="shared" si="35"/>
        <v>53</v>
      </c>
    </row>
    <row r="553" spans="1:9" x14ac:dyDescent="0.5">
      <c r="A553" s="3">
        <v>0.70347222222222217</v>
      </c>
      <c r="B553" t="s">
        <v>171</v>
      </c>
      <c r="C553" t="s">
        <v>3908</v>
      </c>
      <c r="D553">
        <v>14</v>
      </c>
      <c r="E553" t="s">
        <v>3908</v>
      </c>
      <c r="F553" t="s">
        <v>15</v>
      </c>
      <c r="G553" s="2">
        <f t="shared" si="36"/>
        <v>0.52173913043478259</v>
      </c>
      <c r="H553">
        <f t="shared" si="34"/>
        <v>16</v>
      </c>
      <c r="I553">
        <f t="shared" si="35"/>
        <v>53</v>
      </c>
    </row>
    <row r="554" spans="1:9" x14ac:dyDescent="0.5">
      <c r="A554" s="3">
        <v>0.70347222222222217</v>
      </c>
      <c r="B554" t="s">
        <v>41</v>
      </c>
      <c r="C554" t="s">
        <v>3909</v>
      </c>
      <c r="D554">
        <v>14</v>
      </c>
      <c r="E554" t="s">
        <v>3910</v>
      </c>
      <c r="F554" t="s">
        <v>15</v>
      </c>
      <c r="G554" s="2">
        <f t="shared" si="36"/>
        <v>0.56521739130434778</v>
      </c>
      <c r="H554">
        <f t="shared" si="34"/>
        <v>16</v>
      </c>
      <c r="I554">
        <f t="shared" si="35"/>
        <v>53</v>
      </c>
    </row>
    <row r="555" spans="1:9" x14ac:dyDescent="0.5">
      <c r="A555" s="3">
        <v>0.70347222222222217</v>
      </c>
      <c r="B555" t="s">
        <v>271</v>
      </c>
      <c r="C555" t="s">
        <v>3911</v>
      </c>
      <c r="D555">
        <v>14</v>
      </c>
      <c r="E555" t="s">
        <v>3912</v>
      </c>
      <c r="F555" t="s">
        <v>8</v>
      </c>
      <c r="G555" s="2">
        <f t="shared" si="36"/>
        <v>0.56521739130434778</v>
      </c>
      <c r="H555">
        <f t="shared" si="34"/>
        <v>16</v>
      </c>
      <c r="I555">
        <f t="shared" si="35"/>
        <v>53</v>
      </c>
    </row>
    <row r="556" spans="1:9" x14ac:dyDescent="0.5">
      <c r="A556" s="3">
        <v>0.70347222222222217</v>
      </c>
      <c r="B556" t="s">
        <v>44</v>
      </c>
      <c r="C556" t="s">
        <v>3377</v>
      </c>
      <c r="D556">
        <v>14</v>
      </c>
      <c r="E556" t="s">
        <v>3377</v>
      </c>
      <c r="F556" t="s">
        <v>15</v>
      </c>
      <c r="G556" s="2">
        <f t="shared" si="36"/>
        <v>0.60869565217391308</v>
      </c>
      <c r="H556">
        <f t="shared" si="34"/>
        <v>16</v>
      </c>
      <c r="I556">
        <f t="shared" si="35"/>
        <v>53</v>
      </c>
    </row>
    <row r="557" spans="1:9" x14ac:dyDescent="0.5">
      <c r="A557" s="3">
        <v>0.70347222222222217</v>
      </c>
      <c r="B557" t="s">
        <v>1374</v>
      </c>
      <c r="C557" t="s">
        <v>3913</v>
      </c>
      <c r="D557">
        <v>14</v>
      </c>
      <c r="E557" t="s">
        <v>3913</v>
      </c>
      <c r="F557" t="s">
        <v>8</v>
      </c>
      <c r="G557" s="2">
        <f t="shared" si="36"/>
        <v>0.56521739130434778</v>
      </c>
      <c r="H557">
        <f t="shared" si="34"/>
        <v>16</v>
      </c>
      <c r="I557">
        <f t="shared" si="35"/>
        <v>53</v>
      </c>
    </row>
    <row r="558" spans="1:9" x14ac:dyDescent="0.5">
      <c r="A558" s="3">
        <v>0.70416666666666661</v>
      </c>
      <c r="B558" t="s">
        <v>49</v>
      </c>
      <c r="C558" t="s">
        <v>3914</v>
      </c>
      <c r="D558">
        <v>14</v>
      </c>
      <c r="E558" t="s">
        <v>3914</v>
      </c>
      <c r="F558" t="s">
        <v>8</v>
      </c>
      <c r="G558" s="2">
        <f t="shared" si="36"/>
        <v>0.56521739130434778</v>
      </c>
      <c r="H558">
        <f t="shared" si="34"/>
        <v>16</v>
      </c>
      <c r="I558">
        <f t="shared" si="35"/>
        <v>54</v>
      </c>
    </row>
    <row r="559" spans="1:9" x14ac:dyDescent="0.5">
      <c r="A559" s="3">
        <v>0.70416666666666661</v>
      </c>
      <c r="B559" t="s">
        <v>869</v>
      </c>
      <c r="C559" t="s">
        <v>3915</v>
      </c>
      <c r="D559">
        <v>14</v>
      </c>
      <c r="E559" t="s">
        <v>3915</v>
      </c>
      <c r="F559" t="s">
        <v>15</v>
      </c>
      <c r="G559" s="2">
        <f t="shared" si="36"/>
        <v>0.56521739130434778</v>
      </c>
      <c r="H559">
        <f t="shared" si="34"/>
        <v>16</v>
      </c>
      <c r="I559">
        <f t="shared" si="35"/>
        <v>54</v>
      </c>
    </row>
    <row r="560" spans="1:9" x14ac:dyDescent="0.5">
      <c r="A560" s="3">
        <v>0.70416666666666661</v>
      </c>
      <c r="B560" t="s">
        <v>9</v>
      </c>
      <c r="C560" t="s">
        <v>3916</v>
      </c>
      <c r="D560">
        <v>14</v>
      </c>
      <c r="E560" t="s">
        <v>3916</v>
      </c>
      <c r="F560" t="s">
        <v>15</v>
      </c>
      <c r="G560" s="2">
        <f t="shared" si="36"/>
        <v>0.58333333333333337</v>
      </c>
      <c r="H560">
        <f t="shared" si="34"/>
        <v>16</v>
      </c>
      <c r="I560">
        <f t="shared" si="35"/>
        <v>54</v>
      </c>
    </row>
    <row r="561" spans="1:9" x14ac:dyDescent="0.5">
      <c r="A561" s="3">
        <v>0.70416666666666661</v>
      </c>
      <c r="B561" t="s">
        <v>49</v>
      </c>
      <c r="C561" t="s">
        <v>3917</v>
      </c>
      <c r="D561">
        <v>15</v>
      </c>
      <c r="E561" t="s">
        <v>3917</v>
      </c>
      <c r="F561" t="s">
        <v>15</v>
      </c>
      <c r="G561" s="2">
        <f t="shared" si="36"/>
        <v>0.58333333333333337</v>
      </c>
      <c r="H561">
        <f t="shared" si="34"/>
        <v>16</v>
      </c>
      <c r="I561">
        <f t="shared" si="35"/>
        <v>54</v>
      </c>
    </row>
    <row r="562" spans="1:9" x14ac:dyDescent="0.5">
      <c r="A562" s="3">
        <v>0.70416666666666661</v>
      </c>
      <c r="B562" t="s">
        <v>298</v>
      </c>
      <c r="C562" t="s">
        <v>3918</v>
      </c>
      <c r="D562">
        <v>15</v>
      </c>
      <c r="E562" t="s">
        <v>3919</v>
      </c>
      <c r="F562" t="s">
        <v>15</v>
      </c>
      <c r="G562" s="2">
        <f t="shared" si="36"/>
        <v>0.6</v>
      </c>
      <c r="H562">
        <f t="shared" si="34"/>
        <v>16</v>
      </c>
      <c r="I562">
        <f t="shared" si="35"/>
        <v>54</v>
      </c>
    </row>
    <row r="563" spans="1:9" x14ac:dyDescent="0.5">
      <c r="A563" s="3">
        <v>0.70416666666666661</v>
      </c>
      <c r="B563" t="s">
        <v>266</v>
      </c>
      <c r="C563" t="s">
        <v>3920</v>
      </c>
      <c r="D563">
        <v>15</v>
      </c>
      <c r="E563" t="s">
        <v>3920</v>
      </c>
      <c r="F563" t="s">
        <v>15</v>
      </c>
      <c r="G563" s="2">
        <f t="shared" si="36"/>
        <v>0.64</v>
      </c>
      <c r="H563">
        <f t="shared" si="34"/>
        <v>16</v>
      </c>
      <c r="I563">
        <f t="shared" si="35"/>
        <v>54</v>
      </c>
    </row>
    <row r="564" spans="1:9" x14ac:dyDescent="0.5">
      <c r="A564" s="3">
        <v>0.70416666666666661</v>
      </c>
      <c r="B564" t="s">
        <v>35</v>
      </c>
      <c r="C564" t="s">
        <v>3921</v>
      </c>
      <c r="D564">
        <v>15</v>
      </c>
      <c r="E564" t="s">
        <v>3921</v>
      </c>
      <c r="F564" t="s">
        <v>15</v>
      </c>
      <c r="G564" s="2">
        <f t="shared" si="36"/>
        <v>0.68</v>
      </c>
      <c r="H564">
        <f t="shared" si="34"/>
        <v>16</v>
      </c>
      <c r="I564">
        <f t="shared" si="35"/>
        <v>54</v>
      </c>
    </row>
    <row r="565" spans="1:9" x14ac:dyDescent="0.5">
      <c r="A565" s="3">
        <v>0.70416666666666661</v>
      </c>
      <c r="B565" t="s">
        <v>2310</v>
      </c>
      <c r="C565" t="s">
        <v>3922</v>
      </c>
      <c r="D565">
        <v>15</v>
      </c>
      <c r="E565" t="s">
        <v>3922</v>
      </c>
      <c r="F565" t="s">
        <v>15</v>
      </c>
      <c r="G565" s="2">
        <f t="shared" si="36"/>
        <v>0.72</v>
      </c>
      <c r="H565">
        <f t="shared" si="34"/>
        <v>16</v>
      </c>
      <c r="I565">
        <f t="shared" si="35"/>
        <v>54</v>
      </c>
    </row>
    <row r="566" spans="1:9" x14ac:dyDescent="0.5">
      <c r="A566" s="3">
        <v>0.70486111111111116</v>
      </c>
      <c r="B566" t="s">
        <v>3340</v>
      </c>
      <c r="C566" t="s">
        <v>3923</v>
      </c>
      <c r="D566">
        <v>15</v>
      </c>
      <c r="E566" t="s">
        <v>3923</v>
      </c>
      <c r="F566" t="s">
        <v>15</v>
      </c>
      <c r="G566" s="2">
        <f t="shared" si="36"/>
        <v>0.72</v>
      </c>
      <c r="H566">
        <f t="shared" si="34"/>
        <v>16</v>
      </c>
      <c r="I566">
        <f t="shared" si="35"/>
        <v>55</v>
      </c>
    </row>
    <row r="567" spans="1:9" x14ac:dyDescent="0.5">
      <c r="A567" s="3">
        <v>0.70486111111111116</v>
      </c>
      <c r="B567" t="s">
        <v>526</v>
      </c>
      <c r="C567" t="s">
        <v>3924</v>
      </c>
      <c r="D567">
        <v>15</v>
      </c>
      <c r="E567" t="s">
        <v>3924</v>
      </c>
      <c r="F567" t="s">
        <v>15</v>
      </c>
      <c r="G567" s="2">
        <f t="shared" si="36"/>
        <v>0.76</v>
      </c>
      <c r="H567">
        <f t="shared" si="34"/>
        <v>16</v>
      </c>
      <c r="I567">
        <f t="shared" si="35"/>
        <v>55</v>
      </c>
    </row>
    <row r="568" spans="1:9" x14ac:dyDescent="0.5">
      <c r="A568" s="3">
        <v>0.70486111111111116</v>
      </c>
      <c r="B568" t="s">
        <v>327</v>
      </c>
      <c r="C568" t="s">
        <v>3925</v>
      </c>
      <c r="D568">
        <v>15</v>
      </c>
      <c r="E568" t="s">
        <v>3925</v>
      </c>
      <c r="F568" t="s">
        <v>15</v>
      </c>
      <c r="G568" s="2">
        <f t="shared" si="36"/>
        <v>0.76</v>
      </c>
      <c r="H568">
        <f t="shared" si="34"/>
        <v>16</v>
      </c>
      <c r="I568">
        <f t="shared" si="35"/>
        <v>55</v>
      </c>
    </row>
    <row r="569" spans="1:9" x14ac:dyDescent="0.5">
      <c r="A569" s="3">
        <v>0.70486111111111116</v>
      </c>
      <c r="B569" t="s">
        <v>298</v>
      </c>
      <c r="C569" t="s">
        <v>3926</v>
      </c>
      <c r="D569">
        <v>15</v>
      </c>
      <c r="E569" t="s">
        <v>3926</v>
      </c>
      <c r="F569" t="s">
        <v>8</v>
      </c>
      <c r="G569" s="2">
        <f t="shared" si="36"/>
        <v>0.72</v>
      </c>
      <c r="H569">
        <f t="shared" si="34"/>
        <v>16</v>
      </c>
      <c r="I569">
        <f t="shared" si="35"/>
        <v>55</v>
      </c>
    </row>
    <row r="570" spans="1:9" x14ac:dyDescent="0.5">
      <c r="A570" s="3">
        <v>0.70486111111111116</v>
      </c>
      <c r="B570" t="s">
        <v>1418</v>
      </c>
      <c r="C570" t="s">
        <v>3927</v>
      </c>
      <c r="D570">
        <v>15</v>
      </c>
      <c r="E570" t="s">
        <v>3927</v>
      </c>
      <c r="F570" t="s">
        <v>8</v>
      </c>
      <c r="G570" s="2">
        <f t="shared" si="36"/>
        <v>0.68</v>
      </c>
      <c r="H570">
        <f t="shared" si="34"/>
        <v>16</v>
      </c>
      <c r="I570">
        <f t="shared" si="35"/>
        <v>55</v>
      </c>
    </row>
    <row r="571" spans="1:9" x14ac:dyDescent="0.5">
      <c r="A571" s="3">
        <v>0.70486111111111116</v>
      </c>
      <c r="B571" t="s">
        <v>23</v>
      </c>
      <c r="C571" t="s">
        <v>3928</v>
      </c>
      <c r="D571">
        <v>15</v>
      </c>
      <c r="E571" t="s">
        <v>3928</v>
      </c>
      <c r="F571" t="s">
        <v>15</v>
      </c>
      <c r="G571" s="2">
        <f t="shared" si="36"/>
        <v>0.68</v>
      </c>
      <c r="H571">
        <f t="shared" si="34"/>
        <v>16</v>
      </c>
      <c r="I571">
        <f t="shared" si="35"/>
        <v>55</v>
      </c>
    </row>
    <row r="572" spans="1:9" x14ac:dyDescent="0.5">
      <c r="A572" s="3">
        <v>0.70486111111111116</v>
      </c>
      <c r="B572" t="s">
        <v>1364</v>
      </c>
      <c r="C572" t="s">
        <v>3929</v>
      </c>
      <c r="D572">
        <v>15</v>
      </c>
      <c r="E572" t="s">
        <v>3930</v>
      </c>
      <c r="F572" t="s">
        <v>8</v>
      </c>
      <c r="G572" s="2">
        <f t="shared" si="36"/>
        <v>0.64</v>
      </c>
      <c r="H572">
        <f t="shared" si="34"/>
        <v>16</v>
      </c>
      <c r="I572">
        <f t="shared" si="35"/>
        <v>55</v>
      </c>
    </row>
    <row r="573" spans="1:9" x14ac:dyDescent="0.5">
      <c r="A573" s="3">
        <v>0.70486111111111116</v>
      </c>
      <c r="B573" t="s">
        <v>28</v>
      </c>
      <c r="C573" t="s">
        <v>3931</v>
      </c>
      <c r="D573">
        <v>15</v>
      </c>
      <c r="E573" t="s">
        <v>3932</v>
      </c>
      <c r="F573" t="s">
        <v>18</v>
      </c>
      <c r="G573" s="2">
        <f t="shared" si="36"/>
        <v>0.66666666666666663</v>
      </c>
      <c r="H573">
        <f t="shared" si="34"/>
        <v>16</v>
      </c>
      <c r="I573">
        <f t="shared" si="35"/>
        <v>55</v>
      </c>
    </row>
    <row r="574" spans="1:9" x14ac:dyDescent="0.5">
      <c r="A574" s="3">
        <v>0.70486111111111116</v>
      </c>
      <c r="B574" t="s">
        <v>333</v>
      </c>
      <c r="C574" t="s">
        <v>3933</v>
      </c>
      <c r="D574">
        <v>15</v>
      </c>
      <c r="E574" t="s">
        <v>3933</v>
      </c>
      <c r="F574" t="s">
        <v>8</v>
      </c>
      <c r="G574" s="2">
        <f t="shared" si="36"/>
        <v>0.66666666666666663</v>
      </c>
      <c r="H574">
        <f t="shared" si="34"/>
        <v>16</v>
      </c>
      <c r="I574">
        <f t="shared" si="35"/>
        <v>55</v>
      </c>
    </row>
    <row r="575" spans="1:9" x14ac:dyDescent="0.5">
      <c r="A575" s="3">
        <v>0.70486111111111116</v>
      </c>
      <c r="B575" t="s">
        <v>3247</v>
      </c>
      <c r="C575" t="s">
        <v>3934</v>
      </c>
      <c r="D575">
        <v>15</v>
      </c>
      <c r="E575" t="s">
        <v>3934</v>
      </c>
      <c r="F575" t="s">
        <v>15</v>
      </c>
      <c r="G575" s="2">
        <f t="shared" si="36"/>
        <v>0.70833333333333337</v>
      </c>
      <c r="H575">
        <f t="shared" si="34"/>
        <v>16</v>
      </c>
      <c r="I575">
        <f t="shared" si="35"/>
        <v>55</v>
      </c>
    </row>
    <row r="576" spans="1:9" x14ac:dyDescent="0.5">
      <c r="A576" s="3">
        <v>0.70486111111111116</v>
      </c>
      <c r="B576" t="s">
        <v>217</v>
      </c>
      <c r="C576" t="s">
        <v>3935</v>
      </c>
      <c r="D576">
        <v>15</v>
      </c>
      <c r="E576" t="s">
        <v>3936</v>
      </c>
      <c r="F576" t="s">
        <v>18</v>
      </c>
      <c r="G576" s="2">
        <f t="shared" si="36"/>
        <v>0.69565217391304346</v>
      </c>
      <c r="H576">
        <f t="shared" si="34"/>
        <v>16</v>
      </c>
      <c r="I576">
        <f t="shared" si="35"/>
        <v>55</v>
      </c>
    </row>
    <row r="577" spans="1:9" x14ac:dyDescent="0.5">
      <c r="A577" s="3">
        <v>0.70486111111111116</v>
      </c>
      <c r="B577" t="s">
        <v>521</v>
      </c>
      <c r="C577" t="s">
        <v>3937</v>
      </c>
      <c r="D577">
        <v>15</v>
      </c>
      <c r="E577" t="s">
        <v>3937</v>
      </c>
      <c r="F577" t="s">
        <v>15</v>
      </c>
      <c r="G577" s="2">
        <f t="shared" si="36"/>
        <v>0.69565217391304346</v>
      </c>
      <c r="H577">
        <f t="shared" si="34"/>
        <v>16</v>
      </c>
      <c r="I577">
        <f t="shared" si="35"/>
        <v>55</v>
      </c>
    </row>
    <row r="578" spans="1:9" x14ac:dyDescent="0.5">
      <c r="A578" s="3">
        <v>0.70486111111111116</v>
      </c>
      <c r="B578" t="s">
        <v>367</v>
      </c>
      <c r="C578" t="s">
        <v>3938</v>
      </c>
      <c r="D578">
        <v>15</v>
      </c>
      <c r="E578" t="s">
        <v>3939</v>
      </c>
      <c r="F578" t="s">
        <v>8</v>
      </c>
      <c r="G578" s="2">
        <f t="shared" si="36"/>
        <v>0.65217391304347827</v>
      </c>
      <c r="H578">
        <f t="shared" si="34"/>
        <v>16</v>
      </c>
      <c r="I578">
        <f t="shared" si="35"/>
        <v>55</v>
      </c>
    </row>
    <row r="579" spans="1:9" x14ac:dyDescent="0.5">
      <c r="A579" s="3">
        <v>0.7055555555555556</v>
      </c>
      <c r="B579" t="s">
        <v>869</v>
      </c>
      <c r="C579" t="s">
        <v>3940</v>
      </c>
      <c r="D579">
        <v>15</v>
      </c>
      <c r="E579" t="s">
        <v>3941</v>
      </c>
      <c r="F579" t="s">
        <v>8</v>
      </c>
      <c r="G579" s="2">
        <f t="shared" si="36"/>
        <v>0.60869565217391308</v>
      </c>
      <c r="H579">
        <f t="shared" ref="H579:H642" si="37">HOUR(A579)</f>
        <v>16</v>
      </c>
      <c r="I579">
        <f t="shared" ref="I579:I642" si="38">MINUTE(A579)</f>
        <v>56</v>
      </c>
    </row>
    <row r="580" spans="1:9" x14ac:dyDescent="0.5">
      <c r="A580" s="3">
        <v>0.7055555555555556</v>
      </c>
      <c r="B580" t="s">
        <v>1869</v>
      </c>
      <c r="C580" t="s">
        <v>3942</v>
      </c>
      <c r="D580">
        <v>15</v>
      </c>
      <c r="E580" t="s">
        <v>3943</v>
      </c>
      <c r="F580" t="s">
        <v>15</v>
      </c>
      <c r="G580" s="2">
        <f t="shared" si="36"/>
        <v>0.65217391304347827</v>
      </c>
      <c r="H580">
        <f t="shared" si="37"/>
        <v>16</v>
      </c>
      <c r="I580">
        <f t="shared" si="38"/>
        <v>56</v>
      </c>
    </row>
    <row r="581" spans="1:9" x14ac:dyDescent="0.5">
      <c r="A581" s="3">
        <v>0.7055555555555556</v>
      </c>
      <c r="B581" t="s">
        <v>875</v>
      </c>
      <c r="C581" t="s">
        <v>3944</v>
      </c>
      <c r="D581">
        <v>15</v>
      </c>
      <c r="E581" t="s">
        <v>3945</v>
      </c>
      <c r="F581" t="s">
        <v>15</v>
      </c>
      <c r="G581" s="2">
        <f t="shared" si="36"/>
        <v>0.65217391304347827</v>
      </c>
      <c r="H581">
        <f t="shared" si="37"/>
        <v>16</v>
      </c>
      <c r="I581">
        <f t="shared" si="38"/>
        <v>56</v>
      </c>
    </row>
    <row r="582" spans="1:9" x14ac:dyDescent="0.5">
      <c r="A582" s="3">
        <v>0.7055555555555556</v>
      </c>
      <c r="B582" t="s">
        <v>9</v>
      </c>
      <c r="C582" t="s">
        <v>3946</v>
      </c>
      <c r="D582">
        <v>15</v>
      </c>
      <c r="E582" t="s">
        <v>3946</v>
      </c>
      <c r="F582" t="s">
        <v>15</v>
      </c>
      <c r="G582" s="2">
        <f t="shared" si="36"/>
        <v>0.69565217391304346</v>
      </c>
      <c r="H582">
        <f t="shared" si="37"/>
        <v>16</v>
      </c>
      <c r="I582">
        <f t="shared" si="38"/>
        <v>56</v>
      </c>
    </row>
    <row r="583" spans="1:9" x14ac:dyDescent="0.5">
      <c r="A583" s="3">
        <v>0.7055555555555556</v>
      </c>
      <c r="B583" t="s">
        <v>778</v>
      </c>
      <c r="C583" t="s">
        <v>3947</v>
      </c>
      <c r="D583">
        <v>15</v>
      </c>
      <c r="E583" t="s">
        <v>3948</v>
      </c>
      <c r="F583" t="s">
        <v>8</v>
      </c>
      <c r="G583" s="2">
        <f t="shared" si="36"/>
        <v>0.69565217391304346</v>
      </c>
      <c r="H583">
        <f t="shared" si="37"/>
        <v>16</v>
      </c>
      <c r="I583">
        <f t="shared" si="38"/>
        <v>56</v>
      </c>
    </row>
    <row r="584" spans="1:9" x14ac:dyDescent="0.5">
      <c r="A584" s="3">
        <v>0.7055555555555556</v>
      </c>
      <c r="B584" t="s">
        <v>192</v>
      </c>
      <c r="C584" t="s">
        <v>3949</v>
      </c>
      <c r="D584">
        <v>15</v>
      </c>
      <c r="E584" t="s">
        <v>3949</v>
      </c>
      <c r="F584" t="s">
        <v>15</v>
      </c>
      <c r="G584" s="2">
        <f t="shared" si="36"/>
        <v>0.69565217391304346</v>
      </c>
      <c r="H584">
        <f t="shared" si="37"/>
        <v>16</v>
      </c>
      <c r="I584">
        <f t="shared" si="38"/>
        <v>56</v>
      </c>
    </row>
    <row r="585" spans="1:9" x14ac:dyDescent="0.5">
      <c r="A585" s="3">
        <v>0.70624999999999993</v>
      </c>
      <c r="B585" t="s">
        <v>62</v>
      </c>
      <c r="C585" t="s">
        <v>3950</v>
      </c>
      <c r="D585">
        <v>15</v>
      </c>
      <c r="E585" t="s">
        <v>3950</v>
      </c>
      <c r="F585" t="s">
        <v>15</v>
      </c>
      <c r="G585" s="2">
        <f t="shared" si="36"/>
        <v>0.69565217391304346</v>
      </c>
      <c r="H585">
        <f t="shared" si="37"/>
        <v>16</v>
      </c>
      <c r="I585">
        <f t="shared" si="38"/>
        <v>57</v>
      </c>
    </row>
    <row r="586" spans="1:9" x14ac:dyDescent="0.5">
      <c r="A586" s="3">
        <v>0.70624999999999993</v>
      </c>
      <c r="B586" t="s">
        <v>875</v>
      </c>
      <c r="C586" t="s">
        <v>3951</v>
      </c>
      <c r="D586">
        <v>15</v>
      </c>
      <c r="E586" t="s">
        <v>3952</v>
      </c>
      <c r="F586" t="s">
        <v>8</v>
      </c>
      <c r="G586" s="2">
        <f t="shared" si="36"/>
        <v>0.65217391304347827</v>
      </c>
      <c r="H586">
        <f t="shared" si="37"/>
        <v>16</v>
      </c>
      <c r="I586">
        <f t="shared" si="38"/>
        <v>57</v>
      </c>
    </row>
    <row r="587" spans="1:9" x14ac:dyDescent="0.5">
      <c r="A587" s="3">
        <v>0.70624999999999993</v>
      </c>
      <c r="B587" t="s">
        <v>2310</v>
      </c>
      <c r="C587" t="s">
        <v>3953</v>
      </c>
      <c r="D587">
        <v>15</v>
      </c>
      <c r="E587" t="s">
        <v>3954</v>
      </c>
      <c r="F587" t="s">
        <v>15</v>
      </c>
      <c r="G587" s="2">
        <f t="shared" si="36"/>
        <v>0.65217391304347827</v>
      </c>
      <c r="H587">
        <f t="shared" si="37"/>
        <v>16</v>
      </c>
      <c r="I587">
        <f t="shared" si="38"/>
        <v>57</v>
      </c>
    </row>
    <row r="588" spans="1:9" x14ac:dyDescent="0.5">
      <c r="A588" s="3">
        <v>0.70624999999999993</v>
      </c>
      <c r="B588" t="s">
        <v>367</v>
      </c>
      <c r="C588" t="s">
        <v>3955</v>
      </c>
      <c r="D588">
        <v>15</v>
      </c>
      <c r="E588" t="s">
        <v>3955</v>
      </c>
      <c r="F588" t="s">
        <v>15</v>
      </c>
      <c r="G588" s="2">
        <f t="shared" si="36"/>
        <v>0.65217391304347827</v>
      </c>
      <c r="H588">
        <f t="shared" si="37"/>
        <v>16</v>
      </c>
      <c r="I588">
        <f t="shared" si="38"/>
        <v>57</v>
      </c>
    </row>
    <row r="589" spans="1:9" x14ac:dyDescent="0.5">
      <c r="A589" s="3">
        <v>0.70624999999999993</v>
      </c>
      <c r="B589" t="s">
        <v>6</v>
      </c>
      <c r="C589" t="s">
        <v>3956</v>
      </c>
      <c r="D589">
        <v>15</v>
      </c>
      <c r="E589" t="s">
        <v>3956</v>
      </c>
      <c r="F589" t="s">
        <v>8</v>
      </c>
      <c r="G589" s="2">
        <f t="shared" si="36"/>
        <v>0.60869565217391308</v>
      </c>
      <c r="H589">
        <f t="shared" si="37"/>
        <v>16</v>
      </c>
      <c r="I589">
        <f t="shared" si="38"/>
        <v>57</v>
      </c>
    </row>
    <row r="590" spans="1:9" x14ac:dyDescent="0.5">
      <c r="A590" s="3">
        <v>0.70624999999999993</v>
      </c>
      <c r="B590" t="s">
        <v>873</v>
      </c>
      <c r="C590" t="s">
        <v>3957</v>
      </c>
      <c r="D590">
        <v>15</v>
      </c>
      <c r="E590" t="s">
        <v>3958</v>
      </c>
      <c r="F590" t="s">
        <v>8</v>
      </c>
      <c r="G590" s="2">
        <f t="shared" si="36"/>
        <v>0.56521739130434778</v>
      </c>
      <c r="H590">
        <f t="shared" si="37"/>
        <v>16</v>
      </c>
      <c r="I590">
        <f t="shared" si="38"/>
        <v>57</v>
      </c>
    </row>
    <row r="591" spans="1:9" x14ac:dyDescent="0.5">
      <c r="A591" s="3">
        <v>0.70624999999999993</v>
      </c>
      <c r="B591" t="s">
        <v>1000</v>
      </c>
      <c r="C591" t="s">
        <v>3959</v>
      </c>
      <c r="D591">
        <v>15</v>
      </c>
      <c r="E591" t="s">
        <v>3960</v>
      </c>
      <c r="F591" t="s">
        <v>15</v>
      </c>
      <c r="G591" s="2">
        <f t="shared" si="36"/>
        <v>0.56521739130434778</v>
      </c>
      <c r="H591">
        <f t="shared" si="37"/>
        <v>16</v>
      </c>
      <c r="I591">
        <f t="shared" si="38"/>
        <v>57</v>
      </c>
    </row>
    <row r="592" spans="1:9" x14ac:dyDescent="0.5">
      <c r="A592" s="3">
        <v>0.70624999999999993</v>
      </c>
      <c r="B592" t="s">
        <v>3247</v>
      </c>
      <c r="C592" t="s">
        <v>3961</v>
      </c>
      <c r="D592">
        <v>15</v>
      </c>
      <c r="E592" t="s">
        <v>3962</v>
      </c>
      <c r="F592" t="s">
        <v>8</v>
      </c>
      <c r="G592" s="2">
        <f t="shared" si="36"/>
        <v>0.52173913043478259</v>
      </c>
      <c r="H592">
        <f t="shared" si="37"/>
        <v>16</v>
      </c>
      <c r="I592">
        <f t="shared" si="38"/>
        <v>57</v>
      </c>
    </row>
    <row r="593" spans="1:9" x14ac:dyDescent="0.5">
      <c r="A593" s="3">
        <v>0.70694444444444438</v>
      </c>
      <c r="B593" t="s">
        <v>327</v>
      </c>
      <c r="C593" t="s">
        <v>3963</v>
      </c>
      <c r="D593">
        <v>15</v>
      </c>
      <c r="E593" t="s">
        <v>3964</v>
      </c>
      <c r="F593" t="s">
        <v>15</v>
      </c>
      <c r="G593" s="2">
        <f t="shared" si="36"/>
        <v>0.52173913043478259</v>
      </c>
      <c r="H593">
        <f t="shared" si="37"/>
        <v>16</v>
      </c>
      <c r="I593">
        <f t="shared" si="38"/>
        <v>58</v>
      </c>
    </row>
    <row r="594" spans="1:9" x14ac:dyDescent="0.5">
      <c r="A594" s="3">
        <v>0.70694444444444438</v>
      </c>
      <c r="B594" t="s">
        <v>12</v>
      </c>
      <c r="C594" t="s">
        <v>3965</v>
      </c>
      <c r="D594">
        <v>15</v>
      </c>
      <c r="E594" t="s">
        <v>3965</v>
      </c>
      <c r="F594" t="s">
        <v>15</v>
      </c>
      <c r="G594" s="2">
        <f t="shared" si="36"/>
        <v>0.56521739130434778</v>
      </c>
      <c r="H594">
        <f t="shared" si="37"/>
        <v>16</v>
      </c>
      <c r="I594">
        <f t="shared" si="38"/>
        <v>58</v>
      </c>
    </row>
    <row r="595" spans="1:9" x14ac:dyDescent="0.5">
      <c r="A595" s="3">
        <v>0.70694444444444438</v>
      </c>
      <c r="B595" t="s">
        <v>3837</v>
      </c>
      <c r="C595" t="s">
        <v>3966</v>
      </c>
      <c r="D595">
        <v>15</v>
      </c>
      <c r="E595" t="s">
        <v>3966</v>
      </c>
      <c r="F595" t="s">
        <v>15</v>
      </c>
      <c r="G595" s="2">
        <f t="shared" si="36"/>
        <v>0.60869565217391308</v>
      </c>
      <c r="H595">
        <f t="shared" si="37"/>
        <v>16</v>
      </c>
      <c r="I595">
        <f t="shared" si="38"/>
        <v>58</v>
      </c>
    </row>
    <row r="596" spans="1:9" x14ac:dyDescent="0.5">
      <c r="A596" s="3">
        <v>0.70763888888888893</v>
      </c>
      <c r="B596" t="s">
        <v>327</v>
      </c>
      <c r="C596" t="s">
        <v>3967</v>
      </c>
      <c r="D596">
        <v>15</v>
      </c>
      <c r="E596" t="s">
        <v>3968</v>
      </c>
      <c r="F596" t="s">
        <v>8</v>
      </c>
      <c r="G596" s="2">
        <f t="shared" si="36"/>
        <v>0.56521739130434778</v>
      </c>
      <c r="H596">
        <f t="shared" si="37"/>
        <v>16</v>
      </c>
      <c r="I596">
        <f t="shared" si="38"/>
        <v>59</v>
      </c>
    </row>
    <row r="597" spans="1:9" x14ac:dyDescent="0.5">
      <c r="A597" s="3">
        <v>0.70763888888888893</v>
      </c>
      <c r="B597" t="s">
        <v>3969</v>
      </c>
      <c r="C597" t="s">
        <v>3970</v>
      </c>
      <c r="D597">
        <v>15</v>
      </c>
      <c r="E597" t="s">
        <v>3971</v>
      </c>
      <c r="F597" t="s">
        <v>15</v>
      </c>
      <c r="G597" s="2">
        <f t="shared" si="36"/>
        <v>0.60869565217391308</v>
      </c>
      <c r="H597">
        <f t="shared" si="37"/>
        <v>16</v>
      </c>
      <c r="I597">
        <f t="shared" si="38"/>
        <v>59</v>
      </c>
    </row>
    <row r="598" spans="1:9" x14ac:dyDescent="0.5">
      <c r="A598" s="3">
        <v>0.70833333333333337</v>
      </c>
      <c r="B598" t="s">
        <v>217</v>
      </c>
      <c r="C598" t="s">
        <v>3972</v>
      </c>
      <c r="D598">
        <v>15</v>
      </c>
      <c r="E598" t="s">
        <v>3973</v>
      </c>
      <c r="F598" t="s">
        <v>15</v>
      </c>
      <c r="G598" s="2">
        <f t="shared" si="36"/>
        <v>0.625</v>
      </c>
      <c r="H598">
        <f t="shared" si="37"/>
        <v>17</v>
      </c>
      <c r="I598">
        <f t="shared" si="38"/>
        <v>0</v>
      </c>
    </row>
    <row r="599" spans="1:9" x14ac:dyDescent="0.5">
      <c r="A599" s="3">
        <v>0.70833333333333337</v>
      </c>
      <c r="B599" t="s">
        <v>367</v>
      </c>
      <c r="C599" t="s">
        <v>3974</v>
      </c>
      <c r="D599">
        <v>15</v>
      </c>
      <c r="E599" t="s">
        <v>3974</v>
      </c>
      <c r="F599" t="s">
        <v>8</v>
      </c>
      <c r="G599" s="2">
        <f t="shared" si="36"/>
        <v>0.625</v>
      </c>
      <c r="H599">
        <f t="shared" si="37"/>
        <v>17</v>
      </c>
      <c r="I599">
        <f t="shared" si="38"/>
        <v>0</v>
      </c>
    </row>
    <row r="600" spans="1:9" x14ac:dyDescent="0.5">
      <c r="A600" s="3">
        <v>0.70833333333333337</v>
      </c>
      <c r="B600" t="s">
        <v>1000</v>
      </c>
      <c r="C600" t="s">
        <v>3975</v>
      </c>
      <c r="D600">
        <v>15</v>
      </c>
      <c r="E600" t="s">
        <v>3976</v>
      </c>
      <c r="F600" t="s">
        <v>18</v>
      </c>
      <c r="G600" s="2">
        <f t="shared" si="36"/>
        <v>0.60869565217391308</v>
      </c>
      <c r="H600">
        <f t="shared" si="37"/>
        <v>17</v>
      </c>
      <c r="I600">
        <f t="shared" si="38"/>
        <v>0</v>
      </c>
    </row>
    <row r="601" spans="1:9" x14ac:dyDescent="0.5">
      <c r="A601" s="3">
        <v>0.7090277777777777</v>
      </c>
      <c r="B601" t="s">
        <v>3165</v>
      </c>
      <c r="C601" t="s">
        <v>3977</v>
      </c>
      <c r="D601">
        <v>16</v>
      </c>
      <c r="E601" t="s">
        <v>3977</v>
      </c>
      <c r="F601" t="s">
        <v>11</v>
      </c>
      <c r="G601" s="2">
        <f t="shared" si="36"/>
        <v>0.58333333333333337</v>
      </c>
      <c r="H601">
        <f t="shared" si="37"/>
        <v>17</v>
      </c>
      <c r="I601">
        <f t="shared" si="38"/>
        <v>1</v>
      </c>
    </row>
    <row r="602" spans="1:9" x14ac:dyDescent="0.5">
      <c r="A602" s="3">
        <v>0.7090277777777777</v>
      </c>
      <c r="B602" t="s">
        <v>298</v>
      </c>
      <c r="C602" t="s">
        <v>3978</v>
      </c>
      <c r="D602">
        <v>16</v>
      </c>
      <c r="E602" t="s">
        <v>3979</v>
      </c>
      <c r="F602" t="s">
        <v>8</v>
      </c>
      <c r="G602" s="2">
        <f t="shared" si="36"/>
        <v>0.54166666666666663</v>
      </c>
      <c r="H602">
        <f t="shared" si="37"/>
        <v>17</v>
      </c>
      <c r="I602">
        <f t="shared" si="38"/>
        <v>1</v>
      </c>
    </row>
    <row r="603" spans="1:9" x14ac:dyDescent="0.5">
      <c r="A603" s="3">
        <v>0.7090277777777777</v>
      </c>
      <c r="B603" t="s">
        <v>2310</v>
      </c>
      <c r="C603" t="s">
        <v>3980</v>
      </c>
      <c r="D603">
        <v>16</v>
      </c>
      <c r="E603" t="s">
        <v>3980</v>
      </c>
      <c r="F603" t="s">
        <v>8</v>
      </c>
      <c r="G603" s="2">
        <f t="shared" ref="G603:G666" si="39">COUNTIFS(F579:F603, "="&amp;"positive")/COUNTIFS(F579:F603, "&lt;&gt;"&amp;"none")</f>
        <v>0.54166666666666663</v>
      </c>
      <c r="H603">
        <f t="shared" si="37"/>
        <v>17</v>
      </c>
      <c r="I603">
        <f t="shared" si="38"/>
        <v>1</v>
      </c>
    </row>
    <row r="604" spans="1:9" x14ac:dyDescent="0.5">
      <c r="A604" s="3">
        <v>0.7090277777777777</v>
      </c>
      <c r="B604" t="s">
        <v>875</v>
      </c>
      <c r="C604" t="s">
        <v>3981</v>
      </c>
      <c r="D604">
        <v>16</v>
      </c>
      <c r="E604" t="s">
        <v>3981</v>
      </c>
      <c r="F604" t="s">
        <v>8</v>
      </c>
      <c r="G604" s="2">
        <f t="shared" si="39"/>
        <v>0.54166666666666663</v>
      </c>
      <c r="H604">
        <f t="shared" si="37"/>
        <v>17</v>
      </c>
      <c r="I604">
        <f t="shared" si="38"/>
        <v>1</v>
      </c>
    </row>
    <row r="605" spans="1:9" x14ac:dyDescent="0.5">
      <c r="A605" s="3">
        <v>0.7090277777777777</v>
      </c>
      <c r="B605" t="s">
        <v>490</v>
      </c>
      <c r="C605" t="s">
        <v>3982</v>
      </c>
      <c r="D605">
        <v>16</v>
      </c>
      <c r="E605" t="s">
        <v>3982</v>
      </c>
      <c r="F605" t="s">
        <v>18</v>
      </c>
      <c r="G605" s="2">
        <f t="shared" si="39"/>
        <v>0.52173913043478259</v>
      </c>
      <c r="H605">
        <f t="shared" si="37"/>
        <v>17</v>
      </c>
      <c r="I605">
        <f t="shared" si="38"/>
        <v>1</v>
      </c>
    </row>
    <row r="606" spans="1:9" x14ac:dyDescent="0.5">
      <c r="A606" s="3">
        <v>0.7090277777777777</v>
      </c>
      <c r="B606" t="s">
        <v>3647</v>
      </c>
      <c r="C606" t="s">
        <v>3983</v>
      </c>
      <c r="D606">
        <v>16</v>
      </c>
      <c r="E606" t="s">
        <v>3984</v>
      </c>
      <c r="F606" t="s">
        <v>8</v>
      </c>
      <c r="G606" s="2">
        <f t="shared" si="39"/>
        <v>0.47826086956521741</v>
      </c>
      <c r="H606">
        <f t="shared" si="37"/>
        <v>17</v>
      </c>
      <c r="I606">
        <f t="shared" si="38"/>
        <v>1</v>
      </c>
    </row>
    <row r="607" spans="1:9" x14ac:dyDescent="0.5">
      <c r="A607" s="3">
        <v>0.70972222222222225</v>
      </c>
      <c r="B607" t="s">
        <v>873</v>
      </c>
      <c r="C607" t="s">
        <v>3985</v>
      </c>
      <c r="D607">
        <v>16</v>
      </c>
      <c r="E607" t="s">
        <v>3986</v>
      </c>
      <c r="F607" t="s">
        <v>8</v>
      </c>
      <c r="G607" s="2">
        <f t="shared" si="39"/>
        <v>0.43478260869565216</v>
      </c>
      <c r="H607">
        <f t="shared" si="37"/>
        <v>17</v>
      </c>
      <c r="I607">
        <f t="shared" si="38"/>
        <v>2</v>
      </c>
    </row>
    <row r="608" spans="1:9" x14ac:dyDescent="0.5">
      <c r="A608" s="3">
        <v>0.70972222222222225</v>
      </c>
      <c r="B608" t="s">
        <v>2033</v>
      </c>
      <c r="C608" t="s">
        <v>3987</v>
      </c>
      <c r="D608">
        <v>16</v>
      </c>
      <c r="E608" t="s">
        <v>3987</v>
      </c>
      <c r="F608" t="s">
        <v>8</v>
      </c>
      <c r="G608" s="2">
        <f t="shared" si="39"/>
        <v>0.43478260869565216</v>
      </c>
      <c r="H608">
        <f t="shared" si="37"/>
        <v>17</v>
      </c>
      <c r="I608">
        <f t="shared" si="38"/>
        <v>2</v>
      </c>
    </row>
    <row r="609" spans="1:9" x14ac:dyDescent="0.5">
      <c r="A609" s="3">
        <v>0.70972222222222225</v>
      </c>
      <c r="B609" t="s">
        <v>28</v>
      </c>
      <c r="C609" t="s">
        <v>3988</v>
      </c>
      <c r="D609">
        <v>16</v>
      </c>
      <c r="E609" t="s">
        <v>3988</v>
      </c>
      <c r="F609" t="s">
        <v>8</v>
      </c>
      <c r="G609" s="2">
        <f t="shared" si="39"/>
        <v>0.39130434782608697</v>
      </c>
      <c r="H609">
        <f t="shared" si="37"/>
        <v>17</v>
      </c>
      <c r="I609">
        <f t="shared" si="38"/>
        <v>2</v>
      </c>
    </row>
    <row r="610" spans="1:9" x14ac:dyDescent="0.5">
      <c r="A610" s="3">
        <v>0.70972222222222225</v>
      </c>
      <c r="B610" t="s">
        <v>778</v>
      </c>
      <c r="C610" t="s">
        <v>3989</v>
      </c>
      <c r="D610">
        <v>16</v>
      </c>
      <c r="E610" t="s">
        <v>3990</v>
      </c>
      <c r="F610" t="s">
        <v>15</v>
      </c>
      <c r="G610" s="2">
        <f t="shared" si="39"/>
        <v>0.39130434782608697</v>
      </c>
      <c r="H610">
        <f t="shared" si="37"/>
        <v>17</v>
      </c>
      <c r="I610">
        <f t="shared" si="38"/>
        <v>2</v>
      </c>
    </row>
    <row r="611" spans="1:9" x14ac:dyDescent="0.5">
      <c r="A611" s="3">
        <v>0.70972222222222225</v>
      </c>
      <c r="B611" t="s">
        <v>3247</v>
      </c>
      <c r="C611" t="s">
        <v>3991</v>
      </c>
      <c r="D611">
        <v>16</v>
      </c>
      <c r="E611" t="s">
        <v>3992</v>
      </c>
      <c r="F611" t="s">
        <v>15</v>
      </c>
      <c r="G611" s="2">
        <f t="shared" si="39"/>
        <v>0.43478260869565216</v>
      </c>
      <c r="H611">
        <f t="shared" si="37"/>
        <v>17</v>
      </c>
      <c r="I611">
        <f t="shared" si="38"/>
        <v>2</v>
      </c>
    </row>
    <row r="612" spans="1:9" x14ac:dyDescent="0.5">
      <c r="A612" s="3">
        <v>0.7104166666666667</v>
      </c>
      <c r="B612" t="s">
        <v>367</v>
      </c>
      <c r="C612" t="s">
        <v>3993</v>
      </c>
      <c r="D612">
        <v>16</v>
      </c>
      <c r="E612" t="s">
        <v>3994</v>
      </c>
      <c r="F612" t="s">
        <v>15</v>
      </c>
      <c r="G612" s="2">
        <f t="shared" si="39"/>
        <v>0.43478260869565216</v>
      </c>
      <c r="H612">
        <f t="shared" si="37"/>
        <v>17</v>
      </c>
      <c r="I612">
        <f t="shared" si="38"/>
        <v>3</v>
      </c>
    </row>
    <row r="613" spans="1:9" x14ac:dyDescent="0.5">
      <c r="A613" s="3">
        <v>0.7104166666666667</v>
      </c>
      <c r="B613" t="s">
        <v>2310</v>
      </c>
      <c r="C613" t="s">
        <v>3995</v>
      </c>
      <c r="D613">
        <v>16</v>
      </c>
      <c r="E613" t="s">
        <v>3995</v>
      </c>
      <c r="F613" t="s">
        <v>8</v>
      </c>
      <c r="G613" s="2">
        <f t="shared" si="39"/>
        <v>0.39130434782608697</v>
      </c>
      <c r="H613">
        <f t="shared" si="37"/>
        <v>17</v>
      </c>
      <c r="I613">
        <f t="shared" si="38"/>
        <v>3</v>
      </c>
    </row>
    <row r="614" spans="1:9" x14ac:dyDescent="0.5">
      <c r="A614" s="3">
        <v>0.7104166666666667</v>
      </c>
      <c r="B614" t="s">
        <v>3612</v>
      </c>
      <c r="C614" t="s">
        <v>3996</v>
      </c>
      <c r="D614">
        <v>16</v>
      </c>
      <c r="E614" t="s">
        <v>3996</v>
      </c>
      <c r="F614" t="s">
        <v>8</v>
      </c>
      <c r="G614" s="2">
        <f t="shared" si="39"/>
        <v>0.39130434782608697</v>
      </c>
      <c r="H614">
        <f t="shared" si="37"/>
        <v>17</v>
      </c>
      <c r="I614">
        <f t="shared" si="38"/>
        <v>3</v>
      </c>
    </row>
    <row r="615" spans="1:9" x14ac:dyDescent="0.5">
      <c r="A615" s="3">
        <v>0.7104166666666667</v>
      </c>
      <c r="B615" t="s">
        <v>3282</v>
      </c>
      <c r="C615" t="s">
        <v>3997</v>
      </c>
      <c r="D615">
        <v>16</v>
      </c>
      <c r="E615" t="s">
        <v>3997</v>
      </c>
      <c r="F615" t="s">
        <v>15</v>
      </c>
      <c r="G615" s="2">
        <f t="shared" si="39"/>
        <v>0.43478260869565216</v>
      </c>
      <c r="H615">
        <f t="shared" si="37"/>
        <v>17</v>
      </c>
      <c r="I615">
        <f t="shared" si="38"/>
        <v>3</v>
      </c>
    </row>
    <row r="616" spans="1:9" x14ac:dyDescent="0.5">
      <c r="A616" s="3">
        <v>0.71111111111111114</v>
      </c>
      <c r="B616" t="s">
        <v>28</v>
      </c>
      <c r="C616" t="s">
        <v>3998</v>
      </c>
      <c r="D616">
        <v>16</v>
      </c>
      <c r="E616">
        <v>1955</v>
      </c>
      <c r="F616" t="s">
        <v>18</v>
      </c>
      <c r="G616" s="2">
        <f t="shared" si="39"/>
        <v>0.40909090909090912</v>
      </c>
      <c r="H616">
        <f t="shared" si="37"/>
        <v>17</v>
      </c>
      <c r="I616">
        <f t="shared" si="38"/>
        <v>4</v>
      </c>
    </row>
    <row r="617" spans="1:9" x14ac:dyDescent="0.5">
      <c r="A617" s="3">
        <v>0.71111111111111114</v>
      </c>
      <c r="B617" t="s">
        <v>3800</v>
      </c>
      <c r="C617" t="s">
        <v>3999</v>
      </c>
      <c r="D617">
        <v>16</v>
      </c>
      <c r="E617" t="s">
        <v>3999</v>
      </c>
      <c r="F617" t="s">
        <v>8</v>
      </c>
      <c r="G617" s="2">
        <f t="shared" si="39"/>
        <v>0.40909090909090912</v>
      </c>
      <c r="H617">
        <f t="shared" si="37"/>
        <v>17</v>
      </c>
      <c r="I617">
        <f t="shared" si="38"/>
        <v>4</v>
      </c>
    </row>
    <row r="618" spans="1:9" x14ac:dyDescent="0.5">
      <c r="A618" s="3">
        <v>0.71111111111111114</v>
      </c>
      <c r="B618" t="s">
        <v>23</v>
      </c>
      <c r="C618" t="s">
        <v>4000</v>
      </c>
      <c r="D618">
        <v>16</v>
      </c>
      <c r="E618" t="s">
        <v>4000</v>
      </c>
      <c r="F618" t="s">
        <v>15</v>
      </c>
      <c r="G618" s="2">
        <f t="shared" si="39"/>
        <v>0.40909090909090912</v>
      </c>
      <c r="H618">
        <f t="shared" si="37"/>
        <v>17</v>
      </c>
      <c r="I618">
        <f t="shared" si="38"/>
        <v>4</v>
      </c>
    </row>
    <row r="619" spans="1:9" x14ac:dyDescent="0.5">
      <c r="A619" s="3">
        <v>0.71180555555555547</v>
      </c>
      <c r="B619" t="s">
        <v>62</v>
      </c>
      <c r="C619" t="s">
        <v>4001</v>
      </c>
      <c r="D619">
        <v>16</v>
      </c>
      <c r="E619" t="s">
        <v>4001</v>
      </c>
      <c r="F619" t="s">
        <v>15</v>
      </c>
      <c r="G619" s="2">
        <f t="shared" si="39"/>
        <v>0.40909090909090912</v>
      </c>
      <c r="H619">
        <f t="shared" si="37"/>
        <v>17</v>
      </c>
      <c r="I619">
        <f t="shared" si="38"/>
        <v>5</v>
      </c>
    </row>
    <row r="620" spans="1:9" x14ac:dyDescent="0.5">
      <c r="A620" s="3">
        <v>0.71180555555555547</v>
      </c>
      <c r="B620" t="s">
        <v>49</v>
      </c>
      <c r="C620" t="s">
        <v>4002</v>
      </c>
      <c r="D620">
        <v>16</v>
      </c>
      <c r="E620" t="s">
        <v>4002</v>
      </c>
      <c r="F620" t="s">
        <v>11</v>
      </c>
      <c r="G620" s="2">
        <f t="shared" si="39"/>
        <v>0.36363636363636365</v>
      </c>
      <c r="H620">
        <f t="shared" si="37"/>
        <v>17</v>
      </c>
      <c r="I620">
        <f t="shared" si="38"/>
        <v>5</v>
      </c>
    </row>
    <row r="621" spans="1:9" x14ac:dyDescent="0.5">
      <c r="A621" s="3">
        <v>0.71180555555555547</v>
      </c>
      <c r="B621" t="s">
        <v>2310</v>
      </c>
      <c r="C621" t="s">
        <v>4003</v>
      </c>
      <c r="D621">
        <v>16</v>
      </c>
      <c r="E621" t="s">
        <v>4003</v>
      </c>
      <c r="F621" t="s">
        <v>8</v>
      </c>
      <c r="G621" s="2">
        <f t="shared" si="39"/>
        <v>0.36363636363636365</v>
      </c>
      <c r="H621">
        <f t="shared" si="37"/>
        <v>17</v>
      </c>
      <c r="I621">
        <f t="shared" si="38"/>
        <v>5</v>
      </c>
    </row>
    <row r="622" spans="1:9" x14ac:dyDescent="0.5">
      <c r="A622" s="3">
        <v>0.71180555555555547</v>
      </c>
      <c r="B622" t="s">
        <v>9</v>
      </c>
      <c r="C622" t="s">
        <v>4004</v>
      </c>
      <c r="D622">
        <v>16</v>
      </c>
      <c r="E622" t="s">
        <v>4005</v>
      </c>
      <c r="F622" t="s">
        <v>15</v>
      </c>
      <c r="G622" s="2">
        <f t="shared" si="39"/>
        <v>0.36363636363636365</v>
      </c>
      <c r="H622">
        <f t="shared" si="37"/>
        <v>17</v>
      </c>
      <c r="I622">
        <f t="shared" si="38"/>
        <v>5</v>
      </c>
    </row>
    <row r="623" spans="1:9" x14ac:dyDescent="0.5">
      <c r="A623" s="3">
        <v>0.71250000000000002</v>
      </c>
      <c r="B623" t="s">
        <v>389</v>
      </c>
      <c r="C623" t="s">
        <v>4006</v>
      </c>
      <c r="D623">
        <v>16</v>
      </c>
      <c r="E623" t="s">
        <v>4006</v>
      </c>
      <c r="F623" t="s">
        <v>8</v>
      </c>
      <c r="G623" s="2">
        <f t="shared" si="39"/>
        <v>0.31818181818181818</v>
      </c>
      <c r="H623">
        <f t="shared" si="37"/>
        <v>17</v>
      </c>
      <c r="I623">
        <f t="shared" si="38"/>
        <v>6</v>
      </c>
    </row>
    <row r="624" spans="1:9" x14ac:dyDescent="0.5">
      <c r="A624" s="3">
        <v>0.71250000000000002</v>
      </c>
      <c r="B624" t="s">
        <v>2310</v>
      </c>
      <c r="C624" t="s">
        <v>4007</v>
      </c>
      <c r="D624">
        <v>16</v>
      </c>
      <c r="E624" t="s">
        <v>4007</v>
      </c>
      <c r="F624" t="s">
        <v>8</v>
      </c>
      <c r="G624" s="2">
        <f t="shared" si="39"/>
        <v>0.31818181818181818</v>
      </c>
      <c r="H624">
        <f t="shared" si="37"/>
        <v>17</v>
      </c>
      <c r="I624">
        <f t="shared" si="38"/>
        <v>6</v>
      </c>
    </row>
    <row r="625" spans="1:9" x14ac:dyDescent="0.5">
      <c r="A625" s="3">
        <v>0.71250000000000002</v>
      </c>
      <c r="B625" t="s">
        <v>6</v>
      </c>
      <c r="C625" t="s">
        <v>4008</v>
      </c>
      <c r="D625">
        <v>16</v>
      </c>
      <c r="E625" t="s">
        <v>4008</v>
      </c>
      <c r="F625" t="s">
        <v>8</v>
      </c>
      <c r="G625" s="2">
        <f t="shared" si="39"/>
        <v>0.30434782608695654</v>
      </c>
      <c r="H625">
        <f t="shared" si="37"/>
        <v>17</v>
      </c>
      <c r="I625">
        <f t="shared" si="38"/>
        <v>6</v>
      </c>
    </row>
    <row r="626" spans="1:9" x14ac:dyDescent="0.5">
      <c r="A626" s="3">
        <v>0.71250000000000002</v>
      </c>
      <c r="B626" t="s">
        <v>3247</v>
      </c>
      <c r="C626" t="s">
        <v>4009</v>
      </c>
      <c r="D626">
        <v>16</v>
      </c>
      <c r="E626" t="s">
        <v>4009</v>
      </c>
      <c r="F626" t="s">
        <v>8</v>
      </c>
      <c r="G626" s="2">
        <f t="shared" si="39"/>
        <v>0.30434782608695654</v>
      </c>
      <c r="H626">
        <f t="shared" si="37"/>
        <v>17</v>
      </c>
      <c r="I626">
        <f t="shared" si="38"/>
        <v>6</v>
      </c>
    </row>
    <row r="627" spans="1:9" x14ac:dyDescent="0.5">
      <c r="A627" s="3">
        <v>0.71250000000000002</v>
      </c>
      <c r="B627" t="s">
        <v>184</v>
      </c>
      <c r="C627" t="s">
        <v>4010</v>
      </c>
      <c r="D627">
        <v>16</v>
      </c>
      <c r="E627" t="s">
        <v>4010</v>
      </c>
      <c r="F627" t="s">
        <v>8</v>
      </c>
      <c r="G627" s="2">
        <f t="shared" si="39"/>
        <v>0.30434782608695654</v>
      </c>
      <c r="H627">
        <f t="shared" si="37"/>
        <v>17</v>
      </c>
      <c r="I627">
        <f t="shared" si="38"/>
        <v>6</v>
      </c>
    </row>
    <row r="628" spans="1:9" x14ac:dyDescent="0.5">
      <c r="A628" s="3">
        <v>0.71250000000000002</v>
      </c>
      <c r="B628" t="s">
        <v>2033</v>
      </c>
      <c r="C628" t="s">
        <v>4011</v>
      </c>
      <c r="D628">
        <v>16</v>
      </c>
      <c r="E628" t="s">
        <v>4011</v>
      </c>
      <c r="F628" t="s">
        <v>8</v>
      </c>
      <c r="G628" s="2">
        <f t="shared" si="39"/>
        <v>0.30434782608695654</v>
      </c>
      <c r="H628">
        <f t="shared" si="37"/>
        <v>17</v>
      </c>
      <c r="I628">
        <f t="shared" si="38"/>
        <v>6</v>
      </c>
    </row>
    <row r="629" spans="1:9" x14ac:dyDescent="0.5">
      <c r="A629" s="3">
        <v>0.71319444444444446</v>
      </c>
      <c r="B629" t="s">
        <v>298</v>
      </c>
      <c r="C629" t="s">
        <v>4012</v>
      </c>
      <c r="D629">
        <v>16</v>
      </c>
      <c r="E629" t="s">
        <v>4012</v>
      </c>
      <c r="F629" t="s">
        <v>8</v>
      </c>
      <c r="G629" s="2">
        <f t="shared" si="39"/>
        <v>0.30434782608695654</v>
      </c>
      <c r="H629">
        <f t="shared" si="37"/>
        <v>17</v>
      </c>
      <c r="I629">
        <f t="shared" si="38"/>
        <v>7</v>
      </c>
    </row>
    <row r="630" spans="1:9" x14ac:dyDescent="0.5">
      <c r="A630" s="3">
        <v>0.71319444444444446</v>
      </c>
      <c r="B630" t="s">
        <v>367</v>
      </c>
      <c r="C630" t="s">
        <v>4013</v>
      </c>
      <c r="D630">
        <v>16</v>
      </c>
      <c r="E630" t="s">
        <v>4013</v>
      </c>
      <c r="F630" t="s">
        <v>8</v>
      </c>
      <c r="G630" s="2">
        <f t="shared" si="39"/>
        <v>0.29166666666666669</v>
      </c>
      <c r="H630">
        <f t="shared" si="37"/>
        <v>17</v>
      </c>
      <c r="I630">
        <f t="shared" si="38"/>
        <v>7</v>
      </c>
    </row>
    <row r="631" spans="1:9" x14ac:dyDescent="0.5">
      <c r="A631" s="3">
        <v>0.71319444444444446</v>
      </c>
      <c r="B631" t="s">
        <v>62</v>
      </c>
      <c r="C631" t="s">
        <v>4014</v>
      </c>
      <c r="D631">
        <v>16</v>
      </c>
      <c r="E631" t="s">
        <v>4014</v>
      </c>
      <c r="F631" t="s">
        <v>8</v>
      </c>
      <c r="G631" s="2">
        <f t="shared" si="39"/>
        <v>0.29166666666666669</v>
      </c>
      <c r="H631">
        <f t="shared" si="37"/>
        <v>17</v>
      </c>
      <c r="I631">
        <f t="shared" si="38"/>
        <v>7</v>
      </c>
    </row>
    <row r="632" spans="1:9" x14ac:dyDescent="0.5">
      <c r="A632" s="3">
        <v>0.71319444444444446</v>
      </c>
      <c r="B632" t="s">
        <v>1066</v>
      </c>
      <c r="C632" t="s">
        <v>4015</v>
      </c>
      <c r="D632">
        <v>16</v>
      </c>
      <c r="E632" t="s">
        <v>4016</v>
      </c>
      <c r="F632" t="s">
        <v>15</v>
      </c>
      <c r="G632" s="2">
        <f t="shared" si="39"/>
        <v>0.33333333333333331</v>
      </c>
      <c r="H632">
        <f t="shared" si="37"/>
        <v>17</v>
      </c>
      <c r="I632">
        <f t="shared" si="38"/>
        <v>7</v>
      </c>
    </row>
    <row r="633" spans="1:9" x14ac:dyDescent="0.5">
      <c r="A633" s="3">
        <v>0.71319444444444446</v>
      </c>
      <c r="B633" t="s">
        <v>474</v>
      </c>
      <c r="C633" t="s">
        <v>4017</v>
      </c>
      <c r="D633">
        <v>16</v>
      </c>
      <c r="E633" t="s">
        <v>4017</v>
      </c>
      <c r="F633" t="s">
        <v>8</v>
      </c>
      <c r="G633" s="2">
        <f t="shared" si="39"/>
        <v>0.33333333333333331</v>
      </c>
      <c r="H633">
        <f t="shared" si="37"/>
        <v>17</v>
      </c>
      <c r="I633">
        <f t="shared" si="38"/>
        <v>7</v>
      </c>
    </row>
    <row r="634" spans="1:9" x14ac:dyDescent="0.5">
      <c r="A634" s="3">
        <v>0.71319444444444446</v>
      </c>
      <c r="B634" t="s">
        <v>184</v>
      </c>
      <c r="C634" t="s">
        <v>4018</v>
      </c>
      <c r="D634">
        <v>16</v>
      </c>
      <c r="E634" t="s">
        <v>4018</v>
      </c>
      <c r="F634" t="s">
        <v>8</v>
      </c>
      <c r="G634" s="2">
        <f t="shared" si="39"/>
        <v>0.33333333333333331</v>
      </c>
      <c r="H634">
        <f t="shared" si="37"/>
        <v>17</v>
      </c>
      <c r="I634">
        <f t="shared" si="38"/>
        <v>7</v>
      </c>
    </row>
    <row r="635" spans="1:9" x14ac:dyDescent="0.5">
      <c r="A635" s="3">
        <v>0.71388888888888891</v>
      </c>
      <c r="B635" t="s">
        <v>3837</v>
      </c>
      <c r="C635" t="s">
        <v>4019</v>
      </c>
      <c r="D635">
        <v>16</v>
      </c>
      <c r="E635" t="s">
        <v>4019</v>
      </c>
      <c r="F635" t="s">
        <v>15</v>
      </c>
      <c r="G635" s="2">
        <f t="shared" si="39"/>
        <v>0.33333333333333331</v>
      </c>
      <c r="H635">
        <f t="shared" si="37"/>
        <v>17</v>
      </c>
      <c r="I635">
        <f t="shared" si="38"/>
        <v>8</v>
      </c>
    </row>
    <row r="636" spans="1:9" x14ac:dyDescent="0.5">
      <c r="A636" s="3">
        <v>0.71388888888888891</v>
      </c>
      <c r="B636" t="s">
        <v>3247</v>
      </c>
      <c r="C636" t="s">
        <v>4020</v>
      </c>
      <c r="D636">
        <v>16</v>
      </c>
      <c r="E636" t="s">
        <v>4020</v>
      </c>
      <c r="F636" t="s">
        <v>8</v>
      </c>
      <c r="G636" s="2">
        <f t="shared" si="39"/>
        <v>0.29166666666666669</v>
      </c>
      <c r="H636">
        <f t="shared" si="37"/>
        <v>17</v>
      </c>
      <c r="I636">
        <f t="shared" si="38"/>
        <v>8</v>
      </c>
    </row>
    <row r="637" spans="1:9" x14ac:dyDescent="0.5">
      <c r="A637" s="3">
        <v>0.71388888888888891</v>
      </c>
      <c r="B637" t="s">
        <v>869</v>
      </c>
      <c r="C637" t="s">
        <v>4021</v>
      </c>
      <c r="D637">
        <v>16</v>
      </c>
      <c r="E637" t="s">
        <v>4022</v>
      </c>
      <c r="F637" t="s">
        <v>15</v>
      </c>
      <c r="G637" s="2">
        <f t="shared" si="39"/>
        <v>0.29166666666666669</v>
      </c>
      <c r="H637">
        <f t="shared" si="37"/>
        <v>17</v>
      </c>
      <c r="I637">
        <f t="shared" si="38"/>
        <v>8</v>
      </c>
    </row>
    <row r="638" spans="1:9" x14ac:dyDescent="0.5">
      <c r="A638" s="3">
        <v>0.71388888888888891</v>
      </c>
      <c r="B638" t="s">
        <v>298</v>
      </c>
      <c r="C638" t="s">
        <v>4023</v>
      </c>
      <c r="D638">
        <v>16</v>
      </c>
      <c r="E638" t="s">
        <v>4023</v>
      </c>
      <c r="F638" t="s">
        <v>15</v>
      </c>
      <c r="G638" s="2">
        <f t="shared" si="39"/>
        <v>0.33333333333333331</v>
      </c>
      <c r="H638">
        <f t="shared" si="37"/>
        <v>17</v>
      </c>
      <c r="I638">
        <f t="shared" si="38"/>
        <v>8</v>
      </c>
    </row>
    <row r="639" spans="1:9" x14ac:dyDescent="0.5">
      <c r="A639" s="3">
        <v>0.71388888888888891</v>
      </c>
      <c r="B639" t="s">
        <v>233</v>
      </c>
      <c r="C639" t="s">
        <v>4024</v>
      </c>
      <c r="D639">
        <v>16</v>
      </c>
      <c r="E639" t="s">
        <v>4024</v>
      </c>
      <c r="F639" t="s">
        <v>8</v>
      </c>
      <c r="G639" s="2">
        <f t="shared" si="39"/>
        <v>0.33333333333333331</v>
      </c>
      <c r="H639">
        <f t="shared" si="37"/>
        <v>17</v>
      </c>
      <c r="I639">
        <f t="shared" si="38"/>
        <v>8</v>
      </c>
    </row>
    <row r="640" spans="1:9" x14ac:dyDescent="0.5">
      <c r="A640" s="3">
        <v>0.71388888888888891</v>
      </c>
      <c r="B640" t="s">
        <v>367</v>
      </c>
      <c r="C640" t="s">
        <v>4025</v>
      </c>
      <c r="D640">
        <v>16</v>
      </c>
      <c r="E640" t="s">
        <v>4025</v>
      </c>
      <c r="F640" t="s">
        <v>15</v>
      </c>
      <c r="G640" s="2">
        <f t="shared" si="39"/>
        <v>0.33333333333333331</v>
      </c>
      <c r="H640">
        <f t="shared" si="37"/>
        <v>17</v>
      </c>
      <c r="I640">
        <f t="shared" si="38"/>
        <v>8</v>
      </c>
    </row>
    <row r="641" spans="1:9" x14ac:dyDescent="0.5">
      <c r="A641" s="3">
        <v>0.71458333333333324</v>
      </c>
      <c r="B641" t="s">
        <v>9</v>
      </c>
      <c r="C641" t="s">
        <v>4026</v>
      </c>
      <c r="D641">
        <v>17</v>
      </c>
      <c r="E641" t="s">
        <v>4026</v>
      </c>
      <c r="F641" t="s">
        <v>8</v>
      </c>
      <c r="G641" s="2">
        <f t="shared" si="39"/>
        <v>0.32</v>
      </c>
      <c r="H641">
        <f t="shared" si="37"/>
        <v>17</v>
      </c>
      <c r="I641">
        <f t="shared" si="38"/>
        <v>9</v>
      </c>
    </row>
    <row r="642" spans="1:9" x14ac:dyDescent="0.5">
      <c r="A642" s="3">
        <v>0.71458333333333324</v>
      </c>
      <c r="B642" t="s">
        <v>2033</v>
      </c>
      <c r="C642" t="s">
        <v>4027</v>
      </c>
      <c r="D642">
        <v>17</v>
      </c>
      <c r="E642" t="s">
        <v>4027</v>
      </c>
      <c r="F642" t="s">
        <v>8</v>
      </c>
      <c r="G642" s="2">
        <f t="shared" si="39"/>
        <v>0.32</v>
      </c>
      <c r="H642">
        <f t="shared" si="37"/>
        <v>17</v>
      </c>
      <c r="I642">
        <f t="shared" si="38"/>
        <v>9</v>
      </c>
    </row>
    <row r="643" spans="1:9" x14ac:dyDescent="0.5">
      <c r="A643" s="3">
        <v>0.71458333333333324</v>
      </c>
      <c r="B643" t="s">
        <v>62</v>
      </c>
      <c r="C643" t="s">
        <v>4028</v>
      </c>
      <c r="D643">
        <v>17</v>
      </c>
      <c r="E643" t="s">
        <v>4028</v>
      </c>
      <c r="F643" t="s">
        <v>15</v>
      </c>
      <c r="G643" s="2">
        <f t="shared" si="39"/>
        <v>0.32</v>
      </c>
      <c r="H643">
        <f t="shared" ref="H643:H706" si="40">HOUR(A643)</f>
        <v>17</v>
      </c>
      <c r="I643">
        <f t="shared" ref="I643:I706" si="41">MINUTE(A643)</f>
        <v>9</v>
      </c>
    </row>
    <row r="644" spans="1:9" x14ac:dyDescent="0.5">
      <c r="A644" s="3">
        <v>0.71458333333333324</v>
      </c>
      <c r="B644" t="s">
        <v>298</v>
      </c>
      <c r="C644" t="s">
        <v>4029</v>
      </c>
      <c r="D644">
        <v>17</v>
      </c>
      <c r="E644" t="s">
        <v>4029</v>
      </c>
      <c r="F644" t="s">
        <v>15</v>
      </c>
      <c r="G644" s="2">
        <f t="shared" si="39"/>
        <v>0.32</v>
      </c>
      <c r="H644">
        <f t="shared" si="40"/>
        <v>17</v>
      </c>
      <c r="I644">
        <f t="shared" si="41"/>
        <v>9</v>
      </c>
    </row>
    <row r="645" spans="1:9" x14ac:dyDescent="0.5">
      <c r="A645" s="3">
        <v>0.71458333333333324</v>
      </c>
      <c r="B645" t="s">
        <v>1936</v>
      </c>
      <c r="C645" t="s">
        <v>4030</v>
      </c>
      <c r="D645">
        <v>17</v>
      </c>
      <c r="E645" t="s">
        <v>4030</v>
      </c>
      <c r="F645" t="s">
        <v>15</v>
      </c>
      <c r="G645" s="2">
        <f t="shared" si="39"/>
        <v>0.36</v>
      </c>
      <c r="H645">
        <f t="shared" si="40"/>
        <v>17</v>
      </c>
      <c r="I645">
        <f t="shared" si="41"/>
        <v>9</v>
      </c>
    </row>
    <row r="646" spans="1:9" x14ac:dyDescent="0.5">
      <c r="A646" s="3">
        <v>0.71458333333333324</v>
      </c>
      <c r="B646" t="s">
        <v>23</v>
      </c>
      <c r="C646" t="s">
        <v>4031</v>
      </c>
      <c r="D646">
        <v>17</v>
      </c>
      <c r="E646" t="s">
        <v>4031</v>
      </c>
      <c r="F646" t="s">
        <v>15</v>
      </c>
      <c r="G646" s="2">
        <f t="shared" si="39"/>
        <v>0.4</v>
      </c>
      <c r="H646">
        <f t="shared" si="40"/>
        <v>17</v>
      </c>
      <c r="I646">
        <f t="shared" si="41"/>
        <v>9</v>
      </c>
    </row>
    <row r="647" spans="1:9" x14ac:dyDescent="0.5">
      <c r="A647" s="3">
        <v>0.71458333333333324</v>
      </c>
      <c r="B647" t="s">
        <v>869</v>
      </c>
      <c r="C647" t="s">
        <v>4032</v>
      </c>
      <c r="D647">
        <v>17</v>
      </c>
      <c r="E647" t="s">
        <v>4032</v>
      </c>
      <c r="F647" t="s">
        <v>15</v>
      </c>
      <c r="G647" s="2">
        <f t="shared" si="39"/>
        <v>0.4</v>
      </c>
      <c r="H647">
        <f t="shared" si="40"/>
        <v>17</v>
      </c>
      <c r="I647">
        <f t="shared" si="41"/>
        <v>9</v>
      </c>
    </row>
    <row r="648" spans="1:9" x14ac:dyDescent="0.5">
      <c r="A648" s="3">
        <v>0.71458333333333324</v>
      </c>
      <c r="B648" t="s">
        <v>44</v>
      </c>
      <c r="C648" t="s">
        <v>4033</v>
      </c>
      <c r="D648">
        <v>17</v>
      </c>
      <c r="E648" t="s">
        <v>4033</v>
      </c>
      <c r="F648" t="s">
        <v>8</v>
      </c>
      <c r="G648" s="2">
        <f t="shared" si="39"/>
        <v>0.4</v>
      </c>
      <c r="H648">
        <f t="shared" si="40"/>
        <v>17</v>
      </c>
      <c r="I648">
        <f t="shared" si="41"/>
        <v>9</v>
      </c>
    </row>
    <row r="649" spans="1:9" x14ac:dyDescent="0.5">
      <c r="A649" s="3">
        <v>0.71458333333333324</v>
      </c>
      <c r="B649" t="s">
        <v>490</v>
      </c>
      <c r="C649" t="s">
        <v>4034</v>
      </c>
      <c r="D649">
        <v>17</v>
      </c>
      <c r="E649" t="s">
        <v>4034</v>
      </c>
      <c r="F649" t="s">
        <v>18</v>
      </c>
      <c r="G649" s="2">
        <f t="shared" si="39"/>
        <v>0.41666666666666669</v>
      </c>
      <c r="H649">
        <f t="shared" si="40"/>
        <v>17</v>
      </c>
      <c r="I649">
        <f t="shared" si="41"/>
        <v>9</v>
      </c>
    </row>
    <row r="650" spans="1:9" x14ac:dyDescent="0.5">
      <c r="A650" s="3">
        <v>0.71458333333333324</v>
      </c>
      <c r="B650" t="s">
        <v>417</v>
      </c>
      <c r="C650" t="s">
        <v>4035</v>
      </c>
      <c r="D650">
        <v>17</v>
      </c>
      <c r="E650" t="s">
        <v>4035</v>
      </c>
      <c r="F650" t="s">
        <v>8</v>
      </c>
      <c r="G650" s="2">
        <f t="shared" si="39"/>
        <v>0.41666666666666669</v>
      </c>
      <c r="H650">
        <f t="shared" si="40"/>
        <v>17</v>
      </c>
      <c r="I650">
        <f t="shared" si="41"/>
        <v>9</v>
      </c>
    </row>
    <row r="651" spans="1:9" x14ac:dyDescent="0.5">
      <c r="A651" s="3">
        <v>0.71458333333333324</v>
      </c>
      <c r="B651" t="s">
        <v>12</v>
      </c>
      <c r="C651" t="s">
        <v>4036</v>
      </c>
      <c r="D651">
        <v>17</v>
      </c>
      <c r="E651" t="s">
        <v>4036</v>
      </c>
      <c r="F651" t="s">
        <v>8</v>
      </c>
      <c r="G651" s="2">
        <f t="shared" si="39"/>
        <v>0.41666666666666669</v>
      </c>
      <c r="H651">
        <f t="shared" si="40"/>
        <v>17</v>
      </c>
      <c r="I651">
        <f t="shared" si="41"/>
        <v>9</v>
      </c>
    </row>
    <row r="652" spans="1:9" x14ac:dyDescent="0.5">
      <c r="A652" s="3">
        <v>0.71527777777777779</v>
      </c>
      <c r="B652" t="s">
        <v>2277</v>
      </c>
      <c r="C652" t="s">
        <v>4037</v>
      </c>
      <c r="D652">
        <v>17</v>
      </c>
      <c r="E652" t="s">
        <v>4038</v>
      </c>
      <c r="F652" t="s">
        <v>8</v>
      </c>
      <c r="G652" s="2">
        <f t="shared" si="39"/>
        <v>0.41666666666666669</v>
      </c>
      <c r="H652">
        <f t="shared" si="40"/>
        <v>17</v>
      </c>
      <c r="I652">
        <f t="shared" si="41"/>
        <v>10</v>
      </c>
    </row>
    <row r="653" spans="1:9" x14ac:dyDescent="0.5">
      <c r="A653" s="3">
        <v>0.71527777777777779</v>
      </c>
      <c r="B653" t="s">
        <v>9</v>
      </c>
      <c r="C653" t="s">
        <v>4039</v>
      </c>
      <c r="D653">
        <v>17</v>
      </c>
      <c r="E653" t="s">
        <v>4039</v>
      </c>
      <c r="F653" t="s">
        <v>8</v>
      </c>
      <c r="G653" s="2">
        <f t="shared" si="39"/>
        <v>0.41666666666666669</v>
      </c>
      <c r="H653">
        <f t="shared" si="40"/>
        <v>17</v>
      </c>
      <c r="I653">
        <f t="shared" si="41"/>
        <v>10</v>
      </c>
    </row>
    <row r="654" spans="1:9" x14ac:dyDescent="0.5">
      <c r="A654" s="3">
        <v>0.71527777777777779</v>
      </c>
      <c r="B654" t="s">
        <v>62</v>
      </c>
      <c r="C654" t="s">
        <v>4040</v>
      </c>
      <c r="D654">
        <v>17</v>
      </c>
      <c r="E654" t="s">
        <v>4040</v>
      </c>
      <c r="F654" t="s">
        <v>15</v>
      </c>
      <c r="G654" s="2">
        <f t="shared" si="39"/>
        <v>0.45833333333333331</v>
      </c>
      <c r="H654">
        <f t="shared" si="40"/>
        <v>17</v>
      </c>
      <c r="I654">
        <f t="shared" si="41"/>
        <v>10</v>
      </c>
    </row>
    <row r="655" spans="1:9" x14ac:dyDescent="0.5">
      <c r="A655" s="3">
        <v>0.71527777777777779</v>
      </c>
      <c r="B655" t="s">
        <v>233</v>
      </c>
      <c r="C655" t="s">
        <v>4041</v>
      </c>
      <c r="D655">
        <v>17</v>
      </c>
      <c r="E655" t="s">
        <v>4041</v>
      </c>
      <c r="F655" t="s">
        <v>8</v>
      </c>
      <c r="G655" s="2">
        <f t="shared" si="39"/>
        <v>0.45833333333333331</v>
      </c>
      <c r="H655">
        <f t="shared" si="40"/>
        <v>17</v>
      </c>
      <c r="I655">
        <f t="shared" si="41"/>
        <v>10</v>
      </c>
    </row>
    <row r="656" spans="1:9" x14ac:dyDescent="0.5">
      <c r="A656" s="3">
        <v>0.71527777777777779</v>
      </c>
      <c r="B656" t="s">
        <v>217</v>
      </c>
      <c r="C656" t="s">
        <v>4042</v>
      </c>
      <c r="D656">
        <v>17</v>
      </c>
      <c r="E656" t="s">
        <v>4042</v>
      </c>
      <c r="F656" t="s">
        <v>18</v>
      </c>
      <c r="G656" s="2">
        <f t="shared" si="39"/>
        <v>0.47826086956521741</v>
      </c>
      <c r="H656">
        <f t="shared" si="40"/>
        <v>17</v>
      </c>
      <c r="I656">
        <f t="shared" si="41"/>
        <v>10</v>
      </c>
    </row>
    <row r="657" spans="1:9" x14ac:dyDescent="0.5">
      <c r="A657" s="3">
        <v>0.71527777777777779</v>
      </c>
      <c r="B657" t="s">
        <v>2381</v>
      </c>
      <c r="C657" t="s">
        <v>4043</v>
      </c>
      <c r="D657">
        <v>17</v>
      </c>
      <c r="E657" t="s">
        <v>4043</v>
      </c>
      <c r="F657" t="s">
        <v>8</v>
      </c>
      <c r="G657" s="2">
        <f t="shared" si="39"/>
        <v>0.43478260869565216</v>
      </c>
      <c r="H657">
        <f t="shared" si="40"/>
        <v>17</v>
      </c>
      <c r="I657">
        <f t="shared" si="41"/>
        <v>10</v>
      </c>
    </row>
    <row r="658" spans="1:9" x14ac:dyDescent="0.5">
      <c r="A658" s="3">
        <v>0.71527777777777779</v>
      </c>
      <c r="B658" t="s">
        <v>141</v>
      </c>
      <c r="C658" t="s">
        <v>4044</v>
      </c>
      <c r="D658">
        <v>17</v>
      </c>
      <c r="E658" t="s">
        <v>4045</v>
      </c>
      <c r="F658" t="s">
        <v>8</v>
      </c>
      <c r="G658" s="2">
        <f t="shared" si="39"/>
        <v>0.43478260869565216</v>
      </c>
      <c r="H658">
        <f t="shared" si="40"/>
        <v>17</v>
      </c>
      <c r="I658">
        <f t="shared" si="41"/>
        <v>10</v>
      </c>
    </row>
    <row r="659" spans="1:9" x14ac:dyDescent="0.5">
      <c r="A659" s="3">
        <v>0.71527777777777779</v>
      </c>
      <c r="B659" t="s">
        <v>249</v>
      </c>
      <c r="C659" t="s">
        <v>4046</v>
      </c>
      <c r="D659">
        <v>17</v>
      </c>
      <c r="E659" t="s">
        <v>4046</v>
      </c>
      <c r="F659" t="s">
        <v>8</v>
      </c>
      <c r="G659" s="2">
        <f t="shared" si="39"/>
        <v>0.43478260869565216</v>
      </c>
      <c r="H659">
        <f t="shared" si="40"/>
        <v>17</v>
      </c>
      <c r="I659">
        <f t="shared" si="41"/>
        <v>10</v>
      </c>
    </row>
    <row r="660" spans="1:9" x14ac:dyDescent="0.5">
      <c r="A660" s="3">
        <v>0.71527777777777779</v>
      </c>
      <c r="B660" t="s">
        <v>3247</v>
      </c>
      <c r="C660" t="s">
        <v>4047</v>
      </c>
      <c r="D660">
        <v>17</v>
      </c>
      <c r="E660" t="s">
        <v>4048</v>
      </c>
      <c r="F660" t="s">
        <v>11</v>
      </c>
      <c r="G660" s="2">
        <f t="shared" si="39"/>
        <v>0.39130434782608697</v>
      </c>
      <c r="H660">
        <f t="shared" si="40"/>
        <v>17</v>
      </c>
      <c r="I660">
        <f t="shared" si="41"/>
        <v>10</v>
      </c>
    </row>
    <row r="661" spans="1:9" x14ac:dyDescent="0.5">
      <c r="A661" s="3">
        <v>0.71527777777777779</v>
      </c>
      <c r="B661" t="s">
        <v>163</v>
      </c>
      <c r="C661" t="s">
        <v>4049</v>
      </c>
      <c r="D661">
        <v>17</v>
      </c>
      <c r="E661" t="s">
        <v>4049</v>
      </c>
      <c r="F661" t="s">
        <v>8</v>
      </c>
      <c r="G661" s="2">
        <f t="shared" si="39"/>
        <v>0.39130434782608697</v>
      </c>
      <c r="H661">
        <f t="shared" si="40"/>
        <v>17</v>
      </c>
      <c r="I661">
        <f t="shared" si="41"/>
        <v>10</v>
      </c>
    </row>
    <row r="662" spans="1:9" x14ac:dyDescent="0.5">
      <c r="A662" s="3">
        <v>0.71527777777777779</v>
      </c>
      <c r="B662" t="s">
        <v>3165</v>
      </c>
      <c r="C662" t="s">
        <v>4050</v>
      </c>
      <c r="D662">
        <v>17</v>
      </c>
      <c r="E662" t="s">
        <v>4051</v>
      </c>
      <c r="F662" t="s">
        <v>8</v>
      </c>
      <c r="G662" s="2">
        <f t="shared" si="39"/>
        <v>0.34782608695652173</v>
      </c>
      <c r="H662">
        <f t="shared" si="40"/>
        <v>17</v>
      </c>
      <c r="I662">
        <f t="shared" si="41"/>
        <v>10</v>
      </c>
    </row>
    <row r="663" spans="1:9" x14ac:dyDescent="0.5">
      <c r="A663" s="3">
        <v>0.71527777777777779</v>
      </c>
      <c r="B663" t="s">
        <v>184</v>
      </c>
      <c r="C663" t="s">
        <v>4052</v>
      </c>
      <c r="D663">
        <v>17</v>
      </c>
      <c r="E663" t="s">
        <v>4052</v>
      </c>
      <c r="F663" t="s">
        <v>8</v>
      </c>
      <c r="G663" s="2">
        <f t="shared" si="39"/>
        <v>0.30434782608695654</v>
      </c>
      <c r="H663">
        <f t="shared" si="40"/>
        <v>17</v>
      </c>
      <c r="I663">
        <f t="shared" si="41"/>
        <v>10</v>
      </c>
    </row>
    <row r="664" spans="1:9" x14ac:dyDescent="0.5">
      <c r="A664" s="3">
        <v>0.71527777777777779</v>
      </c>
      <c r="B664" t="s">
        <v>977</v>
      </c>
      <c r="C664" t="s">
        <v>4053</v>
      </c>
      <c r="D664">
        <v>17</v>
      </c>
      <c r="E664" t="s">
        <v>4053</v>
      </c>
      <c r="F664" t="s">
        <v>8</v>
      </c>
      <c r="G664" s="2">
        <f t="shared" si="39"/>
        <v>0.30434782608695654</v>
      </c>
      <c r="H664">
        <f t="shared" si="40"/>
        <v>17</v>
      </c>
      <c r="I664">
        <f t="shared" si="41"/>
        <v>10</v>
      </c>
    </row>
    <row r="665" spans="1:9" x14ac:dyDescent="0.5">
      <c r="A665" s="3">
        <v>0.71527777777777779</v>
      </c>
      <c r="B665" t="s">
        <v>298</v>
      </c>
      <c r="C665" t="s">
        <v>4054</v>
      </c>
      <c r="D665">
        <v>17</v>
      </c>
      <c r="E665" t="s">
        <v>4054</v>
      </c>
      <c r="F665" t="s">
        <v>8</v>
      </c>
      <c r="G665" s="2">
        <f t="shared" si="39"/>
        <v>0.2608695652173913</v>
      </c>
      <c r="H665">
        <f t="shared" si="40"/>
        <v>17</v>
      </c>
      <c r="I665">
        <f t="shared" si="41"/>
        <v>10</v>
      </c>
    </row>
    <row r="666" spans="1:9" x14ac:dyDescent="0.5">
      <c r="A666" s="3">
        <v>0.71527777777777779</v>
      </c>
      <c r="B666" t="s">
        <v>778</v>
      </c>
      <c r="C666" t="s">
        <v>4055</v>
      </c>
      <c r="D666">
        <v>17</v>
      </c>
      <c r="E666" t="s">
        <v>4055</v>
      </c>
      <c r="F666" t="s">
        <v>8</v>
      </c>
      <c r="G666" s="2">
        <f t="shared" si="39"/>
        <v>0.2608695652173913</v>
      </c>
      <c r="H666">
        <f t="shared" si="40"/>
        <v>17</v>
      </c>
      <c r="I666">
        <f t="shared" si="41"/>
        <v>10</v>
      </c>
    </row>
    <row r="667" spans="1:9" x14ac:dyDescent="0.5">
      <c r="A667" s="3">
        <v>0.71527777777777779</v>
      </c>
      <c r="B667" t="s">
        <v>1854</v>
      </c>
      <c r="C667" t="s">
        <v>4056</v>
      </c>
      <c r="D667">
        <v>17</v>
      </c>
      <c r="E667" t="s">
        <v>4056</v>
      </c>
      <c r="F667" t="s">
        <v>8</v>
      </c>
      <c r="G667" s="2">
        <f t="shared" ref="G667:G730" si="42">COUNTIFS(F643:F667, "="&amp;"positive")/COUNTIFS(F643:F667, "&lt;&gt;"&amp;"none")</f>
        <v>0.2608695652173913</v>
      </c>
      <c r="H667">
        <f t="shared" si="40"/>
        <v>17</v>
      </c>
      <c r="I667">
        <f t="shared" si="41"/>
        <v>10</v>
      </c>
    </row>
    <row r="668" spans="1:9" x14ac:dyDescent="0.5">
      <c r="A668" s="3">
        <v>0.71527777777777779</v>
      </c>
      <c r="B668" t="s">
        <v>367</v>
      </c>
      <c r="C668" t="s">
        <v>4057</v>
      </c>
      <c r="D668">
        <v>17</v>
      </c>
      <c r="E668" t="s">
        <v>4057</v>
      </c>
      <c r="F668" t="s">
        <v>8</v>
      </c>
      <c r="G668" s="2">
        <f t="shared" si="42"/>
        <v>0.21739130434782608</v>
      </c>
      <c r="H668">
        <f t="shared" si="40"/>
        <v>17</v>
      </c>
      <c r="I668">
        <f t="shared" si="41"/>
        <v>10</v>
      </c>
    </row>
    <row r="669" spans="1:9" x14ac:dyDescent="0.5">
      <c r="A669" s="3">
        <v>0.71527777777777779</v>
      </c>
      <c r="B669" t="s">
        <v>419</v>
      </c>
      <c r="C669" t="s">
        <v>4058</v>
      </c>
      <c r="D669">
        <v>17</v>
      </c>
      <c r="E669" t="s">
        <v>4058</v>
      </c>
      <c r="F669" t="s">
        <v>15</v>
      </c>
      <c r="G669" s="2">
        <f t="shared" si="42"/>
        <v>0.21739130434782608</v>
      </c>
      <c r="H669">
        <f t="shared" si="40"/>
        <v>17</v>
      </c>
      <c r="I669">
        <f t="shared" si="41"/>
        <v>10</v>
      </c>
    </row>
    <row r="670" spans="1:9" x14ac:dyDescent="0.5">
      <c r="A670" s="3">
        <v>0.71527777777777779</v>
      </c>
      <c r="B670" t="s">
        <v>229</v>
      </c>
      <c r="C670" t="s">
        <v>4059</v>
      </c>
      <c r="D670">
        <v>17</v>
      </c>
      <c r="E670" t="s">
        <v>4059</v>
      </c>
      <c r="F670" t="s">
        <v>8</v>
      </c>
      <c r="G670" s="2">
        <f t="shared" si="42"/>
        <v>0.17391304347826086</v>
      </c>
      <c r="H670">
        <f t="shared" si="40"/>
        <v>17</v>
      </c>
      <c r="I670">
        <f t="shared" si="41"/>
        <v>10</v>
      </c>
    </row>
    <row r="671" spans="1:9" x14ac:dyDescent="0.5">
      <c r="A671" s="3">
        <v>0.71527777777777779</v>
      </c>
      <c r="B671" t="s">
        <v>595</v>
      </c>
      <c r="C671" t="s">
        <v>4060</v>
      </c>
      <c r="D671">
        <v>17</v>
      </c>
      <c r="E671" t="s">
        <v>4061</v>
      </c>
      <c r="F671" t="s">
        <v>8</v>
      </c>
      <c r="G671" s="2">
        <f t="shared" si="42"/>
        <v>0.13043478260869565</v>
      </c>
      <c r="H671">
        <f t="shared" si="40"/>
        <v>17</v>
      </c>
      <c r="I671">
        <f t="shared" si="41"/>
        <v>10</v>
      </c>
    </row>
    <row r="672" spans="1:9" x14ac:dyDescent="0.5">
      <c r="A672" s="3">
        <v>0.71527777777777779</v>
      </c>
      <c r="B672" t="s">
        <v>3293</v>
      </c>
      <c r="C672" t="s">
        <v>4062</v>
      </c>
      <c r="D672">
        <v>17</v>
      </c>
      <c r="E672" t="s">
        <v>4062</v>
      </c>
      <c r="F672" t="s">
        <v>8</v>
      </c>
      <c r="G672" s="2">
        <f t="shared" si="42"/>
        <v>8.6956521739130432E-2</v>
      </c>
      <c r="H672">
        <f t="shared" si="40"/>
        <v>17</v>
      </c>
      <c r="I672">
        <f t="shared" si="41"/>
        <v>10</v>
      </c>
    </row>
    <row r="673" spans="1:9" x14ac:dyDescent="0.5">
      <c r="A673" s="3">
        <v>0.71527777777777779</v>
      </c>
      <c r="B673" t="s">
        <v>271</v>
      </c>
      <c r="C673" t="s">
        <v>4063</v>
      </c>
      <c r="D673">
        <v>17</v>
      </c>
      <c r="E673" t="s">
        <v>4063</v>
      </c>
      <c r="F673" t="s">
        <v>8</v>
      </c>
      <c r="G673" s="2">
        <f t="shared" si="42"/>
        <v>8.6956521739130432E-2</v>
      </c>
      <c r="H673">
        <f t="shared" si="40"/>
        <v>17</v>
      </c>
      <c r="I673">
        <f t="shared" si="41"/>
        <v>10</v>
      </c>
    </row>
    <row r="674" spans="1:9" x14ac:dyDescent="0.5">
      <c r="A674" s="3">
        <v>0.71527777777777779</v>
      </c>
      <c r="B674" t="s">
        <v>2310</v>
      </c>
      <c r="C674" t="s">
        <v>4064</v>
      </c>
      <c r="D674">
        <v>17</v>
      </c>
      <c r="E674" t="s">
        <v>4064</v>
      </c>
      <c r="F674" t="s">
        <v>8</v>
      </c>
      <c r="G674" s="2">
        <f t="shared" si="42"/>
        <v>8.3333333333333329E-2</v>
      </c>
      <c r="H674">
        <f t="shared" si="40"/>
        <v>17</v>
      </c>
      <c r="I674">
        <f t="shared" si="41"/>
        <v>10</v>
      </c>
    </row>
    <row r="675" spans="1:9" x14ac:dyDescent="0.5">
      <c r="A675" s="3">
        <v>0.71527777777777779</v>
      </c>
      <c r="B675" t="s">
        <v>141</v>
      </c>
      <c r="C675" t="s">
        <v>4065</v>
      </c>
      <c r="D675">
        <v>17</v>
      </c>
      <c r="E675" t="s">
        <v>4066</v>
      </c>
      <c r="F675" t="s">
        <v>8</v>
      </c>
      <c r="G675" s="2">
        <f t="shared" si="42"/>
        <v>8.3333333333333329E-2</v>
      </c>
      <c r="H675">
        <f t="shared" si="40"/>
        <v>17</v>
      </c>
      <c r="I675">
        <f t="shared" si="41"/>
        <v>10</v>
      </c>
    </row>
    <row r="676" spans="1:9" x14ac:dyDescent="0.5">
      <c r="A676" s="3">
        <v>0.71527777777777779</v>
      </c>
      <c r="B676" t="s">
        <v>171</v>
      </c>
      <c r="C676" t="s">
        <v>4067</v>
      </c>
      <c r="D676">
        <v>17</v>
      </c>
      <c r="E676" t="s">
        <v>4067</v>
      </c>
      <c r="F676" t="s">
        <v>8</v>
      </c>
      <c r="G676" s="2">
        <f t="shared" si="42"/>
        <v>8.3333333333333329E-2</v>
      </c>
      <c r="H676">
        <f t="shared" si="40"/>
        <v>17</v>
      </c>
      <c r="I676">
        <f t="shared" si="41"/>
        <v>10</v>
      </c>
    </row>
    <row r="677" spans="1:9" x14ac:dyDescent="0.5">
      <c r="A677" s="3">
        <v>0.71527777777777779</v>
      </c>
      <c r="B677" t="s">
        <v>2381</v>
      </c>
      <c r="C677" t="s">
        <v>4068</v>
      </c>
      <c r="D677">
        <v>17</v>
      </c>
      <c r="E677" t="s">
        <v>4069</v>
      </c>
      <c r="F677" t="s">
        <v>18</v>
      </c>
      <c r="G677" s="2">
        <f t="shared" si="42"/>
        <v>8.6956521739130432E-2</v>
      </c>
      <c r="H677">
        <f t="shared" si="40"/>
        <v>17</v>
      </c>
      <c r="I677">
        <f t="shared" si="41"/>
        <v>10</v>
      </c>
    </row>
    <row r="678" spans="1:9" x14ac:dyDescent="0.5">
      <c r="A678" s="3">
        <v>0.71597222222222223</v>
      </c>
      <c r="B678" t="s">
        <v>2434</v>
      </c>
      <c r="C678" t="s">
        <v>4070</v>
      </c>
      <c r="D678">
        <v>17</v>
      </c>
      <c r="E678" t="s">
        <v>4070</v>
      </c>
      <c r="F678" t="s">
        <v>15</v>
      </c>
      <c r="G678" s="2">
        <f t="shared" si="42"/>
        <v>0.13043478260869565</v>
      </c>
      <c r="H678">
        <f t="shared" si="40"/>
        <v>17</v>
      </c>
      <c r="I678">
        <f t="shared" si="41"/>
        <v>11</v>
      </c>
    </row>
    <row r="679" spans="1:9" x14ac:dyDescent="0.5">
      <c r="A679" s="3">
        <v>0.71597222222222223</v>
      </c>
      <c r="B679" t="s">
        <v>21</v>
      </c>
      <c r="C679" t="s">
        <v>4071</v>
      </c>
      <c r="D679">
        <v>17</v>
      </c>
      <c r="E679" t="s">
        <v>4071</v>
      </c>
      <c r="F679" t="s">
        <v>8</v>
      </c>
      <c r="G679" s="2">
        <f t="shared" si="42"/>
        <v>8.6956521739130432E-2</v>
      </c>
      <c r="H679">
        <f t="shared" si="40"/>
        <v>17</v>
      </c>
      <c r="I679">
        <f t="shared" si="41"/>
        <v>11</v>
      </c>
    </row>
    <row r="680" spans="1:9" x14ac:dyDescent="0.5">
      <c r="A680" s="3">
        <v>0.71597222222222223</v>
      </c>
      <c r="B680" t="s">
        <v>206</v>
      </c>
      <c r="C680" t="s">
        <v>4072</v>
      </c>
      <c r="D680">
        <v>17</v>
      </c>
      <c r="E680" t="s">
        <v>4072</v>
      </c>
      <c r="F680" t="s">
        <v>15</v>
      </c>
      <c r="G680" s="2">
        <f t="shared" si="42"/>
        <v>0.13043478260869565</v>
      </c>
      <c r="H680">
        <f t="shared" si="40"/>
        <v>17</v>
      </c>
      <c r="I680">
        <f t="shared" si="41"/>
        <v>11</v>
      </c>
    </row>
    <row r="681" spans="1:9" x14ac:dyDescent="0.5">
      <c r="A681" s="3">
        <v>0.71597222222222223</v>
      </c>
      <c r="B681" t="s">
        <v>49</v>
      </c>
      <c r="C681" t="s">
        <v>4073</v>
      </c>
      <c r="D681">
        <v>18</v>
      </c>
      <c r="E681" t="s">
        <v>4073</v>
      </c>
      <c r="F681" t="s">
        <v>15</v>
      </c>
      <c r="G681" s="2">
        <f t="shared" si="42"/>
        <v>0.16666666666666666</v>
      </c>
      <c r="H681">
        <f t="shared" si="40"/>
        <v>17</v>
      </c>
      <c r="I681">
        <f t="shared" si="41"/>
        <v>11</v>
      </c>
    </row>
    <row r="682" spans="1:9" x14ac:dyDescent="0.5">
      <c r="A682" s="3">
        <v>0.71597222222222223</v>
      </c>
      <c r="B682" t="s">
        <v>292</v>
      </c>
      <c r="C682" t="s">
        <v>4074</v>
      </c>
      <c r="D682">
        <v>18</v>
      </c>
      <c r="E682" t="s">
        <v>4074</v>
      </c>
      <c r="F682" t="s">
        <v>15</v>
      </c>
      <c r="G682" s="2">
        <f t="shared" si="42"/>
        <v>0.20833333333333334</v>
      </c>
      <c r="H682">
        <f t="shared" si="40"/>
        <v>17</v>
      </c>
      <c r="I682">
        <f t="shared" si="41"/>
        <v>11</v>
      </c>
    </row>
    <row r="683" spans="1:9" x14ac:dyDescent="0.5">
      <c r="A683" s="3">
        <v>0.71597222222222223</v>
      </c>
      <c r="B683" t="s">
        <v>869</v>
      </c>
      <c r="C683" t="s">
        <v>4075</v>
      </c>
      <c r="D683">
        <v>18</v>
      </c>
      <c r="E683" t="s">
        <v>4075</v>
      </c>
      <c r="F683" t="s">
        <v>18</v>
      </c>
      <c r="G683" s="2">
        <f t="shared" si="42"/>
        <v>0.21739130434782608</v>
      </c>
      <c r="H683">
        <f t="shared" si="40"/>
        <v>17</v>
      </c>
      <c r="I683">
        <f t="shared" si="41"/>
        <v>11</v>
      </c>
    </row>
    <row r="684" spans="1:9" x14ac:dyDescent="0.5">
      <c r="A684" s="3">
        <v>0.71597222222222223</v>
      </c>
      <c r="B684" t="s">
        <v>231</v>
      </c>
      <c r="C684" t="s">
        <v>4076</v>
      </c>
      <c r="D684">
        <v>18</v>
      </c>
      <c r="E684" t="s">
        <v>4076</v>
      </c>
      <c r="F684" t="s">
        <v>8</v>
      </c>
      <c r="G684" s="2">
        <f t="shared" si="42"/>
        <v>0.21739130434782608</v>
      </c>
      <c r="H684">
        <f t="shared" si="40"/>
        <v>17</v>
      </c>
      <c r="I684">
        <f t="shared" si="41"/>
        <v>11</v>
      </c>
    </row>
    <row r="685" spans="1:9" x14ac:dyDescent="0.5">
      <c r="A685" s="3">
        <v>0.71597222222222223</v>
      </c>
      <c r="B685" t="s">
        <v>974</v>
      </c>
      <c r="C685" t="s">
        <v>4077</v>
      </c>
      <c r="D685">
        <v>18</v>
      </c>
      <c r="E685" t="s">
        <v>4077</v>
      </c>
      <c r="F685" t="s">
        <v>8</v>
      </c>
      <c r="G685" s="2">
        <f t="shared" si="42"/>
        <v>0.21739130434782608</v>
      </c>
      <c r="H685">
        <f t="shared" si="40"/>
        <v>17</v>
      </c>
      <c r="I685">
        <f t="shared" si="41"/>
        <v>11</v>
      </c>
    </row>
    <row r="686" spans="1:9" x14ac:dyDescent="0.5">
      <c r="A686" s="3">
        <v>0.71597222222222223</v>
      </c>
      <c r="B686" t="s">
        <v>875</v>
      </c>
      <c r="C686" t="s">
        <v>4078</v>
      </c>
      <c r="D686">
        <v>18</v>
      </c>
      <c r="E686" t="s">
        <v>4078</v>
      </c>
      <c r="F686" t="s">
        <v>11</v>
      </c>
      <c r="G686" s="2">
        <f t="shared" si="42"/>
        <v>0.21739130434782608</v>
      </c>
      <c r="H686">
        <f t="shared" si="40"/>
        <v>17</v>
      </c>
      <c r="I686">
        <f t="shared" si="41"/>
        <v>11</v>
      </c>
    </row>
    <row r="687" spans="1:9" x14ac:dyDescent="0.5">
      <c r="A687" s="3">
        <v>0.71666666666666667</v>
      </c>
      <c r="B687" t="s">
        <v>3425</v>
      </c>
      <c r="C687" t="s">
        <v>4079</v>
      </c>
      <c r="D687">
        <v>18</v>
      </c>
      <c r="E687" t="s">
        <v>4080</v>
      </c>
      <c r="F687" t="s">
        <v>15</v>
      </c>
      <c r="G687" s="2">
        <f t="shared" si="42"/>
        <v>0.2608695652173913</v>
      </c>
      <c r="H687">
        <f t="shared" si="40"/>
        <v>17</v>
      </c>
      <c r="I687">
        <f t="shared" si="41"/>
        <v>12</v>
      </c>
    </row>
    <row r="688" spans="1:9" x14ac:dyDescent="0.5">
      <c r="A688" s="3">
        <v>0.71666666666666667</v>
      </c>
      <c r="B688" t="s">
        <v>96</v>
      </c>
      <c r="C688" t="s">
        <v>4081</v>
      </c>
      <c r="D688">
        <v>18</v>
      </c>
      <c r="E688" t="s">
        <v>4082</v>
      </c>
      <c r="F688" t="s">
        <v>15</v>
      </c>
      <c r="G688" s="2">
        <f t="shared" si="42"/>
        <v>0.30434782608695654</v>
      </c>
      <c r="H688">
        <f t="shared" si="40"/>
        <v>17</v>
      </c>
      <c r="I688">
        <f t="shared" si="41"/>
        <v>12</v>
      </c>
    </row>
    <row r="689" spans="1:9" x14ac:dyDescent="0.5">
      <c r="A689" s="3">
        <v>0.71666666666666667</v>
      </c>
      <c r="B689" t="s">
        <v>41</v>
      </c>
      <c r="C689" t="s">
        <v>43</v>
      </c>
      <c r="D689">
        <v>18</v>
      </c>
      <c r="F689" t="s">
        <v>18</v>
      </c>
      <c r="G689" s="2">
        <f t="shared" si="42"/>
        <v>0.31818181818181818</v>
      </c>
      <c r="H689">
        <f t="shared" si="40"/>
        <v>17</v>
      </c>
      <c r="I689">
        <f t="shared" si="41"/>
        <v>12</v>
      </c>
    </row>
    <row r="690" spans="1:9" x14ac:dyDescent="0.5">
      <c r="A690" s="3">
        <v>0.71666666666666667</v>
      </c>
      <c r="B690" t="s">
        <v>184</v>
      </c>
      <c r="C690" t="s">
        <v>4083</v>
      </c>
      <c r="D690">
        <v>18</v>
      </c>
      <c r="E690" t="s">
        <v>4084</v>
      </c>
      <c r="F690" t="s">
        <v>8</v>
      </c>
      <c r="G690" s="2">
        <f t="shared" si="42"/>
        <v>0.31818181818181818</v>
      </c>
      <c r="H690">
        <f t="shared" si="40"/>
        <v>17</v>
      </c>
      <c r="I690">
        <f t="shared" si="41"/>
        <v>12</v>
      </c>
    </row>
    <row r="691" spans="1:9" x14ac:dyDescent="0.5">
      <c r="A691" s="3">
        <v>0.71666666666666667</v>
      </c>
      <c r="B691" t="s">
        <v>1504</v>
      </c>
      <c r="C691" t="s">
        <v>4085</v>
      </c>
      <c r="D691">
        <v>18</v>
      </c>
      <c r="E691" t="s">
        <v>4086</v>
      </c>
      <c r="F691" t="s">
        <v>15</v>
      </c>
      <c r="G691" s="2">
        <f t="shared" si="42"/>
        <v>0.36363636363636365</v>
      </c>
      <c r="H691">
        <f t="shared" si="40"/>
        <v>17</v>
      </c>
      <c r="I691">
        <f t="shared" si="41"/>
        <v>12</v>
      </c>
    </row>
    <row r="692" spans="1:9" x14ac:dyDescent="0.5">
      <c r="A692" s="3">
        <v>0.71666666666666667</v>
      </c>
      <c r="B692" t="s">
        <v>1000</v>
      </c>
      <c r="C692" t="s">
        <v>4087</v>
      </c>
      <c r="D692">
        <v>18</v>
      </c>
      <c r="E692" t="s">
        <v>4087</v>
      </c>
      <c r="F692" t="s">
        <v>8</v>
      </c>
      <c r="G692" s="2">
        <f t="shared" si="42"/>
        <v>0.36363636363636365</v>
      </c>
      <c r="H692">
        <f t="shared" si="40"/>
        <v>17</v>
      </c>
      <c r="I692">
        <f t="shared" si="41"/>
        <v>12</v>
      </c>
    </row>
    <row r="693" spans="1:9" x14ac:dyDescent="0.5">
      <c r="A693" s="3">
        <v>0.71666666666666667</v>
      </c>
      <c r="B693" t="s">
        <v>231</v>
      </c>
      <c r="C693" t="s">
        <v>4088</v>
      </c>
      <c r="D693">
        <v>18</v>
      </c>
      <c r="E693" t="s">
        <v>4089</v>
      </c>
      <c r="F693" t="s">
        <v>8</v>
      </c>
      <c r="G693" s="2">
        <f t="shared" si="42"/>
        <v>0.36363636363636365</v>
      </c>
      <c r="H693">
        <f t="shared" si="40"/>
        <v>17</v>
      </c>
      <c r="I693">
        <f t="shared" si="41"/>
        <v>12</v>
      </c>
    </row>
    <row r="694" spans="1:9" x14ac:dyDescent="0.5">
      <c r="A694" s="3">
        <v>0.71736111111111101</v>
      </c>
      <c r="B694" t="s">
        <v>327</v>
      </c>
      <c r="C694" t="s">
        <v>4090</v>
      </c>
      <c r="D694">
        <v>18</v>
      </c>
      <c r="F694" t="s">
        <v>15</v>
      </c>
      <c r="G694" s="2">
        <f t="shared" si="42"/>
        <v>0.36363636363636365</v>
      </c>
      <c r="H694">
        <f t="shared" si="40"/>
        <v>17</v>
      </c>
      <c r="I694">
        <f t="shared" si="41"/>
        <v>13</v>
      </c>
    </row>
    <row r="695" spans="1:9" x14ac:dyDescent="0.5">
      <c r="A695" s="3">
        <v>0.71736111111111101</v>
      </c>
      <c r="B695" t="s">
        <v>977</v>
      </c>
      <c r="C695" t="s">
        <v>4091</v>
      </c>
      <c r="D695">
        <v>18</v>
      </c>
      <c r="E695" t="s">
        <v>4091</v>
      </c>
      <c r="F695" t="s">
        <v>11</v>
      </c>
      <c r="G695" s="2">
        <f t="shared" si="42"/>
        <v>0.36363636363636365</v>
      </c>
      <c r="H695">
        <f t="shared" si="40"/>
        <v>17</v>
      </c>
      <c r="I695">
        <f t="shared" si="41"/>
        <v>13</v>
      </c>
    </row>
    <row r="696" spans="1:9" x14ac:dyDescent="0.5">
      <c r="A696" s="3">
        <v>0.71736111111111101</v>
      </c>
      <c r="B696" t="s">
        <v>298</v>
      </c>
      <c r="C696" t="s">
        <v>4092</v>
      </c>
      <c r="D696">
        <v>18</v>
      </c>
      <c r="E696" t="s">
        <v>4092</v>
      </c>
      <c r="F696" t="s">
        <v>15</v>
      </c>
      <c r="G696" s="2">
        <f t="shared" si="42"/>
        <v>0.40909090909090912</v>
      </c>
      <c r="H696">
        <f t="shared" si="40"/>
        <v>17</v>
      </c>
      <c r="I696">
        <f t="shared" si="41"/>
        <v>13</v>
      </c>
    </row>
    <row r="697" spans="1:9" x14ac:dyDescent="0.5">
      <c r="A697" s="3">
        <v>0.71736111111111101</v>
      </c>
      <c r="B697" t="s">
        <v>3247</v>
      </c>
      <c r="C697" t="s">
        <v>4093</v>
      </c>
      <c r="D697">
        <v>18</v>
      </c>
      <c r="E697" t="s">
        <v>4093</v>
      </c>
      <c r="F697" t="s">
        <v>18</v>
      </c>
      <c r="G697" s="2">
        <f t="shared" si="42"/>
        <v>0.42857142857142855</v>
      </c>
      <c r="H697">
        <f t="shared" si="40"/>
        <v>17</v>
      </c>
      <c r="I697">
        <f t="shared" si="41"/>
        <v>13</v>
      </c>
    </row>
    <row r="698" spans="1:9" x14ac:dyDescent="0.5">
      <c r="A698" s="3">
        <v>0.71736111111111101</v>
      </c>
      <c r="B698" t="s">
        <v>2310</v>
      </c>
      <c r="C698" t="s">
        <v>4094</v>
      </c>
      <c r="D698">
        <v>18</v>
      </c>
      <c r="E698" t="s">
        <v>4094</v>
      </c>
      <c r="F698" t="s">
        <v>11</v>
      </c>
      <c r="G698" s="2">
        <f t="shared" si="42"/>
        <v>0.42857142857142855</v>
      </c>
      <c r="H698">
        <f t="shared" si="40"/>
        <v>17</v>
      </c>
      <c r="I698">
        <f t="shared" si="41"/>
        <v>13</v>
      </c>
    </row>
    <row r="699" spans="1:9" x14ac:dyDescent="0.5">
      <c r="A699" s="3">
        <v>0.71805555555555556</v>
      </c>
      <c r="B699" t="s">
        <v>3293</v>
      </c>
      <c r="C699" t="s">
        <v>4095</v>
      </c>
      <c r="D699">
        <v>18</v>
      </c>
      <c r="E699" t="s">
        <v>4095</v>
      </c>
      <c r="F699" t="s">
        <v>15</v>
      </c>
      <c r="G699" s="2">
        <f t="shared" si="42"/>
        <v>0.47619047619047616</v>
      </c>
      <c r="H699">
        <f t="shared" si="40"/>
        <v>17</v>
      </c>
      <c r="I699">
        <f t="shared" si="41"/>
        <v>14</v>
      </c>
    </row>
    <row r="700" spans="1:9" x14ac:dyDescent="0.5">
      <c r="A700" s="3">
        <v>0.71805555555555556</v>
      </c>
      <c r="B700" t="s">
        <v>49</v>
      </c>
      <c r="C700" t="s">
        <v>4096</v>
      </c>
      <c r="D700">
        <v>18</v>
      </c>
      <c r="E700" t="s">
        <v>4097</v>
      </c>
      <c r="F700" t="s">
        <v>8</v>
      </c>
      <c r="G700" s="2">
        <f t="shared" si="42"/>
        <v>0.47619047619047616</v>
      </c>
      <c r="H700">
        <f t="shared" si="40"/>
        <v>17</v>
      </c>
      <c r="I700">
        <f t="shared" si="41"/>
        <v>14</v>
      </c>
    </row>
    <row r="701" spans="1:9" x14ac:dyDescent="0.5">
      <c r="A701" s="3">
        <v>0.71805555555555556</v>
      </c>
      <c r="B701" t="s">
        <v>2310</v>
      </c>
      <c r="C701" t="s">
        <v>4098</v>
      </c>
      <c r="D701">
        <v>18</v>
      </c>
      <c r="E701" t="s">
        <v>4098</v>
      </c>
      <c r="F701" t="s">
        <v>8</v>
      </c>
      <c r="G701" s="2">
        <f t="shared" si="42"/>
        <v>0.47619047619047616</v>
      </c>
      <c r="H701">
        <f t="shared" si="40"/>
        <v>17</v>
      </c>
      <c r="I701">
        <f t="shared" si="41"/>
        <v>14</v>
      </c>
    </row>
    <row r="702" spans="1:9" x14ac:dyDescent="0.5">
      <c r="A702" s="3">
        <v>0.71875</v>
      </c>
      <c r="B702" t="s">
        <v>501</v>
      </c>
      <c r="C702" t="s">
        <v>4099</v>
      </c>
      <c r="D702">
        <v>18</v>
      </c>
      <c r="E702" t="s">
        <v>4099</v>
      </c>
      <c r="F702" t="s">
        <v>8</v>
      </c>
      <c r="G702" s="2">
        <f t="shared" si="42"/>
        <v>0.45454545454545453</v>
      </c>
      <c r="H702">
        <f t="shared" si="40"/>
        <v>17</v>
      </c>
      <c r="I702">
        <f t="shared" si="41"/>
        <v>15</v>
      </c>
    </row>
    <row r="703" spans="1:9" x14ac:dyDescent="0.5">
      <c r="A703" s="3">
        <v>0.71875</v>
      </c>
      <c r="B703" t="s">
        <v>2434</v>
      </c>
      <c r="C703" t="s">
        <v>4100</v>
      </c>
      <c r="D703">
        <v>18</v>
      </c>
      <c r="E703" t="s">
        <v>4101</v>
      </c>
      <c r="F703" t="s">
        <v>18</v>
      </c>
      <c r="G703" s="2">
        <f t="shared" si="42"/>
        <v>0.42857142857142855</v>
      </c>
      <c r="H703">
        <f t="shared" si="40"/>
        <v>17</v>
      </c>
      <c r="I703">
        <f t="shared" si="41"/>
        <v>15</v>
      </c>
    </row>
    <row r="704" spans="1:9" x14ac:dyDescent="0.5">
      <c r="A704" s="3">
        <v>0.71875</v>
      </c>
      <c r="B704" t="s">
        <v>3165</v>
      </c>
      <c r="C704" t="s">
        <v>4102</v>
      </c>
      <c r="D704">
        <v>18</v>
      </c>
      <c r="E704" t="s">
        <v>4102</v>
      </c>
      <c r="F704" t="s">
        <v>8</v>
      </c>
      <c r="G704" s="2">
        <f t="shared" si="42"/>
        <v>0.42857142857142855</v>
      </c>
      <c r="H704">
        <f t="shared" si="40"/>
        <v>17</v>
      </c>
      <c r="I704">
        <f t="shared" si="41"/>
        <v>15</v>
      </c>
    </row>
    <row r="705" spans="1:9" x14ac:dyDescent="0.5">
      <c r="A705" s="3">
        <v>0.71875</v>
      </c>
      <c r="B705" t="s">
        <v>608</v>
      </c>
      <c r="C705" t="s">
        <v>4103</v>
      </c>
      <c r="D705">
        <v>18</v>
      </c>
      <c r="E705" t="s">
        <v>4103</v>
      </c>
      <c r="F705" t="s">
        <v>8</v>
      </c>
      <c r="G705" s="2">
        <f t="shared" si="42"/>
        <v>0.38095238095238093</v>
      </c>
      <c r="H705">
        <f t="shared" si="40"/>
        <v>17</v>
      </c>
      <c r="I705">
        <f t="shared" si="41"/>
        <v>15</v>
      </c>
    </row>
    <row r="706" spans="1:9" x14ac:dyDescent="0.5">
      <c r="A706" s="3">
        <v>0.72013888888888899</v>
      </c>
      <c r="B706" t="s">
        <v>44</v>
      </c>
      <c r="C706" t="s">
        <v>4104</v>
      </c>
      <c r="D706">
        <v>18</v>
      </c>
      <c r="E706" t="s">
        <v>4104</v>
      </c>
      <c r="F706" t="s">
        <v>8</v>
      </c>
      <c r="G706" s="2">
        <f t="shared" si="42"/>
        <v>0.33333333333333331</v>
      </c>
      <c r="H706">
        <f t="shared" si="40"/>
        <v>17</v>
      </c>
      <c r="I706">
        <f t="shared" si="41"/>
        <v>17</v>
      </c>
    </row>
    <row r="707" spans="1:9" x14ac:dyDescent="0.5">
      <c r="A707" s="3">
        <v>0.72013888888888899</v>
      </c>
      <c r="B707" t="s">
        <v>316</v>
      </c>
      <c r="C707" t="s">
        <v>4105</v>
      </c>
      <c r="D707">
        <v>18</v>
      </c>
      <c r="E707" t="s">
        <v>4105</v>
      </c>
      <c r="F707" t="s">
        <v>15</v>
      </c>
      <c r="G707" s="2">
        <f t="shared" si="42"/>
        <v>0.33333333333333331</v>
      </c>
      <c r="H707">
        <f t="shared" ref="H707:H770" si="43">HOUR(A707)</f>
        <v>17</v>
      </c>
      <c r="I707">
        <f t="shared" ref="I707:I770" si="44">MINUTE(A707)</f>
        <v>17</v>
      </c>
    </row>
    <row r="708" spans="1:9" x14ac:dyDescent="0.5">
      <c r="A708" s="3">
        <v>0.72013888888888899</v>
      </c>
      <c r="B708" t="s">
        <v>333</v>
      </c>
      <c r="C708" t="s">
        <v>4106</v>
      </c>
      <c r="D708">
        <v>18</v>
      </c>
      <c r="E708" t="s">
        <v>4106</v>
      </c>
      <c r="F708" t="s">
        <v>8</v>
      </c>
      <c r="G708" s="2">
        <f t="shared" si="42"/>
        <v>0.31818181818181818</v>
      </c>
      <c r="H708">
        <f t="shared" si="43"/>
        <v>17</v>
      </c>
      <c r="I708">
        <f t="shared" si="44"/>
        <v>17</v>
      </c>
    </row>
    <row r="709" spans="1:9" x14ac:dyDescent="0.5">
      <c r="A709" s="3">
        <v>0.72013888888888899</v>
      </c>
      <c r="B709" t="s">
        <v>1422</v>
      </c>
      <c r="C709" t="s">
        <v>4107</v>
      </c>
      <c r="D709">
        <v>18</v>
      </c>
      <c r="E709" t="s">
        <v>4107</v>
      </c>
      <c r="F709" t="s">
        <v>8</v>
      </c>
      <c r="G709" s="2">
        <f t="shared" si="42"/>
        <v>0.31818181818181818</v>
      </c>
      <c r="H709">
        <f t="shared" si="43"/>
        <v>17</v>
      </c>
      <c r="I709">
        <f t="shared" si="44"/>
        <v>17</v>
      </c>
    </row>
    <row r="710" spans="1:9" x14ac:dyDescent="0.5">
      <c r="A710" s="3">
        <v>0.72013888888888899</v>
      </c>
      <c r="B710" t="s">
        <v>271</v>
      </c>
      <c r="C710" t="s">
        <v>4108</v>
      </c>
      <c r="D710">
        <v>18</v>
      </c>
      <c r="E710" t="s">
        <v>4108</v>
      </c>
      <c r="F710" t="s">
        <v>15</v>
      </c>
      <c r="G710" s="2">
        <f t="shared" si="42"/>
        <v>0.36363636363636365</v>
      </c>
      <c r="H710">
        <f t="shared" si="43"/>
        <v>17</v>
      </c>
      <c r="I710">
        <f t="shared" si="44"/>
        <v>17</v>
      </c>
    </row>
    <row r="711" spans="1:9" x14ac:dyDescent="0.5">
      <c r="A711" s="3">
        <v>0.72013888888888899</v>
      </c>
      <c r="B711" t="s">
        <v>249</v>
      </c>
      <c r="C711" t="s">
        <v>4109</v>
      </c>
      <c r="D711">
        <v>18</v>
      </c>
      <c r="E711" t="s">
        <v>4109</v>
      </c>
      <c r="F711" t="s">
        <v>15</v>
      </c>
      <c r="G711" s="2">
        <f t="shared" si="42"/>
        <v>0.40909090909090912</v>
      </c>
      <c r="H711">
        <f t="shared" si="43"/>
        <v>17</v>
      </c>
      <c r="I711">
        <f t="shared" si="44"/>
        <v>17</v>
      </c>
    </row>
    <row r="712" spans="1:9" x14ac:dyDescent="0.5">
      <c r="A712" s="3">
        <v>0.72013888888888899</v>
      </c>
      <c r="B712" t="s">
        <v>9</v>
      </c>
      <c r="C712" t="s">
        <v>4110</v>
      </c>
      <c r="D712">
        <v>18</v>
      </c>
      <c r="E712" t="s">
        <v>4110</v>
      </c>
      <c r="F712" t="s">
        <v>8</v>
      </c>
      <c r="G712" s="2">
        <f t="shared" si="42"/>
        <v>0.36363636363636365</v>
      </c>
      <c r="H712">
        <f t="shared" si="43"/>
        <v>17</v>
      </c>
      <c r="I712">
        <f t="shared" si="44"/>
        <v>17</v>
      </c>
    </row>
    <row r="713" spans="1:9" x14ac:dyDescent="0.5">
      <c r="A713" s="3">
        <v>0.72083333333333333</v>
      </c>
      <c r="B713" t="s">
        <v>2310</v>
      </c>
      <c r="C713" t="s">
        <v>4111</v>
      </c>
      <c r="D713">
        <v>18</v>
      </c>
      <c r="E713" t="s">
        <v>4111</v>
      </c>
      <c r="F713" t="s">
        <v>15</v>
      </c>
      <c r="G713" s="2">
        <f t="shared" si="42"/>
        <v>0.36363636363636365</v>
      </c>
      <c r="H713">
        <f t="shared" si="43"/>
        <v>17</v>
      </c>
      <c r="I713">
        <f t="shared" si="44"/>
        <v>18</v>
      </c>
    </row>
    <row r="714" spans="1:9" x14ac:dyDescent="0.5">
      <c r="A714" s="3">
        <v>0.72083333333333333</v>
      </c>
      <c r="B714" t="s">
        <v>331</v>
      </c>
      <c r="C714" t="s">
        <v>4112</v>
      </c>
      <c r="D714">
        <v>18</v>
      </c>
      <c r="E714" t="s">
        <v>4112</v>
      </c>
      <c r="F714" t="s">
        <v>15</v>
      </c>
      <c r="G714" s="2">
        <f t="shared" si="42"/>
        <v>0.39130434782608697</v>
      </c>
      <c r="H714">
        <f t="shared" si="43"/>
        <v>17</v>
      </c>
      <c r="I714">
        <f t="shared" si="44"/>
        <v>18</v>
      </c>
    </row>
    <row r="715" spans="1:9" x14ac:dyDescent="0.5">
      <c r="A715" s="3">
        <v>0.72083333333333333</v>
      </c>
      <c r="B715" t="s">
        <v>62</v>
      </c>
      <c r="C715" t="s">
        <v>4113</v>
      </c>
      <c r="D715">
        <v>18</v>
      </c>
      <c r="E715" t="s">
        <v>4113</v>
      </c>
      <c r="F715" t="s">
        <v>15</v>
      </c>
      <c r="G715" s="2">
        <f t="shared" si="42"/>
        <v>0.43478260869565216</v>
      </c>
      <c r="H715">
        <f t="shared" si="43"/>
        <v>17</v>
      </c>
      <c r="I715">
        <f t="shared" si="44"/>
        <v>18</v>
      </c>
    </row>
    <row r="716" spans="1:9" x14ac:dyDescent="0.5">
      <c r="A716" s="3">
        <v>0.72083333333333333</v>
      </c>
      <c r="B716" t="s">
        <v>501</v>
      </c>
      <c r="C716" t="s">
        <v>4114</v>
      </c>
      <c r="D716">
        <v>18</v>
      </c>
      <c r="E716" t="s">
        <v>4114</v>
      </c>
      <c r="F716" t="s">
        <v>15</v>
      </c>
      <c r="G716" s="2">
        <f t="shared" si="42"/>
        <v>0.43478260869565216</v>
      </c>
      <c r="H716">
        <f t="shared" si="43"/>
        <v>17</v>
      </c>
      <c r="I716">
        <f t="shared" si="44"/>
        <v>18</v>
      </c>
    </row>
    <row r="717" spans="1:9" x14ac:dyDescent="0.5">
      <c r="A717" s="3">
        <v>0.72083333333333333</v>
      </c>
      <c r="B717" t="s">
        <v>2033</v>
      </c>
      <c r="C717" t="s">
        <v>4115</v>
      </c>
      <c r="D717">
        <v>18</v>
      </c>
      <c r="E717" t="s">
        <v>4115</v>
      </c>
      <c r="F717" t="s">
        <v>8</v>
      </c>
      <c r="G717" s="2">
        <f t="shared" si="42"/>
        <v>0.43478260869565216</v>
      </c>
      <c r="H717">
        <f t="shared" si="43"/>
        <v>17</v>
      </c>
      <c r="I717">
        <f t="shared" si="44"/>
        <v>18</v>
      </c>
    </row>
    <row r="718" spans="1:9" x14ac:dyDescent="0.5">
      <c r="A718" s="3">
        <v>0.72083333333333333</v>
      </c>
      <c r="B718" t="s">
        <v>3247</v>
      </c>
      <c r="C718" t="s">
        <v>4116</v>
      </c>
      <c r="D718">
        <v>18</v>
      </c>
      <c r="E718" t="s">
        <v>4116</v>
      </c>
      <c r="F718" t="s">
        <v>15</v>
      </c>
      <c r="G718" s="2">
        <f t="shared" si="42"/>
        <v>0.47826086956521741</v>
      </c>
      <c r="H718">
        <f t="shared" si="43"/>
        <v>17</v>
      </c>
      <c r="I718">
        <f t="shared" si="44"/>
        <v>18</v>
      </c>
    </row>
    <row r="719" spans="1:9" x14ac:dyDescent="0.5">
      <c r="A719" s="3">
        <v>0.72083333333333333</v>
      </c>
      <c r="B719" t="s">
        <v>12</v>
      </c>
      <c r="C719" t="s">
        <v>4117</v>
      </c>
      <c r="D719">
        <v>18</v>
      </c>
      <c r="E719" t="s">
        <v>4117</v>
      </c>
      <c r="F719" t="s">
        <v>15</v>
      </c>
      <c r="G719" s="2">
        <f t="shared" si="42"/>
        <v>0.47826086956521741</v>
      </c>
      <c r="H719">
        <f t="shared" si="43"/>
        <v>17</v>
      </c>
      <c r="I719">
        <f t="shared" si="44"/>
        <v>18</v>
      </c>
    </row>
    <row r="720" spans="1:9" x14ac:dyDescent="0.5">
      <c r="A720" s="3">
        <v>0.72083333333333333</v>
      </c>
      <c r="B720" t="s">
        <v>869</v>
      </c>
      <c r="C720" t="s">
        <v>3915</v>
      </c>
      <c r="D720">
        <v>18</v>
      </c>
      <c r="E720" t="s">
        <v>3915</v>
      </c>
      <c r="F720" t="s">
        <v>15</v>
      </c>
      <c r="G720" s="2">
        <f t="shared" si="42"/>
        <v>0.52173913043478259</v>
      </c>
      <c r="H720">
        <f t="shared" si="43"/>
        <v>17</v>
      </c>
      <c r="I720">
        <f t="shared" si="44"/>
        <v>18</v>
      </c>
    </row>
    <row r="721" spans="1:9" x14ac:dyDescent="0.5">
      <c r="A721" s="3">
        <v>0.72083333333333333</v>
      </c>
      <c r="B721" t="s">
        <v>4118</v>
      </c>
      <c r="C721" t="s">
        <v>4119</v>
      </c>
      <c r="D721">
        <v>19</v>
      </c>
      <c r="E721" t="s">
        <v>4119</v>
      </c>
      <c r="F721" t="s">
        <v>15</v>
      </c>
      <c r="G721" s="2">
        <f t="shared" si="42"/>
        <v>0.52173913043478259</v>
      </c>
      <c r="H721">
        <f t="shared" si="43"/>
        <v>17</v>
      </c>
      <c r="I721">
        <f t="shared" si="44"/>
        <v>18</v>
      </c>
    </row>
    <row r="722" spans="1:9" x14ac:dyDescent="0.5">
      <c r="A722" s="3">
        <v>0.72083333333333333</v>
      </c>
      <c r="B722" t="s">
        <v>44</v>
      </c>
      <c r="C722" t="s">
        <v>4120</v>
      </c>
      <c r="D722">
        <v>19</v>
      </c>
      <c r="E722" t="s">
        <v>4120</v>
      </c>
      <c r="F722" t="s">
        <v>15</v>
      </c>
      <c r="G722" s="2">
        <f t="shared" si="42"/>
        <v>0.54166666666666663</v>
      </c>
      <c r="H722">
        <f t="shared" si="43"/>
        <v>17</v>
      </c>
      <c r="I722">
        <f t="shared" si="44"/>
        <v>18</v>
      </c>
    </row>
    <row r="723" spans="1:9" x14ac:dyDescent="0.5">
      <c r="A723" s="3">
        <v>0.72083333333333333</v>
      </c>
      <c r="B723" t="s">
        <v>4121</v>
      </c>
      <c r="C723" t="s">
        <v>4122</v>
      </c>
      <c r="D723">
        <v>19</v>
      </c>
      <c r="E723" t="s">
        <v>4122</v>
      </c>
      <c r="F723" t="s">
        <v>8</v>
      </c>
      <c r="G723" s="2">
        <f t="shared" si="42"/>
        <v>0.54166666666666663</v>
      </c>
      <c r="H723">
        <f t="shared" si="43"/>
        <v>17</v>
      </c>
      <c r="I723">
        <f t="shared" si="44"/>
        <v>18</v>
      </c>
    </row>
    <row r="724" spans="1:9" x14ac:dyDescent="0.5">
      <c r="A724" s="3">
        <v>0.72083333333333333</v>
      </c>
      <c r="B724" t="s">
        <v>96</v>
      </c>
      <c r="C724" t="s">
        <v>4123</v>
      </c>
      <c r="D724">
        <v>19</v>
      </c>
      <c r="E724" t="s">
        <v>4124</v>
      </c>
      <c r="F724" t="s">
        <v>8</v>
      </c>
      <c r="G724" s="2">
        <f t="shared" si="42"/>
        <v>0.5</v>
      </c>
      <c r="H724">
        <f t="shared" si="43"/>
        <v>17</v>
      </c>
      <c r="I724">
        <f t="shared" si="44"/>
        <v>18</v>
      </c>
    </row>
    <row r="725" spans="1:9" x14ac:dyDescent="0.5">
      <c r="A725" s="3">
        <v>0.72083333333333333</v>
      </c>
      <c r="B725" t="s">
        <v>532</v>
      </c>
      <c r="C725" t="s">
        <v>4125</v>
      </c>
      <c r="D725">
        <v>19</v>
      </c>
      <c r="E725" t="s">
        <v>4125</v>
      </c>
      <c r="F725" t="s">
        <v>8</v>
      </c>
      <c r="G725" s="2">
        <f t="shared" si="42"/>
        <v>0.5</v>
      </c>
      <c r="H725">
        <f t="shared" si="43"/>
        <v>17</v>
      </c>
      <c r="I725">
        <f t="shared" si="44"/>
        <v>18</v>
      </c>
    </row>
    <row r="726" spans="1:9" x14ac:dyDescent="0.5">
      <c r="A726" s="3">
        <v>0.72083333333333333</v>
      </c>
      <c r="B726" t="s">
        <v>2381</v>
      </c>
      <c r="C726" t="s">
        <v>4126</v>
      </c>
      <c r="D726">
        <v>19</v>
      </c>
      <c r="E726" t="s">
        <v>4127</v>
      </c>
      <c r="F726" t="s">
        <v>15</v>
      </c>
      <c r="G726" s="2">
        <f t="shared" si="42"/>
        <v>0.54166666666666663</v>
      </c>
      <c r="H726">
        <f t="shared" si="43"/>
        <v>17</v>
      </c>
      <c r="I726">
        <f t="shared" si="44"/>
        <v>18</v>
      </c>
    </row>
    <row r="727" spans="1:9" x14ac:dyDescent="0.5">
      <c r="A727" s="3">
        <v>0.72083333333333333</v>
      </c>
      <c r="B727" t="s">
        <v>62</v>
      </c>
      <c r="C727" t="s">
        <v>4128</v>
      </c>
      <c r="D727">
        <v>19</v>
      </c>
      <c r="E727" t="s">
        <v>4128</v>
      </c>
      <c r="F727" t="s">
        <v>15</v>
      </c>
      <c r="G727" s="2">
        <f t="shared" si="42"/>
        <v>0.58333333333333337</v>
      </c>
      <c r="H727">
        <f t="shared" si="43"/>
        <v>17</v>
      </c>
      <c r="I727">
        <f t="shared" si="44"/>
        <v>18</v>
      </c>
    </row>
    <row r="728" spans="1:9" x14ac:dyDescent="0.5">
      <c r="A728" s="3">
        <v>0.72083333333333333</v>
      </c>
      <c r="B728" t="s">
        <v>521</v>
      </c>
      <c r="C728" t="s">
        <v>4129</v>
      </c>
      <c r="D728">
        <v>19</v>
      </c>
      <c r="E728" t="s">
        <v>4129</v>
      </c>
      <c r="F728" t="s">
        <v>15</v>
      </c>
      <c r="G728" s="2">
        <f t="shared" si="42"/>
        <v>0.6</v>
      </c>
      <c r="H728">
        <f t="shared" si="43"/>
        <v>17</v>
      </c>
      <c r="I728">
        <f t="shared" si="44"/>
        <v>18</v>
      </c>
    </row>
    <row r="729" spans="1:9" x14ac:dyDescent="0.5">
      <c r="A729" s="3">
        <v>0.72083333333333333</v>
      </c>
      <c r="B729" t="s">
        <v>3165</v>
      </c>
      <c r="C729" t="s">
        <v>4130</v>
      </c>
      <c r="D729">
        <v>19</v>
      </c>
      <c r="E729" t="s">
        <v>4130</v>
      </c>
      <c r="F729" t="s">
        <v>15</v>
      </c>
      <c r="G729" s="2">
        <f t="shared" si="42"/>
        <v>0.64</v>
      </c>
      <c r="H729">
        <f t="shared" si="43"/>
        <v>17</v>
      </c>
      <c r="I729">
        <f t="shared" si="44"/>
        <v>18</v>
      </c>
    </row>
    <row r="730" spans="1:9" x14ac:dyDescent="0.5">
      <c r="A730" s="3">
        <v>0.72083333333333333</v>
      </c>
      <c r="B730" t="s">
        <v>1405</v>
      </c>
      <c r="C730" t="s">
        <v>4131</v>
      </c>
      <c r="D730">
        <v>19</v>
      </c>
      <c r="E730" t="s">
        <v>4131</v>
      </c>
      <c r="F730" t="s">
        <v>15</v>
      </c>
      <c r="G730" s="2">
        <f t="shared" si="42"/>
        <v>0.68</v>
      </c>
      <c r="H730">
        <f t="shared" si="43"/>
        <v>17</v>
      </c>
      <c r="I730">
        <f t="shared" si="44"/>
        <v>18</v>
      </c>
    </row>
    <row r="731" spans="1:9" x14ac:dyDescent="0.5">
      <c r="A731" s="3">
        <v>0.72083333333333333</v>
      </c>
      <c r="B731" t="s">
        <v>532</v>
      </c>
      <c r="C731" t="s">
        <v>4132</v>
      </c>
      <c r="D731">
        <v>19</v>
      </c>
      <c r="E731" t="s">
        <v>4133</v>
      </c>
      <c r="F731" t="s">
        <v>15</v>
      </c>
      <c r="G731" s="2">
        <f t="shared" ref="G731:G794" si="45">COUNTIFS(F707:F731, "="&amp;"positive")/COUNTIFS(F707:F731, "&lt;&gt;"&amp;"none")</f>
        <v>0.72</v>
      </c>
      <c r="H731">
        <f t="shared" si="43"/>
        <v>17</v>
      </c>
      <c r="I731">
        <f t="shared" si="44"/>
        <v>18</v>
      </c>
    </row>
    <row r="732" spans="1:9" x14ac:dyDescent="0.5">
      <c r="A732" s="3">
        <v>0.72083333333333333</v>
      </c>
      <c r="B732" t="s">
        <v>2310</v>
      </c>
      <c r="C732" t="s">
        <v>4134</v>
      </c>
      <c r="D732">
        <v>19</v>
      </c>
      <c r="E732" t="s">
        <v>4134</v>
      </c>
      <c r="F732" t="s">
        <v>15</v>
      </c>
      <c r="G732" s="2">
        <f t="shared" si="45"/>
        <v>0.72</v>
      </c>
      <c r="H732">
        <f t="shared" si="43"/>
        <v>17</v>
      </c>
      <c r="I732">
        <f t="shared" si="44"/>
        <v>18</v>
      </c>
    </row>
    <row r="733" spans="1:9" x14ac:dyDescent="0.5">
      <c r="A733" s="3">
        <v>0.72083333333333333</v>
      </c>
      <c r="B733" t="s">
        <v>9</v>
      </c>
      <c r="C733" t="s">
        <v>4135</v>
      </c>
      <c r="D733">
        <v>19</v>
      </c>
      <c r="E733" t="s">
        <v>4135</v>
      </c>
      <c r="F733" t="s">
        <v>15</v>
      </c>
      <c r="G733" s="2">
        <f t="shared" si="45"/>
        <v>0.76</v>
      </c>
      <c r="H733">
        <f t="shared" si="43"/>
        <v>17</v>
      </c>
      <c r="I733">
        <f t="shared" si="44"/>
        <v>18</v>
      </c>
    </row>
    <row r="734" spans="1:9" x14ac:dyDescent="0.5">
      <c r="A734" s="3">
        <v>0.72152777777777777</v>
      </c>
      <c r="B734" t="s">
        <v>217</v>
      </c>
      <c r="C734" t="s">
        <v>4136</v>
      </c>
      <c r="D734">
        <v>19</v>
      </c>
      <c r="E734" t="s">
        <v>4136</v>
      </c>
      <c r="F734" t="s">
        <v>15</v>
      </c>
      <c r="G734" s="2">
        <f t="shared" si="45"/>
        <v>0.8</v>
      </c>
      <c r="H734">
        <f t="shared" si="43"/>
        <v>17</v>
      </c>
      <c r="I734">
        <f t="shared" si="44"/>
        <v>19</v>
      </c>
    </row>
    <row r="735" spans="1:9" x14ac:dyDescent="0.5">
      <c r="A735" s="3">
        <v>0.72152777777777777</v>
      </c>
      <c r="B735" t="s">
        <v>891</v>
      </c>
      <c r="C735" t="s">
        <v>4137</v>
      </c>
      <c r="D735">
        <v>19</v>
      </c>
      <c r="E735" t="s">
        <v>4137</v>
      </c>
      <c r="F735" t="s">
        <v>15</v>
      </c>
      <c r="G735" s="2">
        <f t="shared" si="45"/>
        <v>0.8</v>
      </c>
      <c r="H735">
        <f t="shared" si="43"/>
        <v>17</v>
      </c>
      <c r="I735">
        <f t="shared" si="44"/>
        <v>19</v>
      </c>
    </row>
    <row r="736" spans="1:9" x14ac:dyDescent="0.5">
      <c r="A736" s="3">
        <v>0.72152777777777777</v>
      </c>
      <c r="B736" t="s">
        <v>2081</v>
      </c>
      <c r="C736" t="s">
        <v>4138</v>
      </c>
      <c r="D736">
        <v>19</v>
      </c>
      <c r="E736" t="s">
        <v>4138</v>
      </c>
      <c r="F736" t="s">
        <v>15</v>
      </c>
      <c r="G736" s="2">
        <f t="shared" si="45"/>
        <v>0.8</v>
      </c>
      <c r="H736">
        <f t="shared" si="43"/>
        <v>17</v>
      </c>
      <c r="I736">
        <f t="shared" si="44"/>
        <v>19</v>
      </c>
    </row>
    <row r="737" spans="1:9" x14ac:dyDescent="0.5">
      <c r="A737" s="3">
        <v>0.72152777777777777</v>
      </c>
      <c r="B737" t="s">
        <v>778</v>
      </c>
      <c r="C737" t="s">
        <v>4139</v>
      </c>
      <c r="D737">
        <v>19</v>
      </c>
      <c r="E737" t="s">
        <v>4139</v>
      </c>
      <c r="F737" t="s">
        <v>8</v>
      </c>
      <c r="G737" s="2">
        <f t="shared" si="45"/>
        <v>0.8</v>
      </c>
      <c r="H737">
        <f t="shared" si="43"/>
        <v>17</v>
      </c>
      <c r="I737">
        <f t="shared" si="44"/>
        <v>19</v>
      </c>
    </row>
    <row r="738" spans="1:9" x14ac:dyDescent="0.5">
      <c r="A738" s="3">
        <v>0.72152777777777777</v>
      </c>
      <c r="B738" t="s">
        <v>3425</v>
      </c>
      <c r="C738" t="s">
        <v>4140</v>
      </c>
      <c r="D738">
        <v>19</v>
      </c>
      <c r="E738" t="s">
        <v>4140</v>
      </c>
      <c r="F738" t="s">
        <v>15</v>
      </c>
      <c r="G738" s="2">
        <f t="shared" si="45"/>
        <v>0.8</v>
      </c>
      <c r="H738">
        <f t="shared" si="43"/>
        <v>17</v>
      </c>
      <c r="I738">
        <f t="shared" si="44"/>
        <v>19</v>
      </c>
    </row>
    <row r="739" spans="1:9" x14ac:dyDescent="0.5">
      <c r="A739" s="3">
        <v>0.72152777777777777</v>
      </c>
      <c r="B739" t="s">
        <v>3624</v>
      </c>
      <c r="C739" t="s">
        <v>43</v>
      </c>
      <c r="D739">
        <v>19</v>
      </c>
      <c r="F739" t="s">
        <v>18</v>
      </c>
      <c r="G739" s="2">
        <f t="shared" si="45"/>
        <v>0.79166666666666663</v>
      </c>
      <c r="H739">
        <f t="shared" si="43"/>
        <v>17</v>
      </c>
      <c r="I739">
        <f t="shared" si="44"/>
        <v>19</v>
      </c>
    </row>
    <row r="740" spans="1:9" x14ac:dyDescent="0.5">
      <c r="A740" s="3">
        <v>0.72152777777777777</v>
      </c>
      <c r="B740" t="s">
        <v>41</v>
      </c>
      <c r="C740" t="s">
        <v>4141</v>
      </c>
      <c r="D740">
        <v>19</v>
      </c>
      <c r="E740" t="s">
        <v>4141</v>
      </c>
      <c r="F740" t="s">
        <v>15</v>
      </c>
      <c r="G740" s="2">
        <f t="shared" si="45"/>
        <v>0.79166666666666663</v>
      </c>
      <c r="H740">
        <f t="shared" si="43"/>
        <v>17</v>
      </c>
      <c r="I740">
        <f t="shared" si="44"/>
        <v>19</v>
      </c>
    </row>
    <row r="741" spans="1:9" x14ac:dyDescent="0.5">
      <c r="A741" s="3">
        <v>0.72152777777777777</v>
      </c>
      <c r="B741" t="s">
        <v>333</v>
      </c>
      <c r="C741" t="s">
        <v>4142</v>
      </c>
      <c r="D741">
        <v>19</v>
      </c>
      <c r="E741" t="s">
        <v>4142</v>
      </c>
      <c r="F741" t="s">
        <v>15</v>
      </c>
      <c r="G741" s="2">
        <f t="shared" si="45"/>
        <v>0.79166666666666663</v>
      </c>
      <c r="H741">
        <f t="shared" si="43"/>
        <v>17</v>
      </c>
      <c r="I741">
        <f t="shared" si="44"/>
        <v>19</v>
      </c>
    </row>
    <row r="742" spans="1:9" x14ac:dyDescent="0.5">
      <c r="A742" s="3">
        <v>0.72152777777777777</v>
      </c>
      <c r="B742" t="s">
        <v>331</v>
      </c>
      <c r="C742" t="s">
        <v>4143</v>
      </c>
      <c r="D742">
        <v>19</v>
      </c>
      <c r="E742" t="s">
        <v>4143</v>
      </c>
      <c r="F742" t="s">
        <v>15</v>
      </c>
      <c r="G742" s="2">
        <f t="shared" si="45"/>
        <v>0.83333333333333337</v>
      </c>
      <c r="H742">
        <f t="shared" si="43"/>
        <v>17</v>
      </c>
      <c r="I742">
        <f t="shared" si="44"/>
        <v>19</v>
      </c>
    </row>
    <row r="743" spans="1:9" x14ac:dyDescent="0.5">
      <c r="A743" s="3">
        <v>0.72152777777777777</v>
      </c>
      <c r="B743" t="s">
        <v>869</v>
      </c>
      <c r="C743" t="s">
        <v>4144</v>
      </c>
      <c r="D743">
        <v>19</v>
      </c>
      <c r="E743" t="s">
        <v>4144</v>
      </c>
      <c r="F743" t="s">
        <v>15</v>
      </c>
      <c r="G743" s="2">
        <f t="shared" si="45"/>
        <v>0.83333333333333337</v>
      </c>
      <c r="H743">
        <f t="shared" si="43"/>
        <v>17</v>
      </c>
      <c r="I743">
        <f t="shared" si="44"/>
        <v>19</v>
      </c>
    </row>
    <row r="744" spans="1:9" x14ac:dyDescent="0.5">
      <c r="A744" s="3">
        <v>0.72152777777777777</v>
      </c>
      <c r="B744" t="s">
        <v>327</v>
      </c>
      <c r="C744" t="s">
        <v>4145</v>
      </c>
      <c r="D744">
        <v>19</v>
      </c>
      <c r="E744" t="s">
        <v>4145</v>
      </c>
      <c r="F744" t="s">
        <v>15</v>
      </c>
      <c r="G744" s="2">
        <f t="shared" si="45"/>
        <v>0.83333333333333337</v>
      </c>
      <c r="H744">
        <f t="shared" si="43"/>
        <v>17</v>
      </c>
      <c r="I744">
        <f t="shared" si="44"/>
        <v>19</v>
      </c>
    </row>
    <row r="745" spans="1:9" x14ac:dyDescent="0.5">
      <c r="A745" s="3">
        <v>0.72152777777777777</v>
      </c>
      <c r="B745" t="s">
        <v>2381</v>
      </c>
      <c r="C745" t="s">
        <v>4146</v>
      </c>
      <c r="D745">
        <v>19</v>
      </c>
      <c r="E745" t="s">
        <v>4147</v>
      </c>
      <c r="F745" t="s">
        <v>8</v>
      </c>
      <c r="G745" s="2">
        <f t="shared" si="45"/>
        <v>0.79166666666666663</v>
      </c>
      <c r="H745">
        <f t="shared" si="43"/>
        <v>17</v>
      </c>
      <c r="I745">
        <f t="shared" si="44"/>
        <v>19</v>
      </c>
    </row>
    <row r="746" spans="1:9" x14ac:dyDescent="0.5">
      <c r="A746" s="3">
        <v>0.72152777777777777</v>
      </c>
      <c r="B746" t="s">
        <v>608</v>
      </c>
      <c r="C746" t="s">
        <v>4148</v>
      </c>
      <c r="D746">
        <v>19</v>
      </c>
      <c r="E746" t="s">
        <v>4148</v>
      </c>
      <c r="F746" t="s">
        <v>8</v>
      </c>
      <c r="G746" s="2">
        <f t="shared" si="45"/>
        <v>0.75</v>
      </c>
      <c r="H746">
        <f t="shared" si="43"/>
        <v>17</v>
      </c>
      <c r="I746">
        <f t="shared" si="44"/>
        <v>19</v>
      </c>
    </row>
    <row r="747" spans="1:9" x14ac:dyDescent="0.5">
      <c r="A747" s="3">
        <v>0.72152777777777777</v>
      </c>
      <c r="B747" t="s">
        <v>271</v>
      </c>
      <c r="C747" t="s">
        <v>4149</v>
      </c>
      <c r="D747">
        <v>19</v>
      </c>
      <c r="E747" t="s">
        <v>4149</v>
      </c>
      <c r="F747" t="s">
        <v>15</v>
      </c>
      <c r="G747" s="2">
        <f t="shared" si="45"/>
        <v>0.75</v>
      </c>
      <c r="H747">
        <f t="shared" si="43"/>
        <v>17</v>
      </c>
      <c r="I747">
        <f t="shared" si="44"/>
        <v>19</v>
      </c>
    </row>
    <row r="748" spans="1:9" x14ac:dyDescent="0.5">
      <c r="A748" s="3">
        <v>0.72152777777777777</v>
      </c>
      <c r="B748" t="s">
        <v>1422</v>
      </c>
      <c r="C748" t="s">
        <v>4150</v>
      </c>
      <c r="D748">
        <v>19</v>
      </c>
      <c r="E748" t="s">
        <v>4151</v>
      </c>
      <c r="F748" t="s">
        <v>15</v>
      </c>
      <c r="G748" s="2">
        <f t="shared" si="45"/>
        <v>0.79166666666666663</v>
      </c>
      <c r="H748">
        <f t="shared" si="43"/>
        <v>17</v>
      </c>
      <c r="I748">
        <f t="shared" si="44"/>
        <v>19</v>
      </c>
    </row>
    <row r="749" spans="1:9" x14ac:dyDescent="0.5">
      <c r="A749" s="3">
        <v>0.72152777777777777</v>
      </c>
      <c r="B749" t="s">
        <v>298</v>
      </c>
      <c r="C749" t="s">
        <v>4152</v>
      </c>
      <c r="D749">
        <v>19</v>
      </c>
      <c r="E749" t="s">
        <v>4153</v>
      </c>
      <c r="F749" t="s">
        <v>15</v>
      </c>
      <c r="G749" s="2">
        <f t="shared" si="45"/>
        <v>0.83333333333333337</v>
      </c>
      <c r="H749">
        <f t="shared" si="43"/>
        <v>17</v>
      </c>
      <c r="I749">
        <f t="shared" si="44"/>
        <v>19</v>
      </c>
    </row>
    <row r="750" spans="1:9" x14ac:dyDescent="0.5">
      <c r="A750" s="3">
        <v>0.72152777777777777</v>
      </c>
      <c r="B750" t="s">
        <v>532</v>
      </c>
      <c r="C750" t="s">
        <v>4154</v>
      </c>
      <c r="D750">
        <v>19</v>
      </c>
      <c r="E750" t="s">
        <v>4155</v>
      </c>
      <c r="F750" t="s">
        <v>15</v>
      </c>
      <c r="G750" s="2">
        <f t="shared" si="45"/>
        <v>0.875</v>
      </c>
      <c r="H750">
        <f t="shared" si="43"/>
        <v>17</v>
      </c>
      <c r="I750">
        <f t="shared" si="44"/>
        <v>19</v>
      </c>
    </row>
    <row r="751" spans="1:9" x14ac:dyDescent="0.5">
      <c r="A751" s="3">
        <v>0.72152777777777777</v>
      </c>
      <c r="B751" t="s">
        <v>1936</v>
      </c>
      <c r="C751" t="s">
        <v>4156</v>
      </c>
      <c r="D751">
        <v>19</v>
      </c>
      <c r="E751" t="s">
        <v>4157</v>
      </c>
      <c r="F751" t="s">
        <v>15</v>
      </c>
      <c r="G751" s="2">
        <f t="shared" si="45"/>
        <v>0.875</v>
      </c>
      <c r="H751">
        <f t="shared" si="43"/>
        <v>17</v>
      </c>
      <c r="I751">
        <f t="shared" si="44"/>
        <v>19</v>
      </c>
    </row>
    <row r="752" spans="1:9" x14ac:dyDescent="0.5">
      <c r="A752" s="3">
        <v>0.72222222222222221</v>
      </c>
      <c r="B752" t="s">
        <v>1000</v>
      </c>
      <c r="C752" t="s">
        <v>4158</v>
      </c>
      <c r="D752">
        <v>19</v>
      </c>
      <c r="E752" t="s">
        <v>4158</v>
      </c>
      <c r="F752" t="s">
        <v>15</v>
      </c>
      <c r="G752" s="2">
        <f t="shared" si="45"/>
        <v>0.875</v>
      </c>
      <c r="H752">
        <f t="shared" si="43"/>
        <v>17</v>
      </c>
      <c r="I752">
        <f t="shared" si="44"/>
        <v>20</v>
      </c>
    </row>
    <row r="753" spans="1:9" x14ac:dyDescent="0.5">
      <c r="A753" s="3">
        <v>0.72222222222222221</v>
      </c>
      <c r="B753" t="s">
        <v>23</v>
      </c>
      <c r="C753" t="s">
        <v>4159</v>
      </c>
      <c r="D753">
        <v>19</v>
      </c>
      <c r="E753" t="s">
        <v>4159</v>
      </c>
      <c r="F753" t="s">
        <v>15</v>
      </c>
      <c r="G753" s="2">
        <f t="shared" si="45"/>
        <v>0.875</v>
      </c>
      <c r="H753">
        <f t="shared" si="43"/>
        <v>17</v>
      </c>
      <c r="I753">
        <f t="shared" si="44"/>
        <v>20</v>
      </c>
    </row>
    <row r="754" spans="1:9" x14ac:dyDescent="0.5">
      <c r="A754" s="3">
        <v>0.72222222222222221</v>
      </c>
      <c r="B754" t="s">
        <v>2310</v>
      </c>
      <c r="C754" t="s">
        <v>4160</v>
      </c>
      <c r="D754">
        <v>19</v>
      </c>
      <c r="E754" t="s">
        <v>4161</v>
      </c>
      <c r="F754" t="s">
        <v>15</v>
      </c>
      <c r="G754" s="2">
        <f t="shared" si="45"/>
        <v>0.875</v>
      </c>
      <c r="H754">
        <f t="shared" si="43"/>
        <v>17</v>
      </c>
      <c r="I754">
        <f t="shared" si="44"/>
        <v>20</v>
      </c>
    </row>
    <row r="755" spans="1:9" x14ac:dyDescent="0.5">
      <c r="A755" s="3">
        <v>0.72222222222222221</v>
      </c>
      <c r="B755" t="s">
        <v>4162</v>
      </c>
      <c r="C755" t="s">
        <v>4163</v>
      </c>
      <c r="D755">
        <v>19</v>
      </c>
      <c r="E755" t="s">
        <v>4163</v>
      </c>
      <c r="F755" t="s">
        <v>15</v>
      </c>
      <c r="G755" s="2">
        <f t="shared" si="45"/>
        <v>0.875</v>
      </c>
      <c r="H755">
        <f t="shared" si="43"/>
        <v>17</v>
      </c>
      <c r="I755">
        <f t="shared" si="44"/>
        <v>20</v>
      </c>
    </row>
    <row r="756" spans="1:9" x14ac:dyDescent="0.5">
      <c r="A756" s="3">
        <v>0.72222222222222221</v>
      </c>
      <c r="B756" t="s">
        <v>41</v>
      </c>
      <c r="C756" t="s">
        <v>4164</v>
      </c>
      <c r="D756">
        <v>19</v>
      </c>
      <c r="E756" t="s">
        <v>4164</v>
      </c>
      <c r="F756" t="s">
        <v>8</v>
      </c>
      <c r="G756" s="2">
        <f t="shared" si="45"/>
        <v>0.83333333333333337</v>
      </c>
      <c r="H756">
        <f t="shared" si="43"/>
        <v>17</v>
      </c>
      <c r="I756">
        <f t="shared" si="44"/>
        <v>20</v>
      </c>
    </row>
    <row r="757" spans="1:9" x14ac:dyDescent="0.5">
      <c r="A757" s="3">
        <v>0.72222222222222221</v>
      </c>
      <c r="B757" t="s">
        <v>163</v>
      </c>
      <c r="C757" t="s">
        <v>4165</v>
      </c>
      <c r="D757">
        <v>19</v>
      </c>
      <c r="E757" t="s">
        <v>4165</v>
      </c>
      <c r="F757" t="s">
        <v>15</v>
      </c>
      <c r="G757" s="2">
        <f t="shared" si="45"/>
        <v>0.83333333333333337</v>
      </c>
      <c r="H757">
        <f t="shared" si="43"/>
        <v>17</v>
      </c>
      <c r="I757">
        <f t="shared" si="44"/>
        <v>20</v>
      </c>
    </row>
    <row r="758" spans="1:9" x14ac:dyDescent="0.5">
      <c r="A758" s="3">
        <v>0.72222222222222221</v>
      </c>
      <c r="B758" t="s">
        <v>3293</v>
      </c>
      <c r="C758" t="s">
        <v>4166</v>
      </c>
      <c r="D758">
        <v>19</v>
      </c>
      <c r="E758" t="s">
        <v>4166</v>
      </c>
      <c r="F758" t="s">
        <v>15</v>
      </c>
      <c r="G758" s="2">
        <f t="shared" si="45"/>
        <v>0.83333333333333337</v>
      </c>
      <c r="H758">
        <f t="shared" si="43"/>
        <v>17</v>
      </c>
      <c r="I758">
        <f t="shared" si="44"/>
        <v>20</v>
      </c>
    </row>
    <row r="759" spans="1:9" x14ac:dyDescent="0.5">
      <c r="A759" s="3">
        <v>0.72222222222222221</v>
      </c>
      <c r="B759" t="s">
        <v>298</v>
      </c>
      <c r="C759" t="s">
        <v>4167</v>
      </c>
      <c r="D759">
        <v>19</v>
      </c>
      <c r="E759" t="s">
        <v>4167</v>
      </c>
      <c r="F759" t="s">
        <v>15</v>
      </c>
      <c r="G759" s="2">
        <f t="shared" si="45"/>
        <v>0.83333333333333337</v>
      </c>
      <c r="H759">
        <f t="shared" si="43"/>
        <v>17</v>
      </c>
      <c r="I759">
        <f t="shared" si="44"/>
        <v>20</v>
      </c>
    </row>
    <row r="760" spans="1:9" x14ac:dyDescent="0.5">
      <c r="A760" s="3">
        <v>0.72222222222222221</v>
      </c>
      <c r="B760" t="s">
        <v>526</v>
      </c>
      <c r="C760" t="s">
        <v>4168</v>
      </c>
      <c r="D760">
        <v>19</v>
      </c>
      <c r="E760" t="s">
        <v>4168</v>
      </c>
      <c r="F760" t="s">
        <v>15</v>
      </c>
      <c r="G760" s="2">
        <f t="shared" si="45"/>
        <v>0.83333333333333337</v>
      </c>
      <c r="H760">
        <f t="shared" si="43"/>
        <v>17</v>
      </c>
      <c r="I760">
        <f t="shared" si="44"/>
        <v>20</v>
      </c>
    </row>
    <row r="761" spans="1:9" x14ac:dyDescent="0.5">
      <c r="A761" s="3">
        <v>0.72222222222222221</v>
      </c>
      <c r="B761" t="s">
        <v>419</v>
      </c>
      <c r="C761" t="s">
        <v>4169</v>
      </c>
      <c r="D761">
        <v>20</v>
      </c>
      <c r="E761" t="s">
        <v>4169</v>
      </c>
      <c r="F761" t="s">
        <v>8</v>
      </c>
      <c r="G761" s="2">
        <f t="shared" si="45"/>
        <v>0.79166666666666663</v>
      </c>
      <c r="H761">
        <f t="shared" si="43"/>
        <v>17</v>
      </c>
      <c r="I761">
        <f t="shared" si="44"/>
        <v>20</v>
      </c>
    </row>
    <row r="762" spans="1:9" x14ac:dyDescent="0.5">
      <c r="A762" s="3">
        <v>0.72222222222222221</v>
      </c>
      <c r="B762" t="s">
        <v>501</v>
      </c>
      <c r="C762" t="s">
        <v>4170</v>
      </c>
      <c r="D762">
        <v>20</v>
      </c>
      <c r="E762" t="s">
        <v>4171</v>
      </c>
      <c r="F762" t="s">
        <v>15</v>
      </c>
      <c r="G762" s="2">
        <f t="shared" si="45"/>
        <v>0.83333333333333337</v>
      </c>
      <c r="H762">
        <f t="shared" si="43"/>
        <v>17</v>
      </c>
      <c r="I762">
        <f t="shared" si="44"/>
        <v>20</v>
      </c>
    </row>
    <row r="763" spans="1:9" x14ac:dyDescent="0.5">
      <c r="A763" s="3">
        <v>0.72222222222222221</v>
      </c>
      <c r="B763" t="s">
        <v>96</v>
      </c>
      <c r="C763" t="s">
        <v>4172</v>
      </c>
      <c r="D763">
        <v>20</v>
      </c>
      <c r="E763" t="s">
        <v>4173</v>
      </c>
      <c r="F763" t="s">
        <v>8</v>
      </c>
      <c r="G763" s="2">
        <f t="shared" si="45"/>
        <v>0.79166666666666663</v>
      </c>
      <c r="H763">
        <f t="shared" si="43"/>
        <v>17</v>
      </c>
      <c r="I763">
        <f t="shared" si="44"/>
        <v>20</v>
      </c>
    </row>
    <row r="764" spans="1:9" x14ac:dyDescent="0.5">
      <c r="A764" s="3">
        <v>0.72291666666666676</v>
      </c>
      <c r="B764" t="s">
        <v>3467</v>
      </c>
      <c r="C764" t="s">
        <v>4174</v>
      </c>
      <c r="D764">
        <v>20</v>
      </c>
      <c r="E764" t="s">
        <v>4175</v>
      </c>
      <c r="F764" t="s">
        <v>15</v>
      </c>
      <c r="G764" s="2">
        <f t="shared" si="45"/>
        <v>0.8</v>
      </c>
      <c r="H764">
        <f t="shared" si="43"/>
        <v>17</v>
      </c>
      <c r="I764">
        <f t="shared" si="44"/>
        <v>21</v>
      </c>
    </row>
    <row r="765" spans="1:9" x14ac:dyDescent="0.5">
      <c r="A765" s="3">
        <v>0.72291666666666676</v>
      </c>
      <c r="B765" t="s">
        <v>2381</v>
      </c>
      <c r="C765" t="s">
        <v>4176</v>
      </c>
      <c r="D765">
        <v>20</v>
      </c>
      <c r="E765" t="s">
        <v>4177</v>
      </c>
      <c r="F765" t="s">
        <v>8</v>
      </c>
      <c r="G765" s="2">
        <f t="shared" si="45"/>
        <v>0.76</v>
      </c>
      <c r="H765">
        <f t="shared" si="43"/>
        <v>17</v>
      </c>
      <c r="I765">
        <f t="shared" si="44"/>
        <v>21</v>
      </c>
    </row>
    <row r="766" spans="1:9" x14ac:dyDescent="0.5">
      <c r="A766" s="3">
        <v>0.72291666666666676</v>
      </c>
      <c r="B766" t="s">
        <v>28</v>
      </c>
      <c r="C766" t="s">
        <v>43</v>
      </c>
      <c r="D766">
        <v>20</v>
      </c>
      <c r="F766" t="s">
        <v>18</v>
      </c>
      <c r="G766" s="2">
        <f t="shared" si="45"/>
        <v>0.75</v>
      </c>
      <c r="H766">
        <f t="shared" si="43"/>
        <v>17</v>
      </c>
      <c r="I766">
        <f t="shared" si="44"/>
        <v>21</v>
      </c>
    </row>
    <row r="767" spans="1:9" x14ac:dyDescent="0.5">
      <c r="A767" s="3">
        <v>0.72291666666666676</v>
      </c>
      <c r="B767" t="s">
        <v>333</v>
      </c>
      <c r="C767" t="s">
        <v>4178</v>
      </c>
      <c r="D767">
        <v>20</v>
      </c>
      <c r="E767" t="s">
        <v>4178</v>
      </c>
      <c r="F767" t="s">
        <v>8</v>
      </c>
      <c r="G767" s="2">
        <f t="shared" si="45"/>
        <v>0.70833333333333337</v>
      </c>
      <c r="H767">
        <f t="shared" si="43"/>
        <v>17</v>
      </c>
      <c r="I767">
        <f t="shared" si="44"/>
        <v>21</v>
      </c>
    </row>
    <row r="768" spans="1:9" x14ac:dyDescent="0.5">
      <c r="A768" s="3">
        <v>0.72291666666666676</v>
      </c>
      <c r="B768" t="s">
        <v>521</v>
      </c>
      <c r="C768" t="s">
        <v>4179</v>
      </c>
      <c r="D768">
        <v>20</v>
      </c>
      <c r="E768" t="s">
        <v>4180</v>
      </c>
      <c r="F768" t="s">
        <v>15</v>
      </c>
      <c r="G768" s="2">
        <f t="shared" si="45"/>
        <v>0.70833333333333337</v>
      </c>
      <c r="H768">
        <f t="shared" si="43"/>
        <v>17</v>
      </c>
      <c r="I768">
        <f t="shared" si="44"/>
        <v>21</v>
      </c>
    </row>
    <row r="769" spans="1:9" x14ac:dyDescent="0.5">
      <c r="A769" s="3">
        <v>0.72291666666666676</v>
      </c>
      <c r="B769" t="s">
        <v>875</v>
      </c>
      <c r="C769" t="s">
        <v>4181</v>
      </c>
      <c r="D769">
        <v>20</v>
      </c>
      <c r="F769" t="s">
        <v>18</v>
      </c>
      <c r="G769" s="2">
        <f t="shared" si="45"/>
        <v>0.69565217391304346</v>
      </c>
      <c r="H769">
        <f t="shared" si="43"/>
        <v>17</v>
      </c>
      <c r="I769">
        <f t="shared" si="44"/>
        <v>21</v>
      </c>
    </row>
    <row r="770" spans="1:9" x14ac:dyDescent="0.5">
      <c r="A770" s="3">
        <v>0.72291666666666676</v>
      </c>
      <c r="B770" t="s">
        <v>778</v>
      </c>
      <c r="C770" t="s">
        <v>4182</v>
      </c>
      <c r="D770">
        <v>20</v>
      </c>
      <c r="E770" t="s">
        <v>4183</v>
      </c>
      <c r="F770" t="s">
        <v>8</v>
      </c>
      <c r="G770" s="2">
        <f t="shared" si="45"/>
        <v>0.69565217391304346</v>
      </c>
      <c r="H770">
        <f t="shared" si="43"/>
        <v>17</v>
      </c>
      <c r="I770">
        <f t="shared" si="44"/>
        <v>21</v>
      </c>
    </row>
    <row r="771" spans="1:9" x14ac:dyDescent="0.5">
      <c r="A771" s="3">
        <v>0.72361111111111109</v>
      </c>
      <c r="B771" t="s">
        <v>327</v>
      </c>
      <c r="C771" t="s">
        <v>4184</v>
      </c>
      <c r="D771">
        <v>20</v>
      </c>
      <c r="E771" t="s">
        <v>4185</v>
      </c>
      <c r="F771" t="s">
        <v>15</v>
      </c>
      <c r="G771" s="2">
        <f t="shared" si="45"/>
        <v>0.73913043478260865</v>
      </c>
      <c r="H771">
        <f t="shared" ref="H771:H834" si="46">HOUR(A771)</f>
        <v>17</v>
      </c>
      <c r="I771">
        <f t="shared" ref="I771:I834" si="47">MINUTE(A771)</f>
        <v>22</v>
      </c>
    </row>
    <row r="772" spans="1:9" x14ac:dyDescent="0.5">
      <c r="A772" s="3">
        <v>0.72361111111111109</v>
      </c>
      <c r="B772" t="s">
        <v>4186</v>
      </c>
      <c r="C772" t="s">
        <v>4187</v>
      </c>
      <c r="D772">
        <v>20</v>
      </c>
      <c r="E772" t="s">
        <v>4188</v>
      </c>
      <c r="F772" t="s">
        <v>15</v>
      </c>
      <c r="G772" s="2">
        <f t="shared" si="45"/>
        <v>0.73913043478260865</v>
      </c>
      <c r="H772">
        <f t="shared" si="46"/>
        <v>17</v>
      </c>
      <c r="I772">
        <f t="shared" si="47"/>
        <v>22</v>
      </c>
    </row>
    <row r="773" spans="1:9" x14ac:dyDescent="0.5">
      <c r="A773" s="3">
        <v>0.72361111111111109</v>
      </c>
      <c r="B773" t="s">
        <v>873</v>
      </c>
      <c r="C773" t="s">
        <v>4189</v>
      </c>
      <c r="D773">
        <v>20</v>
      </c>
      <c r="E773" t="s">
        <v>4190</v>
      </c>
      <c r="F773" t="s">
        <v>15</v>
      </c>
      <c r="G773" s="2">
        <f t="shared" si="45"/>
        <v>0.73913043478260865</v>
      </c>
      <c r="H773">
        <f t="shared" si="46"/>
        <v>17</v>
      </c>
      <c r="I773">
        <f t="shared" si="47"/>
        <v>22</v>
      </c>
    </row>
    <row r="774" spans="1:9" x14ac:dyDescent="0.5">
      <c r="A774" s="3">
        <v>0.72361111111111109</v>
      </c>
      <c r="B774" t="s">
        <v>643</v>
      </c>
      <c r="C774" t="s">
        <v>4191</v>
      </c>
      <c r="D774">
        <v>20</v>
      </c>
      <c r="E774" t="s">
        <v>4192</v>
      </c>
      <c r="F774" t="s">
        <v>15</v>
      </c>
      <c r="G774" s="2">
        <f t="shared" si="45"/>
        <v>0.73913043478260865</v>
      </c>
      <c r="H774">
        <f t="shared" si="46"/>
        <v>17</v>
      </c>
      <c r="I774">
        <f t="shared" si="47"/>
        <v>22</v>
      </c>
    </row>
    <row r="775" spans="1:9" x14ac:dyDescent="0.5">
      <c r="A775" s="3">
        <v>0.72361111111111109</v>
      </c>
      <c r="B775" t="s">
        <v>12</v>
      </c>
      <c r="C775" t="s">
        <v>4193</v>
      </c>
      <c r="D775">
        <v>20</v>
      </c>
      <c r="E775" t="s">
        <v>4193</v>
      </c>
      <c r="F775" t="s">
        <v>15</v>
      </c>
      <c r="G775" s="2">
        <f t="shared" si="45"/>
        <v>0.73913043478260865</v>
      </c>
      <c r="H775">
        <f t="shared" si="46"/>
        <v>17</v>
      </c>
      <c r="I775">
        <f t="shared" si="47"/>
        <v>22</v>
      </c>
    </row>
    <row r="776" spans="1:9" x14ac:dyDescent="0.5">
      <c r="A776" s="3">
        <v>0.72430555555555554</v>
      </c>
      <c r="B776" t="s">
        <v>3247</v>
      </c>
      <c r="C776" t="s">
        <v>4194</v>
      </c>
      <c r="D776">
        <v>20</v>
      </c>
      <c r="E776" t="s">
        <v>4195</v>
      </c>
      <c r="F776" t="s">
        <v>15</v>
      </c>
      <c r="G776" s="2">
        <f t="shared" si="45"/>
        <v>0.73913043478260865</v>
      </c>
      <c r="H776">
        <f t="shared" si="46"/>
        <v>17</v>
      </c>
      <c r="I776">
        <f t="shared" si="47"/>
        <v>23</v>
      </c>
    </row>
    <row r="777" spans="1:9" x14ac:dyDescent="0.5">
      <c r="A777" s="3">
        <v>0.72430555555555554</v>
      </c>
      <c r="B777" t="s">
        <v>249</v>
      </c>
      <c r="C777" t="s">
        <v>4196</v>
      </c>
      <c r="D777">
        <v>20</v>
      </c>
      <c r="E777" t="s">
        <v>4196</v>
      </c>
      <c r="F777" t="s">
        <v>15</v>
      </c>
      <c r="G777" s="2">
        <f t="shared" si="45"/>
        <v>0.73913043478260865</v>
      </c>
      <c r="H777">
        <f t="shared" si="46"/>
        <v>17</v>
      </c>
      <c r="I777">
        <f t="shared" si="47"/>
        <v>23</v>
      </c>
    </row>
    <row r="778" spans="1:9" x14ac:dyDescent="0.5">
      <c r="A778" s="3">
        <v>0.72430555555555554</v>
      </c>
      <c r="B778" t="s">
        <v>96</v>
      </c>
      <c r="C778" t="s">
        <v>4197</v>
      </c>
      <c r="D778">
        <v>20</v>
      </c>
      <c r="E778" t="s">
        <v>4198</v>
      </c>
      <c r="F778" t="s">
        <v>8</v>
      </c>
      <c r="G778" s="2">
        <f t="shared" si="45"/>
        <v>0.69565217391304346</v>
      </c>
      <c r="H778">
        <f t="shared" si="46"/>
        <v>17</v>
      </c>
      <c r="I778">
        <f t="shared" si="47"/>
        <v>23</v>
      </c>
    </row>
    <row r="779" spans="1:9" x14ac:dyDescent="0.5">
      <c r="A779" s="3">
        <v>0.72430555555555554</v>
      </c>
      <c r="B779" t="s">
        <v>532</v>
      </c>
      <c r="C779" t="s">
        <v>4199</v>
      </c>
      <c r="D779">
        <v>20</v>
      </c>
      <c r="E779" t="s">
        <v>4199</v>
      </c>
      <c r="F779" t="s">
        <v>8</v>
      </c>
      <c r="G779" s="2">
        <f t="shared" si="45"/>
        <v>0.65217391304347827</v>
      </c>
      <c r="H779">
        <f t="shared" si="46"/>
        <v>17</v>
      </c>
      <c r="I779">
        <f t="shared" si="47"/>
        <v>23</v>
      </c>
    </row>
    <row r="780" spans="1:9" x14ac:dyDescent="0.5">
      <c r="A780" s="3">
        <v>0.72430555555555554</v>
      </c>
      <c r="B780" t="s">
        <v>521</v>
      </c>
      <c r="C780" t="s">
        <v>4200</v>
      </c>
      <c r="D780">
        <v>20</v>
      </c>
      <c r="E780" t="s">
        <v>4201</v>
      </c>
      <c r="F780" t="s">
        <v>8</v>
      </c>
      <c r="G780" s="2">
        <f t="shared" si="45"/>
        <v>0.60869565217391308</v>
      </c>
      <c r="H780">
        <f t="shared" si="46"/>
        <v>17</v>
      </c>
      <c r="I780">
        <f t="shared" si="47"/>
        <v>23</v>
      </c>
    </row>
    <row r="781" spans="1:9" x14ac:dyDescent="0.5">
      <c r="A781" s="3">
        <v>0.72430555555555554</v>
      </c>
      <c r="B781" t="s">
        <v>23</v>
      </c>
      <c r="C781" t="s">
        <v>4202</v>
      </c>
      <c r="D781">
        <v>20</v>
      </c>
      <c r="E781" t="s">
        <v>4202</v>
      </c>
      <c r="F781" t="s">
        <v>15</v>
      </c>
      <c r="G781" s="2">
        <f t="shared" si="45"/>
        <v>0.65217391304347827</v>
      </c>
      <c r="H781">
        <f t="shared" si="46"/>
        <v>17</v>
      </c>
      <c r="I781">
        <f t="shared" si="47"/>
        <v>23</v>
      </c>
    </row>
    <row r="782" spans="1:9" x14ac:dyDescent="0.5">
      <c r="A782" s="3">
        <v>0.72430555555555554</v>
      </c>
      <c r="B782" t="s">
        <v>292</v>
      </c>
      <c r="C782" t="s">
        <v>4203</v>
      </c>
      <c r="D782">
        <v>20</v>
      </c>
      <c r="E782" t="s">
        <v>4204</v>
      </c>
      <c r="F782" t="s">
        <v>15</v>
      </c>
      <c r="G782" s="2">
        <f t="shared" si="45"/>
        <v>0.65217391304347827</v>
      </c>
      <c r="H782">
        <f t="shared" si="46"/>
        <v>17</v>
      </c>
      <c r="I782">
        <f t="shared" si="47"/>
        <v>23</v>
      </c>
    </row>
    <row r="783" spans="1:9" x14ac:dyDescent="0.5">
      <c r="A783" s="3">
        <v>0.72430555555555554</v>
      </c>
      <c r="B783" t="s">
        <v>12</v>
      </c>
      <c r="C783" t="s">
        <v>4205</v>
      </c>
      <c r="D783">
        <v>20</v>
      </c>
      <c r="E783" t="s">
        <v>4205</v>
      </c>
      <c r="F783" t="s">
        <v>8</v>
      </c>
      <c r="G783" s="2">
        <f t="shared" si="45"/>
        <v>0.60869565217391308</v>
      </c>
      <c r="H783">
        <f t="shared" si="46"/>
        <v>17</v>
      </c>
      <c r="I783">
        <f t="shared" si="47"/>
        <v>23</v>
      </c>
    </row>
    <row r="784" spans="1:9" x14ac:dyDescent="0.5">
      <c r="A784" s="3">
        <v>0.72430555555555554</v>
      </c>
      <c r="B784" t="s">
        <v>206</v>
      </c>
      <c r="C784" t="s">
        <v>4206</v>
      </c>
      <c r="D784">
        <v>20</v>
      </c>
      <c r="E784" t="s">
        <v>4206</v>
      </c>
      <c r="F784" t="s">
        <v>8</v>
      </c>
      <c r="G784" s="2">
        <f t="shared" si="45"/>
        <v>0.56521739130434778</v>
      </c>
      <c r="H784">
        <f t="shared" si="46"/>
        <v>17</v>
      </c>
      <c r="I784">
        <f t="shared" si="47"/>
        <v>23</v>
      </c>
    </row>
    <row r="785" spans="1:9" x14ac:dyDescent="0.5">
      <c r="A785" s="3">
        <v>0.72430555555555554</v>
      </c>
      <c r="B785" t="s">
        <v>3293</v>
      </c>
      <c r="C785" t="s">
        <v>4207</v>
      </c>
      <c r="D785">
        <v>20</v>
      </c>
      <c r="E785" t="s">
        <v>4207</v>
      </c>
      <c r="F785" t="s">
        <v>15</v>
      </c>
      <c r="G785" s="2">
        <f t="shared" si="45"/>
        <v>0.56521739130434778</v>
      </c>
      <c r="H785">
        <f t="shared" si="46"/>
        <v>17</v>
      </c>
      <c r="I785">
        <f t="shared" si="47"/>
        <v>23</v>
      </c>
    </row>
    <row r="786" spans="1:9" x14ac:dyDescent="0.5">
      <c r="A786" s="3">
        <v>0.72430555555555554</v>
      </c>
      <c r="B786" t="s">
        <v>62</v>
      </c>
      <c r="C786" t="s">
        <v>4208</v>
      </c>
      <c r="D786">
        <v>20</v>
      </c>
      <c r="E786" t="s">
        <v>4208</v>
      </c>
      <c r="F786" t="s">
        <v>15</v>
      </c>
      <c r="G786" s="2">
        <f t="shared" si="45"/>
        <v>0.60869565217391308</v>
      </c>
      <c r="H786">
        <f t="shared" si="46"/>
        <v>17</v>
      </c>
      <c r="I786">
        <f t="shared" si="47"/>
        <v>23</v>
      </c>
    </row>
    <row r="787" spans="1:9" x14ac:dyDescent="0.5">
      <c r="A787" s="3">
        <v>0.72499999999999998</v>
      </c>
      <c r="B787" t="s">
        <v>521</v>
      </c>
      <c r="C787" t="s">
        <v>4209</v>
      </c>
      <c r="D787">
        <v>20</v>
      </c>
      <c r="F787" t="s">
        <v>18</v>
      </c>
      <c r="G787" s="2">
        <f t="shared" si="45"/>
        <v>0.59090909090909094</v>
      </c>
      <c r="H787">
        <f t="shared" si="46"/>
        <v>17</v>
      </c>
      <c r="I787">
        <f t="shared" si="47"/>
        <v>24</v>
      </c>
    </row>
    <row r="788" spans="1:9" x14ac:dyDescent="0.5">
      <c r="A788" s="3">
        <v>0.72499999999999998</v>
      </c>
      <c r="B788" t="s">
        <v>2277</v>
      </c>
      <c r="C788" t="s">
        <v>4210</v>
      </c>
      <c r="D788">
        <v>20</v>
      </c>
      <c r="E788" t="s">
        <v>4210</v>
      </c>
      <c r="F788" t="s">
        <v>8</v>
      </c>
      <c r="G788" s="2">
        <f t="shared" si="45"/>
        <v>0.59090909090909094</v>
      </c>
      <c r="H788">
        <f t="shared" si="46"/>
        <v>17</v>
      </c>
      <c r="I788">
        <f t="shared" si="47"/>
        <v>24</v>
      </c>
    </row>
    <row r="789" spans="1:9" x14ac:dyDescent="0.5">
      <c r="A789" s="3">
        <v>0.72499999999999998</v>
      </c>
      <c r="B789" t="s">
        <v>65</v>
      </c>
      <c r="C789" t="s">
        <v>4211</v>
      </c>
      <c r="D789">
        <v>20</v>
      </c>
      <c r="E789" t="s">
        <v>4211</v>
      </c>
      <c r="F789" t="s">
        <v>8</v>
      </c>
      <c r="G789" s="2">
        <f t="shared" si="45"/>
        <v>0.54545454545454541</v>
      </c>
      <c r="H789">
        <f t="shared" si="46"/>
        <v>17</v>
      </c>
      <c r="I789">
        <f t="shared" si="47"/>
        <v>24</v>
      </c>
    </row>
    <row r="790" spans="1:9" x14ac:dyDescent="0.5">
      <c r="A790" s="3">
        <v>0.72499999999999998</v>
      </c>
      <c r="B790" t="s">
        <v>12</v>
      </c>
      <c r="C790" t="s">
        <v>4212</v>
      </c>
      <c r="D790">
        <v>20</v>
      </c>
      <c r="E790" t="s">
        <v>4212</v>
      </c>
      <c r="F790" t="s">
        <v>11</v>
      </c>
      <c r="G790" s="2">
        <f t="shared" si="45"/>
        <v>0.54545454545454541</v>
      </c>
      <c r="H790">
        <f t="shared" si="46"/>
        <v>17</v>
      </c>
      <c r="I790">
        <f t="shared" si="47"/>
        <v>24</v>
      </c>
    </row>
    <row r="791" spans="1:9" x14ac:dyDescent="0.5">
      <c r="A791" s="3">
        <v>0.72499999999999998</v>
      </c>
      <c r="B791" t="s">
        <v>1881</v>
      </c>
      <c r="C791" t="s">
        <v>4213</v>
      </c>
      <c r="D791">
        <v>20</v>
      </c>
      <c r="E791" t="s">
        <v>4213</v>
      </c>
      <c r="F791" t="s">
        <v>8</v>
      </c>
      <c r="G791" s="2">
        <f t="shared" si="45"/>
        <v>0.52173913043478259</v>
      </c>
      <c r="H791">
        <f t="shared" si="46"/>
        <v>17</v>
      </c>
      <c r="I791">
        <f t="shared" si="47"/>
        <v>24</v>
      </c>
    </row>
    <row r="792" spans="1:9" x14ac:dyDescent="0.5">
      <c r="A792" s="3">
        <v>0.72569444444444453</v>
      </c>
      <c r="B792" t="s">
        <v>778</v>
      </c>
      <c r="C792" t="s">
        <v>4214</v>
      </c>
      <c r="D792">
        <v>20</v>
      </c>
      <c r="E792" t="s">
        <v>4215</v>
      </c>
      <c r="F792" t="s">
        <v>8</v>
      </c>
      <c r="G792" s="2">
        <f t="shared" si="45"/>
        <v>0.52173913043478259</v>
      </c>
      <c r="H792">
        <f t="shared" si="46"/>
        <v>17</v>
      </c>
      <c r="I792">
        <f t="shared" si="47"/>
        <v>25</v>
      </c>
    </row>
    <row r="793" spans="1:9" x14ac:dyDescent="0.5">
      <c r="A793" s="3">
        <v>0.72569444444444453</v>
      </c>
      <c r="B793" t="s">
        <v>875</v>
      </c>
      <c r="C793" t="s">
        <v>4216</v>
      </c>
      <c r="D793">
        <v>20</v>
      </c>
      <c r="E793" t="s">
        <v>4217</v>
      </c>
      <c r="F793" t="s">
        <v>15</v>
      </c>
      <c r="G793" s="2">
        <f t="shared" si="45"/>
        <v>0.52173913043478259</v>
      </c>
      <c r="H793">
        <f t="shared" si="46"/>
        <v>17</v>
      </c>
      <c r="I793">
        <f t="shared" si="47"/>
        <v>25</v>
      </c>
    </row>
    <row r="794" spans="1:9" x14ac:dyDescent="0.5">
      <c r="A794" s="3">
        <v>0.72569444444444453</v>
      </c>
      <c r="B794" t="s">
        <v>4218</v>
      </c>
      <c r="C794" t="s">
        <v>4219</v>
      </c>
      <c r="D794">
        <v>20</v>
      </c>
      <c r="E794" t="s">
        <v>4220</v>
      </c>
      <c r="F794" t="s">
        <v>8</v>
      </c>
      <c r="G794" s="2">
        <f t="shared" si="45"/>
        <v>0.5</v>
      </c>
      <c r="H794">
        <f t="shared" si="46"/>
        <v>17</v>
      </c>
      <c r="I794">
        <f t="shared" si="47"/>
        <v>25</v>
      </c>
    </row>
    <row r="795" spans="1:9" x14ac:dyDescent="0.5">
      <c r="A795" s="3">
        <v>0.72569444444444453</v>
      </c>
      <c r="B795" t="s">
        <v>9</v>
      </c>
      <c r="C795" t="s">
        <v>4221</v>
      </c>
      <c r="D795">
        <v>20</v>
      </c>
      <c r="E795" t="s">
        <v>4221</v>
      </c>
      <c r="F795" t="s">
        <v>8</v>
      </c>
      <c r="G795" s="2">
        <f t="shared" ref="G795:G858" si="48">COUNTIFS(F771:F795, "="&amp;"positive")/COUNTIFS(F771:F795, "&lt;&gt;"&amp;"none")</f>
        <v>0.5</v>
      </c>
      <c r="H795">
        <f t="shared" si="46"/>
        <v>17</v>
      </c>
      <c r="I795">
        <f t="shared" si="47"/>
        <v>25</v>
      </c>
    </row>
    <row r="796" spans="1:9" x14ac:dyDescent="0.5">
      <c r="A796" s="3">
        <v>0.72569444444444453</v>
      </c>
      <c r="B796" t="s">
        <v>2310</v>
      </c>
      <c r="C796" t="s">
        <v>4222</v>
      </c>
      <c r="D796">
        <v>20</v>
      </c>
      <c r="E796" t="s">
        <v>4223</v>
      </c>
      <c r="F796" t="s">
        <v>15</v>
      </c>
      <c r="G796" s="2">
        <f t="shared" si="48"/>
        <v>0.5</v>
      </c>
      <c r="H796">
        <f t="shared" si="46"/>
        <v>17</v>
      </c>
      <c r="I796">
        <f t="shared" si="47"/>
        <v>25</v>
      </c>
    </row>
    <row r="797" spans="1:9" x14ac:dyDescent="0.5">
      <c r="A797" s="3">
        <v>0.72569444444444453</v>
      </c>
      <c r="B797" t="s">
        <v>2434</v>
      </c>
      <c r="C797" t="s">
        <v>4224</v>
      </c>
      <c r="D797">
        <v>20</v>
      </c>
      <c r="E797" t="s">
        <v>4225</v>
      </c>
      <c r="F797" t="s">
        <v>15</v>
      </c>
      <c r="G797" s="2">
        <f t="shared" si="48"/>
        <v>0.5</v>
      </c>
      <c r="H797">
        <f t="shared" si="46"/>
        <v>17</v>
      </c>
      <c r="I797">
        <f t="shared" si="47"/>
        <v>25</v>
      </c>
    </row>
    <row r="798" spans="1:9" x14ac:dyDescent="0.5">
      <c r="A798" s="3">
        <v>0.72569444444444453</v>
      </c>
      <c r="B798" t="s">
        <v>532</v>
      </c>
      <c r="C798" t="s">
        <v>4226</v>
      </c>
      <c r="D798">
        <v>20</v>
      </c>
      <c r="E798" t="s">
        <v>4227</v>
      </c>
      <c r="F798" t="s">
        <v>18</v>
      </c>
      <c r="G798" s="2">
        <f t="shared" si="48"/>
        <v>0.47826086956521741</v>
      </c>
      <c r="H798">
        <f t="shared" si="46"/>
        <v>17</v>
      </c>
      <c r="I798">
        <f t="shared" si="47"/>
        <v>25</v>
      </c>
    </row>
    <row r="799" spans="1:9" x14ac:dyDescent="0.5">
      <c r="A799" s="3">
        <v>0.72638888888888886</v>
      </c>
      <c r="B799" t="s">
        <v>23</v>
      </c>
      <c r="C799" t="s">
        <v>4228</v>
      </c>
      <c r="D799">
        <v>20</v>
      </c>
      <c r="E799" t="s">
        <v>4228</v>
      </c>
      <c r="F799" t="s">
        <v>15</v>
      </c>
      <c r="G799" s="2">
        <f t="shared" si="48"/>
        <v>0.47826086956521741</v>
      </c>
      <c r="H799">
        <f t="shared" si="46"/>
        <v>17</v>
      </c>
      <c r="I799">
        <f t="shared" si="47"/>
        <v>26</v>
      </c>
    </row>
    <row r="800" spans="1:9" x14ac:dyDescent="0.5">
      <c r="A800" s="3">
        <v>0.72638888888888886</v>
      </c>
      <c r="B800" t="s">
        <v>12</v>
      </c>
      <c r="C800" t="s">
        <v>4229</v>
      </c>
      <c r="D800">
        <v>20</v>
      </c>
      <c r="E800" t="s">
        <v>4229</v>
      </c>
      <c r="F800" t="s">
        <v>15</v>
      </c>
      <c r="G800" s="2">
        <f t="shared" si="48"/>
        <v>0.47826086956521741</v>
      </c>
      <c r="H800">
        <f t="shared" si="46"/>
        <v>17</v>
      </c>
      <c r="I800">
        <f t="shared" si="47"/>
        <v>26</v>
      </c>
    </row>
    <row r="801" spans="1:9" x14ac:dyDescent="0.5">
      <c r="A801" s="3">
        <v>0.72638888888888886</v>
      </c>
      <c r="B801" t="s">
        <v>9</v>
      </c>
      <c r="C801" t="s">
        <v>4230</v>
      </c>
      <c r="D801">
        <v>21</v>
      </c>
      <c r="E801" t="s">
        <v>4230</v>
      </c>
      <c r="F801" t="s">
        <v>8</v>
      </c>
      <c r="G801" s="2">
        <f t="shared" si="48"/>
        <v>0.43478260869565216</v>
      </c>
      <c r="H801">
        <f t="shared" si="46"/>
        <v>17</v>
      </c>
      <c r="I801">
        <f t="shared" si="47"/>
        <v>26</v>
      </c>
    </row>
    <row r="802" spans="1:9" x14ac:dyDescent="0.5">
      <c r="A802" s="3">
        <v>0.72638888888888886</v>
      </c>
      <c r="B802" t="s">
        <v>44</v>
      </c>
      <c r="C802" t="s">
        <v>4231</v>
      </c>
      <c r="D802">
        <v>21</v>
      </c>
      <c r="E802" t="s">
        <v>4231</v>
      </c>
      <c r="F802" t="s">
        <v>8</v>
      </c>
      <c r="G802" s="2">
        <f t="shared" si="48"/>
        <v>0.39130434782608697</v>
      </c>
      <c r="H802">
        <f t="shared" si="46"/>
        <v>17</v>
      </c>
      <c r="I802">
        <f t="shared" si="47"/>
        <v>26</v>
      </c>
    </row>
    <row r="803" spans="1:9" x14ac:dyDescent="0.5">
      <c r="A803" s="3">
        <v>0.72638888888888886</v>
      </c>
      <c r="B803" t="s">
        <v>1027</v>
      </c>
      <c r="C803" t="s">
        <v>4232</v>
      </c>
      <c r="D803">
        <v>21</v>
      </c>
      <c r="E803" t="s">
        <v>4233</v>
      </c>
      <c r="F803" t="s">
        <v>8</v>
      </c>
      <c r="G803" s="2">
        <f t="shared" si="48"/>
        <v>0.39130434782608697</v>
      </c>
      <c r="H803">
        <f t="shared" si="46"/>
        <v>17</v>
      </c>
      <c r="I803">
        <f t="shared" si="47"/>
        <v>26</v>
      </c>
    </row>
    <row r="804" spans="1:9" x14ac:dyDescent="0.5">
      <c r="A804" s="3">
        <v>0.7270833333333333</v>
      </c>
      <c r="B804" t="s">
        <v>3247</v>
      </c>
      <c r="C804" t="s">
        <v>4234</v>
      </c>
      <c r="D804">
        <v>21</v>
      </c>
      <c r="E804" t="s">
        <v>4234</v>
      </c>
      <c r="F804" t="s">
        <v>8</v>
      </c>
      <c r="G804" s="2">
        <f t="shared" si="48"/>
        <v>0.39130434782608697</v>
      </c>
      <c r="H804">
        <f t="shared" si="46"/>
        <v>17</v>
      </c>
      <c r="I804">
        <f t="shared" si="47"/>
        <v>27</v>
      </c>
    </row>
    <row r="805" spans="1:9" x14ac:dyDescent="0.5">
      <c r="A805" s="3">
        <v>0.7270833333333333</v>
      </c>
      <c r="B805" t="s">
        <v>2434</v>
      </c>
      <c r="C805" t="s">
        <v>4235</v>
      </c>
      <c r="D805">
        <v>21</v>
      </c>
      <c r="E805" t="s">
        <v>4235</v>
      </c>
      <c r="F805" t="s">
        <v>15</v>
      </c>
      <c r="G805" s="2">
        <f t="shared" si="48"/>
        <v>0.43478260869565216</v>
      </c>
      <c r="H805">
        <f t="shared" si="46"/>
        <v>17</v>
      </c>
      <c r="I805">
        <f t="shared" si="47"/>
        <v>27</v>
      </c>
    </row>
    <row r="806" spans="1:9" x14ac:dyDescent="0.5">
      <c r="A806" s="3">
        <v>0.7270833333333333</v>
      </c>
      <c r="B806" t="s">
        <v>62</v>
      </c>
      <c r="C806" t="s">
        <v>4236</v>
      </c>
      <c r="D806">
        <v>21</v>
      </c>
      <c r="E806" t="s">
        <v>4236</v>
      </c>
      <c r="F806" t="s">
        <v>8</v>
      </c>
      <c r="G806" s="2">
        <f t="shared" si="48"/>
        <v>0.39130434782608697</v>
      </c>
      <c r="H806">
        <f t="shared" si="46"/>
        <v>17</v>
      </c>
      <c r="I806">
        <f t="shared" si="47"/>
        <v>27</v>
      </c>
    </row>
    <row r="807" spans="1:9" x14ac:dyDescent="0.5">
      <c r="A807" s="3">
        <v>0.7270833333333333</v>
      </c>
      <c r="B807" t="s">
        <v>2310</v>
      </c>
      <c r="C807" t="s">
        <v>4237</v>
      </c>
      <c r="D807">
        <v>21</v>
      </c>
      <c r="E807" t="s">
        <v>4237</v>
      </c>
      <c r="F807" t="s">
        <v>8</v>
      </c>
      <c r="G807" s="2">
        <f t="shared" si="48"/>
        <v>0.34782608695652173</v>
      </c>
      <c r="H807">
        <f t="shared" si="46"/>
        <v>17</v>
      </c>
      <c r="I807">
        <f t="shared" si="47"/>
        <v>27</v>
      </c>
    </row>
    <row r="808" spans="1:9" x14ac:dyDescent="0.5">
      <c r="A808" s="3">
        <v>0.7270833333333333</v>
      </c>
      <c r="B808" t="s">
        <v>869</v>
      </c>
      <c r="C808" t="s">
        <v>4238</v>
      </c>
      <c r="D808">
        <v>21</v>
      </c>
      <c r="E808" t="s">
        <v>4238</v>
      </c>
      <c r="F808" t="s">
        <v>15</v>
      </c>
      <c r="G808" s="2">
        <f t="shared" si="48"/>
        <v>0.39130434782608697</v>
      </c>
      <c r="H808">
        <f t="shared" si="46"/>
        <v>17</v>
      </c>
      <c r="I808">
        <f t="shared" si="47"/>
        <v>27</v>
      </c>
    </row>
    <row r="809" spans="1:9" x14ac:dyDescent="0.5">
      <c r="A809" s="3">
        <v>0.7270833333333333</v>
      </c>
      <c r="B809" t="s">
        <v>28</v>
      </c>
      <c r="C809" t="s">
        <v>4239</v>
      </c>
      <c r="D809">
        <v>21</v>
      </c>
      <c r="F809" t="s">
        <v>18</v>
      </c>
      <c r="G809" s="2">
        <f t="shared" si="48"/>
        <v>0.40909090909090912</v>
      </c>
      <c r="H809">
        <f t="shared" si="46"/>
        <v>17</v>
      </c>
      <c r="I809">
        <f t="shared" si="47"/>
        <v>27</v>
      </c>
    </row>
    <row r="810" spans="1:9" x14ac:dyDescent="0.5">
      <c r="A810" s="3">
        <v>0.7270833333333333</v>
      </c>
      <c r="B810" t="s">
        <v>249</v>
      </c>
      <c r="C810" t="s">
        <v>4240</v>
      </c>
      <c r="D810">
        <v>21</v>
      </c>
      <c r="E810" t="s">
        <v>4240</v>
      </c>
      <c r="F810" t="s">
        <v>8</v>
      </c>
      <c r="G810" s="2">
        <f t="shared" si="48"/>
        <v>0.36363636363636365</v>
      </c>
      <c r="H810">
        <f t="shared" si="46"/>
        <v>17</v>
      </c>
      <c r="I810">
        <f t="shared" si="47"/>
        <v>27</v>
      </c>
    </row>
    <row r="811" spans="1:9" x14ac:dyDescent="0.5">
      <c r="A811" s="3">
        <v>0.7270833333333333</v>
      </c>
      <c r="B811" t="s">
        <v>298</v>
      </c>
      <c r="C811" t="s">
        <v>4241</v>
      </c>
      <c r="D811">
        <v>21</v>
      </c>
      <c r="E811" t="s">
        <v>4241</v>
      </c>
      <c r="F811" t="s">
        <v>8</v>
      </c>
      <c r="G811" s="2">
        <f t="shared" si="48"/>
        <v>0.31818181818181818</v>
      </c>
      <c r="H811">
        <f t="shared" si="46"/>
        <v>17</v>
      </c>
      <c r="I811">
        <f t="shared" si="47"/>
        <v>27</v>
      </c>
    </row>
    <row r="812" spans="1:9" x14ac:dyDescent="0.5">
      <c r="A812" s="3">
        <v>0.7270833333333333</v>
      </c>
      <c r="B812" t="s">
        <v>271</v>
      </c>
      <c r="C812" t="s">
        <v>4242</v>
      </c>
      <c r="D812">
        <v>21</v>
      </c>
      <c r="E812" t="s">
        <v>4242</v>
      </c>
      <c r="F812" t="s">
        <v>8</v>
      </c>
      <c r="G812" s="2">
        <f t="shared" si="48"/>
        <v>0.30434782608695654</v>
      </c>
      <c r="H812">
        <f t="shared" si="46"/>
        <v>17</v>
      </c>
      <c r="I812">
        <f t="shared" si="47"/>
        <v>27</v>
      </c>
    </row>
    <row r="813" spans="1:9" x14ac:dyDescent="0.5">
      <c r="A813" s="3">
        <v>0.72777777777777775</v>
      </c>
      <c r="B813" t="s">
        <v>1869</v>
      </c>
      <c r="C813" t="s">
        <v>4243</v>
      </c>
      <c r="D813">
        <v>21</v>
      </c>
      <c r="E813" t="s">
        <v>4244</v>
      </c>
      <c r="F813" t="s">
        <v>15</v>
      </c>
      <c r="G813" s="2">
        <f t="shared" si="48"/>
        <v>0.34782608695652173</v>
      </c>
      <c r="H813">
        <f t="shared" si="46"/>
        <v>17</v>
      </c>
      <c r="I813">
        <f t="shared" si="47"/>
        <v>28</v>
      </c>
    </row>
    <row r="814" spans="1:9" x14ac:dyDescent="0.5">
      <c r="A814" s="3">
        <v>0.72777777777777775</v>
      </c>
      <c r="B814" t="s">
        <v>3247</v>
      </c>
      <c r="C814" t="s">
        <v>4245</v>
      </c>
      <c r="D814">
        <v>21</v>
      </c>
      <c r="E814" t="s">
        <v>4245</v>
      </c>
      <c r="F814" t="s">
        <v>8</v>
      </c>
      <c r="G814" s="2">
        <f t="shared" si="48"/>
        <v>0.34782608695652173</v>
      </c>
      <c r="H814">
        <f t="shared" si="46"/>
        <v>17</v>
      </c>
      <c r="I814">
        <f t="shared" si="47"/>
        <v>28</v>
      </c>
    </row>
    <row r="815" spans="1:9" x14ac:dyDescent="0.5">
      <c r="A815" s="3">
        <v>0.72777777777777775</v>
      </c>
      <c r="B815" t="s">
        <v>4246</v>
      </c>
      <c r="C815" t="s">
        <v>4247</v>
      </c>
      <c r="D815">
        <v>21</v>
      </c>
      <c r="E815" t="s">
        <v>4247</v>
      </c>
      <c r="F815" t="s">
        <v>8</v>
      </c>
      <c r="G815" s="2">
        <f t="shared" si="48"/>
        <v>0.34782608695652173</v>
      </c>
      <c r="H815">
        <f t="shared" si="46"/>
        <v>17</v>
      </c>
      <c r="I815">
        <f t="shared" si="47"/>
        <v>28</v>
      </c>
    </row>
    <row r="816" spans="1:9" x14ac:dyDescent="0.5">
      <c r="A816" s="3">
        <v>0.72777777777777775</v>
      </c>
      <c r="B816" t="s">
        <v>65</v>
      </c>
      <c r="C816" t="s">
        <v>4248</v>
      </c>
      <c r="D816">
        <v>21</v>
      </c>
      <c r="E816" t="s">
        <v>4248</v>
      </c>
      <c r="F816" t="s">
        <v>8</v>
      </c>
      <c r="G816" s="2">
        <f t="shared" si="48"/>
        <v>0.34782608695652173</v>
      </c>
      <c r="H816">
        <f t="shared" si="46"/>
        <v>17</v>
      </c>
      <c r="I816">
        <f t="shared" si="47"/>
        <v>28</v>
      </c>
    </row>
    <row r="817" spans="1:9" x14ac:dyDescent="0.5">
      <c r="A817" s="3">
        <v>0.72777777777777775</v>
      </c>
      <c r="B817" t="s">
        <v>3450</v>
      </c>
      <c r="C817" t="s">
        <v>4249</v>
      </c>
      <c r="D817">
        <v>21</v>
      </c>
      <c r="E817" t="s">
        <v>4250</v>
      </c>
      <c r="F817" t="s">
        <v>8</v>
      </c>
      <c r="G817" s="2">
        <f t="shared" si="48"/>
        <v>0.34782608695652173</v>
      </c>
      <c r="H817">
        <f t="shared" si="46"/>
        <v>17</v>
      </c>
      <c r="I817">
        <f t="shared" si="47"/>
        <v>28</v>
      </c>
    </row>
    <row r="818" spans="1:9" x14ac:dyDescent="0.5">
      <c r="A818" s="3">
        <v>0.7284722222222223</v>
      </c>
      <c r="B818" t="s">
        <v>298</v>
      </c>
      <c r="C818" t="s">
        <v>4251</v>
      </c>
      <c r="D818">
        <v>21</v>
      </c>
      <c r="E818" t="s">
        <v>4251</v>
      </c>
      <c r="F818" t="s">
        <v>8</v>
      </c>
      <c r="G818" s="2">
        <f t="shared" si="48"/>
        <v>0.30434782608695654</v>
      </c>
      <c r="H818">
        <f t="shared" si="46"/>
        <v>17</v>
      </c>
      <c r="I818">
        <f t="shared" si="47"/>
        <v>29</v>
      </c>
    </row>
    <row r="819" spans="1:9" x14ac:dyDescent="0.5">
      <c r="A819" s="3">
        <v>0.7284722222222223</v>
      </c>
      <c r="B819" t="s">
        <v>869</v>
      </c>
      <c r="C819" t="s">
        <v>4252</v>
      </c>
      <c r="D819">
        <v>21</v>
      </c>
      <c r="E819" t="s">
        <v>4253</v>
      </c>
      <c r="F819" t="s">
        <v>15</v>
      </c>
      <c r="G819" s="2">
        <f t="shared" si="48"/>
        <v>0.34782608695652173</v>
      </c>
      <c r="H819">
        <f t="shared" si="46"/>
        <v>17</v>
      </c>
      <c r="I819">
        <f t="shared" si="47"/>
        <v>29</v>
      </c>
    </row>
    <row r="820" spans="1:9" x14ac:dyDescent="0.5">
      <c r="A820" s="3">
        <v>0.7284722222222223</v>
      </c>
      <c r="B820" t="s">
        <v>249</v>
      </c>
      <c r="C820" t="s">
        <v>4254</v>
      </c>
      <c r="D820">
        <v>21</v>
      </c>
      <c r="E820" t="s">
        <v>4254</v>
      </c>
      <c r="F820" t="s">
        <v>8</v>
      </c>
      <c r="G820" s="2">
        <f t="shared" si="48"/>
        <v>0.34782608695652173</v>
      </c>
      <c r="H820">
        <f t="shared" si="46"/>
        <v>17</v>
      </c>
      <c r="I820">
        <f t="shared" si="47"/>
        <v>29</v>
      </c>
    </row>
    <row r="821" spans="1:9" x14ac:dyDescent="0.5">
      <c r="A821" s="3">
        <v>0.7284722222222223</v>
      </c>
      <c r="B821" t="s">
        <v>23</v>
      </c>
      <c r="C821" t="s">
        <v>4255</v>
      </c>
      <c r="D821">
        <v>21</v>
      </c>
      <c r="E821" t="s">
        <v>4255</v>
      </c>
      <c r="F821" t="s">
        <v>15</v>
      </c>
      <c r="G821" s="2">
        <f t="shared" si="48"/>
        <v>0.34782608695652173</v>
      </c>
      <c r="H821">
        <f t="shared" si="46"/>
        <v>17</v>
      </c>
      <c r="I821">
        <f t="shared" si="47"/>
        <v>29</v>
      </c>
    </row>
    <row r="822" spans="1:9" x14ac:dyDescent="0.5">
      <c r="A822" s="3">
        <v>0.7284722222222223</v>
      </c>
      <c r="B822" t="s">
        <v>333</v>
      </c>
      <c r="C822" t="s">
        <v>4256</v>
      </c>
      <c r="D822">
        <v>21</v>
      </c>
      <c r="E822" t="s">
        <v>4256</v>
      </c>
      <c r="F822" t="s">
        <v>15</v>
      </c>
      <c r="G822" s="2">
        <f t="shared" si="48"/>
        <v>0.34782608695652173</v>
      </c>
      <c r="H822">
        <f t="shared" si="46"/>
        <v>17</v>
      </c>
      <c r="I822">
        <f t="shared" si="47"/>
        <v>29</v>
      </c>
    </row>
    <row r="823" spans="1:9" x14ac:dyDescent="0.5">
      <c r="A823" s="3">
        <v>0.7284722222222223</v>
      </c>
      <c r="B823" t="s">
        <v>417</v>
      </c>
      <c r="C823" t="s">
        <v>4257</v>
      </c>
      <c r="D823">
        <v>21</v>
      </c>
      <c r="E823" t="s">
        <v>4257</v>
      </c>
      <c r="F823" t="s">
        <v>8</v>
      </c>
      <c r="G823" s="2">
        <f t="shared" si="48"/>
        <v>0.33333333333333331</v>
      </c>
      <c r="H823">
        <f t="shared" si="46"/>
        <v>17</v>
      </c>
      <c r="I823">
        <f t="shared" si="47"/>
        <v>29</v>
      </c>
    </row>
    <row r="824" spans="1:9" x14ac:dyDescent="0.5">
      <c r="A824" s="3">
        <v>0.7284722222222223</v>
      </c>
      <c r="B824" t="s">
        <v>398</v>
      </c>
      <c r="C824" t="s">
        <v>4258</v>
      </c>
      <c r="D824">
        <v>21</v>
      </c>
      <c r="E824" t="s">
        <v>4258</v>
      </c>
      <c r="F824" t="s">
        <v>15</v>
      </c>
      <c r="G824" s="2">
        <f t="shared" si="48"/>
        <v>0.33333333333333331</v>
      </c>
      <c r="H824">
        <f t="shared" si="46"/>
        <v>17</v>
      </c>
      <c r="I824">
        <f t="shared" si="47"/>
        <v>29</v>
      </c>
    </row>
    <row r="825" spans="1:9" x14ac:dyDescent="0.5">
      <c r="A825" s="3">
        <v>0.7284722222222223</v>
      </c>
      <c r="B825" t="s">
        <v>12</v>
      </c>
      <c r="C825" t="s">
        <v>4259</v>
      </c>
      <c r="D825">
        <v>21</v>
      </c>
      <c r="E825" t="s">
        <v>4259</v>
      </c>
      <c r="F825" t="s">
        <v>15</v>
      </c>
      <c r="G825" s="2">
        <f t="shared" si="48"/>
        <v>0.33333333333333331</v>
      </c>
      <c r="H825">
        <f t="shared" si="46"/>
        <v>17</v>
      </c>
      <c r="I825">
        <f t="shared" si="47"/>
        <v>29</v>
      </c>
    </row>
    <row r="826" spans="1:9" x14ac:dyDescent="0.5">
      <c r="A826" s="3">
        <v>0.7284722222222223</v>
      </c>
      <c r="B826" t="s">
        <v>28</v>
      </c>
      <c r="C826" t="s">
        <v>4260</v>
      </c>
      <c r="D826">
        <v>21</v>
      </c>
      <c r="E826" t="s">
        <v>4261</v>
      </c>
      <c r="F826" t="s">
        <v>15</v>
      </c>
      <c r="G826" s="2">
        <f t="shared" si="48"/>
        <v>0.375</v>
      </c>
      <c r="H826">
        <f t="shared" si="46"/>
        <v>17</v>
      </c>
      <c r="I826">
        <f t="shared" si="47"/>
        <v>29</v>
      </c>
    </row>
    <row r="827" spans="1:9" x14ac:dyDescent="0.5">
      <c r="A827" s="3">
        <v>0.72916666666666663</v>
      </c>
      <c r="B827" t="s">
        <v>44</v>
      </c>
      <c r="C827" t="s">
        <v>4262</v>
      </c>
      <c r="D827">
        <v>21</v>
      </c>
      <c r="E827" t="s">
        <v>4263</v>
      </c>
      <c r="F827" t="s">
        <v>8</v>
      </c>
      <c r="G827" s="2">
        <f t="shared" si="48"/>
        <v>0.375</v>
      </c>
      <c r="H827">
        <f t="shared" si="46"/>
        <v>17</v>
      </c>
      <c r="I827">
        <f t="shared" si="47"/>
        <v>30</v>
      </c>
    </row>
    <row r="828" spans="1:9" x14ac:dyDescent="0.5">
      <c r="A828" s="3">
        <v>0.72916666666666663</v>
      </c>
      <c r="B828" t="s">
        <v>2434</v>
      </c>
      <c r="C828" t="s">
        <v>4264</v>
      </c>
      <c r="D828">
        <v>21</v>
      </c>
      <c r="E828" t="s">
        <v>4264</v>
      </c>
      <c r="F828" t="s">
        <v>15</v>
      </c>
      <c r="G828" s="2">
        <f t="shared" si="48"/>
        <v>0.41666666666666669</v>
      </c>
      <c r="H828">
        <f t="shared" si="46"/>
        <v>17</v>
      </c>
      <c r="I828">
        <f t="shared" si="47"/>
        <v>30</v>
      </c>
    </row>
    <row r="829" spans="1:9" x14ac:dyDescent="0.5">
      <c r="A829" s="3">
        <v>0.72916666666666663</v>
      </c>
      <c r="B829" t="s">
        <v>62</v>
      </c>
      <c r="C829" t="s">
        <v>4265</v>
      </c>
      <c r="D829">
        <v>21</v>
      </c>
      <c r="E829" t="s">
        <v>4265</v>
      </c>
      <c r="F829" t="s">
        <v>8</v>
      </c>
      <c r="G829" s="2">
        <f t="shared" si="48"/>
        <v>0.41666666666666669</v>
      </c>
      <c r="H829">
        <f t="shared" si="46"/>
        <v>17</v>
      </c>
      <c r="I829">
        <f t="shared" si="47"/>
        <v>30</v>
      </c>
    </row>
    <row r="830" spans="1:9" x14ac:dyDescent="0.5">
      <c r="A830" s="3">
        <v>0.72916666666666663</v>
      </c>
      <c r="B830" t="s">
        <v>298</v>
      </c>
      <c r="C830" t="s">
        <v>4266</v>
      </c>
      <c r="D830">
        <v>21</v>
      </c>
      <c r="E830" t="s">
        <v>4266</v>
      </c>
      <c r="F830" t="s">
        <v>8</v>
      </c>
      <c r="G830" s="2">
        <f t="shared" si="48"/>
        <v>0.375</v>
      </c>
      <c r="H830">
        <f t="shared" si="46"/>
        <v>17</v>
      </c>
      <c r="I830">
        <f t="shared" si="47"/>
        <v>30</v>
      </c>
    </row>
    <row r="831" spans="1:9" x14ac:dyDescent="0.5">
      <c r="A831" s="3">
        <v>0.72916666666666663</v>
      </c>
      <c r="B831" t="s">
        <v>41</v>
      </c>
      <c r="C831" t="s">
        <v>4267</v>
      </c>
      <c r="D831">
        <v>21</v>
      </c>
      <c r="E831" t="s">
        <v>4267</v>
      </c>
      <c r="F831" t="s">
        <v>18</v>
      </c>
      <c r="G831" s="2">
        <f t="shared" si="48"/>
        <v>0.39130434782608697</v>
      </c>
      <c r="H831">
        <f t="shared" si="46"/>
        <v>17</v>
      </c>
      <c r="I831">
        <f t="shared" si="47"/>
        <v>30</v>
      </c>
    </row>
    <row r="832" spans="1:9" x14ac:dyDescent="0.5">
      <c r="A832" s="3">
        <v>0.72916666666666663</v>
      </c>
      <c r="B832" t="s">
        <v>23</v>
      </c>
      <c r="C832" t="s">
        <v>4268</v>
      </c>
      <c r="D832">
        <v>21</v>
      </c>
      <c r="E832" t="s">
        <v>4269</v>
      </c>
      <c r="F832" t="s">
        <v>15</v>
      </c>
      <c r="G832" s="2">
        <f t="shared" si="48"/>
        <v>0.43478260869565216</v>
      </c>
      <c r="H832">
        <f t="shared" si="46"/>
        <v>17</v>
      </c>
      <c r="I832">
        <f t="shared" si="47"/>
        <v>30</v>
      </c>
    </row>
    <row r="833" spans="1:9" x14ac:dyDescent="0.5">
      <c r="A833" s="3">
        <v>0.72916666666666663</v>
      </c>
      <c r="B833" t="s">
        <v>1161</v>
      </c>
      <c r="C833" t="s">
        <v>4270</v>
      </c>
      <c r="D833">
        <v>21</v>
      </c>
      <c r="E833" t="s">
        <v>4271</v>
      </c>
      <c r="F833" t="s">
        <v>8</v>
      </c>
      <c r="G833" s="2">
        <f t="shared" si="48"/>
        <v>0.39130434782608697</v>
      </c>
      <c r="H833">
        <f t="shared" si="46"/>
        <v>17</v>
      </c>
      <c r="I833">
        <f t="shared" si="47"/>
        <v>30</v>
      </c>
    </row>
    <row r="834" spans="1:9" x14ac:dyDescent="0.5">
      <c r="A834" s="3">
        <v>0.72986111111111107</v>
      </c>
      <c r="B834" t="s">
        <v>316</v>
      </c>
      <c r="C834" t="s">
        <v>4272</v>
      </c>
      <c r="D834">
        <v>21</v>
      </c>
      <c r="E834" t="s">
        <v>4273</v>
      </c>
      <c r="F834" t="s">
        <v>8</v>
      </c>
      <c r="G834" s="2">
        <f t="shared" si="48"/>
        <v>0.375</v>
      </c>
      <c r="H834">
        <f t="shared" si="46"/>
        <v>17</v>
      </c>
      <c r="I834">
        <f t="shared" si="47"/>
        <v>31</v>
      </c>
    </row>
    <row r="835" spans="1:9" x14ac:dyDescent="0.5">
      <c r="A835" s="3">
        <v>0.73055555555555562</v>
      </c>
      <c r="B835" t="s">
        <v>2434</v>
      </c>
      <c r="C835" t="s">
        <v>4274</v>
      </c>
      <c r="D835">
        <v>21</v>
      </c>
      <c r="E835" t="s">
        <v>4274</v>
      </c>
      <c r="F835" t="s">
        <v>15</v>
      </c>
      <c r="G835" s="2">
        <f t="shared" si="48"/>
        <v>0.41666666666666669</v>
      </c>
      <c r="H835">
        <f t="shared" ref="H835:H898" si="49">HOUR(A835)</f>
        <v>17</v>
      </c>
      <c r="I835">
        <f t="shared" ref="I835:I898" si="50">MINUTE(A835)</f>
        <v>32</v>
      </c>
    </row>
    <row r="836" spans="1:9" x14ac:dyDescent="0.5">
      <c r="A836" s="3">
        <v>0.73055555555555562</v>
      </c>
      <c r="B836" t="s">
        <v>1405</v>
      </c>
      <c r="C836" t="s">
        <v>4275</v>
      </c>
      <c r="D836">
        <v>21</v>
      </c>
      <c r="E836" t="s">
        <v>4275</v>
      </c>
      <c r="F836" t="s">
        <v>15</v>
      </c>
      <c r="G836" s="2">
        <f t="shared" si="48"/>
        <v>0.45833333333333331</v>
      </c>
      <c r="H836">
        <f t="shared" si="49"/>
        <v>17</v>
      </c>
      <c r="I836">
        <f t="shared" si="50"/>
        <v>32</v>
      </c>
    </row>
    <row r="837" spans="1:9" x14ac:dyDescent="0.5">
      <c r="A837" s="3">
        <v>0.73055555555555562</v>
      </c>
      <c r="B837" t="s">
        <v>28</v>
      </c>
      <c r="C837" t="s">
        <v>4276</v>
      </c>
      <c r="D837">
        <v>21</v>
      </c>
      <c r="E837" t="s">
        <v>4276</v>
      </c>
      <c r="F837" t="s">
        <v>8</v>
      </c>
      <c r="G837" s="2">
        <f t="shared" si="48"/>
        <v>0.45833333333333331</v>
      </c>
      <c r="H837">
        <f t="shared" si="49"/>
        <v>17</v>
      </c>
      <c r="I837">
        <f t="shared" si="50"/>
        <v>32</v>
      </c>
    </row>
    <row r="838" spans="1:9" x14ac:dyDescent="0.5">
      <c r="A838" s="3">
        <v>0.73055555555555562</v>
      </c>
      <c r="B838" t="s">
        <v>41</v>
      </c>
      <c r="C838" t="s">
        <v>4277</v>
      </c>
      <c r="D838">
        <v>21</v>
      </c>
      <c r="E838" t="s">
        <v>4277</v>
      </c>
      <c r="F838" t="s">
        <v>15</v>
      </c>
      <c r="G838" s="2">
        <f t="shared" si="48"/>
        <v>0.45833333333333331</v>
      </c>
      <c r="H838">
        <f t="shared" si="49"/>
        <v>17</v>
      </c>
      <c r="I838">
        <f t="shared" si="50"/>
        <v>32</v>
      </c>
    </row>
    <row r="839" spans="1:9" x14ac:dyDescent="0.5">
      <c r="A839" s="3">
        <v>0.73055555555555562</v>
      </c>
      <c r="B839" t="s">
        <v>3247</v>
      </c>
      <c r="C839" t="s">
        <v>4278</v>
      </c>
      <c r="D839">
        <v>21</v>
      </c>
      <c r="E839" t="s">
        <v>4278</v>
      </c>
      <c r="F839" t="s">
        <v>18</v>
      </c>
      <c r="G839" s="2">
        <f t="shared" si="48"/>
        <v>0.47826086956521741</v>
      </c>
      <c r="H839">
        <f t="shared" si="49"/>
        <v>17</v>
      </c>
      <c r="I839">
        <f t="shared" si="50"/>
        <v>32</v>
      </c>
    </row>
    <row r="840" spans="1:9" x14ac:dyDescent="0.5">
      <c r="A840" s="3">
        <v>0.73055555555555562</v>
      </c>
      <c r="B840" t="s">
        <v>62</v>
      </c>
      <c r="C840" t="s">
        <v>4279</v>
      </c>
      <c r="D840">
        <v>21</v>
      </c>
      <c r="E840" t="s">
        <v>4279</v>
      </c>
      <c r="F840" t="s">
        <v>8</v>
      </c>
      <c r="G840" s="2">
        <f t="shared" si="48"/>
        <v>0.47826086956521741</v>
      </c>
      <c r="H840">
        <f t="shared" si="49"/>
        <v>17</v>
      </c>
      <c r="I840">
        <f t="shared" si="50"/>
        <v>32</v>
      </c>
    </row>
    <row r="841" spans="1:9" x14ac:dyDescent="0.5">
      <c r="A841" s="3">
        <v>0.73055555555555562</v>
      </c>
      <c r="B841" t="s">
        <v>217</v>
      </c>
      <c r="C841" t="s">
        <v>4280</v>
      </c>
      <c r="D841">
        <v>22</v>
      </c>
      <c r="E841" t="s">
        <v>4280</v>
      </c>
      <c r="F841" t="s">
        <v>8</v>
      </c>
      <c r="G841" s="2">
        <f t="shared" si="48"/>
        <v>0.47826086956521741</v>
      </c>
      <c r="H841">
        <f t="shared" si="49"/>
        <v>17</v>
      </c>
      <c r="I841">
        <f t="shared" si="50"/>
        <v>32</v>
      </c>
    </row>
    <row r="842" spans="1:9" x14ac:dyDescent="0.5">
      <c r="A842" s="3">
        <v>0.73055555555555562</v>
      </c>
      <c r="B842" t="s">
        <v>521</v>
      </c>
      <c r="C842" t="s">
        <v>4281</v>
      </c>
      <c r="D842">
        <v>22</v>
      </c>
      <c r="E842" t="s">
        <v>4281</v>
      </c>
      <c r="F842" t="s">
        <v>8</v>
      </c>
      <c r="G842" s="2">
        <f t="shared" si="48"/>
        <v>0.47826086956521741</v>
      </c>
      <c r="H842">
        <f t="shared" si="49"/>
        <v>17</v>
      </c>
      <c r="I842">
        <f t="shared" si="50"/>
        <v>32</v>
      </c>
    </row>
    <row r="843" spans="1:9" x14ac:dyDescent="0.5">
      <c r="A843" s="3">
        <v>0.73055555555555562</v>
      </c>
      <c r="B843" t="s">
        <v>875</v>
      </c>
      <c r="C843" t="s">
        <v>4282</v>
      </c>
      <c r="D843">
        <v>22</v>
      </c>
      <c r="E843" t="s">
        <v>4282</v>
      </c>
      <c r="F843" t="s">
        <v>18</v>
      </c>
      <c r="G843" s="2">
        <f t="shared" si="48"/>
        <v>0.5</v>
      </c>
      <c r="H843">
        <f t="shared" si="49"/>
        <v>17</v>
      </c>
      <c r="I843">
        <f t="shared" si="50"/>
        <v>32</v>
      </c>
    </row>
    <row r="844" spans="1:9" x14ac:dyDescent="0.5">
      <c r="A844" s="3">
        <v>0.73055555555555562</v>
      </c>
      <c r="B844" t="s">
        <v>249</v>
      </c>
      <c r="C844" t="s">
        <v>4283</v>
      </c>
      <c r="D844">
        <v>22</v>
      </c>
      <c r="E844" t="s">
        <v>4283</v>
      </c>
      <c r="F844" t="s">
        <v>8</v>
      </c>
      <c r="G844" s="2">
        <f t="shared" si="48"/>
        <v>0.45454545454545453</v>
      </c>
      <c r="H844">
        <f t="shared" si="49"/>
        <v>17</v>
      </c>
      <c r="I844">
        <f t="shared" si="50"/>
        <v>32</v>
      </c>
    </row>
    <row r="845" spans="1:9" x14ac:dyDescent="0.5">
      <c r="A845" s="3">
        <v>0.73055555555555562</v>
      </c>
      <c r="B845" t="s">
        <v>298</v>
      </c>
      <c r="C845" t="s">
        <v>4284</v>
      </c>
      <c r="D845">
        <v>22</v>
      </c>
      <c r="E845" t="s">
        <v>4284</v>
      </c>
      <c r="F845" t="s">
        <v>8</v>
      </c>
      <c r="G845" s="2">
        <f t="shared" si="48"/>
        <v>0.45454545454545453</v>
      </c>
      <c r="H845">
        <f t="shared" si="49"/>
        <v>17</v>
      </c>
      <c r="I845">
        <f t="shared" si="50"/>
        <v>32</v>
      </c>
    </row>
    <row r="846" spans="1:9" x14ac:dyDescent="0.5">
      <c r="A846" s="3">
        <v>0.73055555555555562</v>
      </c>
      <c r="B846" t="s">
        <v>44</v>
      </c>
      <c r="C846" t="s">
        <v>4285</v>
      </c>
      <c r="D846">
        <v>22</v>
      </c>
      <c r="E846" t="s">
        <v>4285</v>
      </c>
      <c r="F846" t="s">
        <v>15</v>
      </c>
      <c r="G846" s="2">
        <f t="shared" si="48"/>
        <v>0.45454545454545453</v>
      </c>
      <c r="H846">
        <f t="shared" si="49"/>
        <v>17</v>
      </c>
      <c r="I846">
        <f t="shared" si="50"/>
        <v>32</v>
      </c>
    </row>
    <row r="847" spans="1:9" x14ac:dyDescent="0.5">
      <c r="A847" s="3">
        <v>0.73055555555555562</v>
      </c>
      <c r="B847" t="s">
        <v>1881</v>
      </c>
      <c r="C847" t="s">
        <v>4286</v>
      </c>
      <c r="D847">
        <v>22</v>
      </c>
      <c r="E847" t="s">
        <v>4286</v>
      </c>
      <c r="F847" t="s">
        <v>8</v>
      </c>
      <c r="G847" s="2">
        <f t="shared" si="48"/>
        <v>0.40909090909090912</v>
      </c>
      <c r="H847">
        <f t="shared" si="49"/>
        <v>17</v>
      </c>
      <c r="I847">
        <f t="shared" si="50"/>
        <v>32</v>
      </c>
    </row>
    <row r="848" spans="1:9" x14ac:dyDescent="0.5">
      <c r="A848" s="3">
        <v>0.73125000000000007</v>
      </c>
      <c r="B848" t="s">
        <v>28</v>
      </c>
      <c r="C848" t="s">
        <v>4287</v>
      </c>
      <c r="D848">
        <v>22</v>
      </c>
      <c r="E848" t="s">
        <v>4287</v>
      </c>
      <c r="F848" t="s">
        <v>15</v>
      </c>
      <c r="G848" s="2">
        <f t="shared" si="48"/>
        <v>0.45454545454545453</v>
      </c>
      <c r="H848">
        <f t="shared" si="49"/>
        <v>17</v>
      </c>
      <c r="I848">
        <f t="shared" si="50"/>
        <v>33</v>
      </c>
    </row>
    <row r="849" spans="1:9" x14ac:dyDescent="0.5">
      <c r="A849" s="3">
        <v>0.73125000000000007</v>
      </c>
      <c r="B849" t="s">
        <v>875</v>
      </c>
      <c r="C849" t="s">
        <v>4288</v>
      </c>
      <c r="D849">
        <v>22</v>
      </c>
      <c r="E849" t="s">
        <v>4288</v>
      </c>
      <c r="F849" t="s">
        <v>8</v>
      </c>
      <c r="G849" s="2">
        <f t="shared" si="48"/>
        <v>0.40909090909090912</v>
      </c>
      <c r="H849">
        <f t="shared" si="49"/>
        <v>17</v>
      </c>
      <c r="I849">
        <f t="shared" si="50"/>
        <v>33</v>
      </c>
    </row>
    <row r="850" spans="1:9" x14ac:dyDescent="0.5">
      <c r="A850" s="3">
        <v>0.73125000000000007</v>
      </c>
      <c r="B850" t="s">
        <v>333</v>
      </c>
      <c r="C850" t="s">
        <v>4289</v>
      </c>
      <c r="D850">
        <v>22</v>
      </c>
      <c r="E850" t="s">
        <v>4289</v>
      </c>
      <c r="F850" t="s">
        <v>8</v>
      </c>
      <c r="G850" s="2">
        <f t="shared" si="48"/>
        <v>0.36363636363636365</v>
      </c>
      <c r="H850">
        <f t="shared" si="49"/>
        <v>17</v>
      </c>
      <c r="I850">
        <f t="shared" si="50"/>
        <v>33</v>
      </c>
    </row>
    <row r="851" spans="1:9" x14ac:dyDescent="0.5">
      <c r="A851" s="3">
        <v>0.73125000000000007</v>
      </c>
      <c r="B851" t="s">
        <v>3247</v>
      </c>
      <c r="C851" t="s">
        <v>4290</v>
      </c>
      <c r="D851">
        <v>22</v>
      </c>
      <c r="E851" t="s">
        <v>4290</v>
      </c>
      <c r="F851" t="s">
        <v>8</v>
      </c>
      <c r="G851" s="2">
        <f t="shared" si="48"/>
        <v>0.31818181818181818</v>
      </c>
      <c r="H851">
        <f t="shared" si="49"/>
        <v>17</v>
      </c>
      <c r="I851">
        <f t="shared" si="50"/>
        <v>33</v>
      </c>
    </row>
    <row r="852" spans="1:9" x14ac:dyDescent="0.5">
      <c r="A852" s="3">
        <v>0.73125000000000007</v>
      </c>
      <c r="B852" t="s">
        <v>727</v>
      </c>
      <c r="C852" t="s">
        <v>4291</v>
      </c>
      <c r="D852">
        <v>22</v>
      </c>
      <c r="E852" t="s">
        <v>4292</v>
      </c>
      <c r="F852" t="s">
        <v>8</v>
      </c>
      <c r="G852" s="2">
        <f t="shared" si="48"/>
        <v>0.31818181818181818</v>
      </c>
      <c r="H852">
        <f t="shared" si="49"/>
        <v>17</v>
      </c>
      <c r="I852">
        <f t="shared" si="50"/>
        <v>33</v>
      </c>
    </row>
    <row r="853" spans="1:9" x14ac:dyDescent="0.5">
      <c r="A853" s="3">
        <v>0.73125000000000007</v>
      </c>
      <c r="B853" t="s">
        <v>899</v>
      </c>
      <c r="C853" t="s">
        <v>4293</v>
      </c>
      <c r="D853">
        <v>22</v>
      </c>
      <c r="E853" t="s">
        <v>4293</v>
      </c>
      <c r="F853" t="s">
        <v>8</v>
      </c>
      <c r="G853" s="2">
        <f t="shared" si="48"/>
        <v>0.27272727272727271</v>
      </c>
      <c r="H853">
        <f t="shared" si="49"/>
        <v>17</v>
      </c>
      <c r="I853">
        <f t="shared" si="50"/>
        <v>33</v>
      </c>
    </row>
    <row r="854" spans="1:9" x14ac:dyDescent="0.5">
      <c r="A854" s="3">
        <v>0.7319444444444444</v>
      </c>
      <c r="B854" t="s">
        <v>1405</v>
      </c>
      <c r="C854" t="s">
        <v>4294</v>
      </c>
      <c r="D854">
        <v>22</v>
      </c>
      <c r="E854" t="s">
        <v>4294</v>
      </c>
      <c r="F854" t="s">
        <v>15</v>
      </c>
      <c r="G854" s="2">
        <f t="shared" si="48"/>
        <v>0.31818181818181818</v>
      </c>
      <c r="H854">
        <f t="shared" si="49"/>
        <v>17</v>
      </c>
      <c r="I854">
        <f t="shared" si="50"/>
        <v>34</v>
      </c>
    </row>
    <row r="855" spans="1:9" x14ac:dyDescent="0.5">
      <c r="A855" s="3">
        <v>0.7319444444444444</v>
      </c>
      <c r="B855" t="s">
        <v>1881</v>
      </c>
      <c r="C855" t="s">
        <v>4295</v>
      </c>
      <c r="D855">
        <v>22</v>
      </c>
      <c r="E855" t="s">
        <v>4295</v>
      </c>
      <c r="F855" t="s">
        <v>8</v>
      </c>
      <c r="G855" s="2">
        <f t="shared" si="48"/>
        <v>0.31818181818181818</v>
      </c>
      <c r="H855">
        <f t="shared" si="49"/>
        <v>17</v>
      </c>
      <c r="I855">
        <f t="shared" si="50"/>
        <v>34</v>
      </c>
    </row>
    <row r="856" spans="1:9" x14ac:dyDescent="0.5">
      <c r="A856" s="3">
        <v>0.7319444444444444</v>
      </c>
      <c r="B856" t="s">
        <v>231</v>
      </c>
      <c r="C856" t="s">
        <v>4296</v>
      </c>
      <c r="D856">
        <v>22</v>
      </c>
      <c r="E856" t="s">
        <v>4296</v>
      </c>
      <c r="F856" t="s">
        <v>8</v>
      </c>
      <c r="G856" s="2">
        <f t="shared" si="48"/>
        <v>0.30434782608695654</v>
      </c>
      <c r="H856">
        <f t="shared" si="49"/>
        <v>17</v>
      </c>
      <c r="I856">
        <f t="shared" si="50"/>
        <v>34</v>
      </c>
    </row>
    <row r="857" spans="1:9" x14ac:dyDescent="0.5">
      <c r="A857" s="3">
        <v>0.7319444444444444</v>
      </c>
      <c r="B857" t="s">
        <v>2310</v>
      </c>
      <c r="C857" t="s">
        <v>4297</v>
      </c>
      <c r="D857">
        <v>22</v>
      </c>
      <c r="E857" t="s">
        <v>4298</v>
      </c>
      <c r="F857" t="s">
        <v>8</v>
      </c>
      <c r="G857" s="2">
        <f t="shared" si="48"/>
        <v>0.2608695652173913</v>
      </c>
      <c r="H857">
        <f t="shared" si="49"/>
        <v>17</v>
      </c>
      <c r="I857">
        <f t="shared" si="50"/>
        <v>34</v>
      </c>
    </row>
    <row r="858" spans="1:9" x14ac:dyDescent="0.5">
      <c r="A858" s="3">
        <v>0.7319444444444444</v>
      </c>
      <c r="B858" t="s">
        <v>4246</v>
      </c>
      <c r="C858" t="s">
        <v>4299</v>
      </c>
      <c r="D858">
        <v>22</v>
      </c>
      <c r="E858" t="s">
        <v>4299</v>
      </c>
      <c r="F858" t="s">
        <v>8</v>
      </c>
      <c r="G858" s="2">
        <f t="shared" si="48"/>
        <v>0.2608695652173913</v>
      </c>
      <c r="H858">
        <f t="shared" si="49"/>
        <v>17</v>
      </c>
      <c r="I858">
        <f t="shared" si="50"/>
        <v>34</v>
      </c>
    </row>
    <row r="859" spans="1:9" x14ac:dyDescent="0.5">
      <c r="A859" s="3">
        <v>0.7319444444444444</v>
      </c>
      <c r="B859" t="s">
        <v>217</v>
      </c>
      <c r="C859" t="s">
        <v>4300</v>
      </c>
      <c r="D859">
        <v>22</v>
      </c>
      <c r="E859" t="s">
        <v>4300</v>
      </c>
      <c r="F859" t="s">
        <v>8</v>
      </c>
      <c r="G859" s="2">
        <f t="shared" ref="G859:G922" si="51">COUNTIFS(F835:F859, "="&amp;"positive")/COUNTIFS(F835:F859, "&lt;&gt;"&amp;"none")</f>
        <v>0.2608695652173913</v>
      </c>
      <c r="H859">
        <f t="shared" si="49"/>
        <v>17</v>
      </c>
      <c r="I859">
        <f t="shared" si="50"/>
        <v>34</v>
      </c>
    </row>
    <row r="860" spans="1:9" x14ac:dyDescent="0.5">
      <c r="A860" s="3">
        <v>0.7319444444444444</v>
      </c>
      <c r="B860" t="s">
        <v>3247</v>
      </c>
      <c r="C860" t="s">
        <v>4301</v>
      </c>
      <c r="D860">
        <v>22</v>
      </c>
      <c r="E860" t="s">
        <v>4301</v>
      </c>
      <c r="F860" t="s">
        <v>8</v>
      </c>
      <c r="G860" s="2">
        <f t="shared" si="51"/>
        <v>0.21739130434782608</v>
      </c>
      <c r="H860">
        <f t="shared" si="49"/>
        <v>17</v>
      </c>
      <c r="I860">
        <f t="shared" si="50"/>
        <v>34</v>
      </c>
    </row>
    <row r="861" spans="1:9" x14ac:dyDescent="0.5">
      <c r="A861" s="3">
        <v>0.7319444444444444</v>
      </c>
      <c r="B861" t="s">
        <v>1013</v>
      </c>
      <c r="C861" t="s">
        <v>4302</v>
      </c>
      <c r="D861">
        <v>22</v>
      </c>
      <c r="E861" t="s">
        <v>4302</v>
      </c>
      <c r="F861" t="s">
        <v>8</v>
      </c>
      <c r="G861" s="2">
        <f t="shared" si="51"/>
        <v>0.17391304347826086</v>
      </c>
      <c r="H861">
        <f t="shared" si="49"/>
        <v>17</v>
      </c>
      <c r="I861">
        <f t="shared" si="50"/>
        <v>34</v>
      </c>
    </row>
    <row r="862" spans="1:9" x14ac:dyDescent="0.5">
      <c r="A862" s="3">
        <v>0.7319444444444444</v>
      </c>
      <c r="B862" t="s">
        <v>298</v>
      </c>
      <c r="C862" t="s">
        <v>4303</v>
      </c>
      <c r="D862">
        <v>22</v>
      </c>
      <c r="E862" t="s">
        <v>4303</v>
      </c>
      <c r="F862" t="s">
        <v>8</v>
      </c>
      <c r="G862" s="2">
        <f t="shared" si="51"/>
        <v>0.17391304347826086</v>
      </c>
      <c r="H862">
        <f t="shared" si="49"/>
        <v>17</v>
      </c>
      <c r="I862">
        <f t="shared" si="50"/>
        <v>34</v>
      </c>
    </row>
    <row r="863" spans="1:9" x14ac:dyDescent="0.5">
      <c r="A863" s="3">
        <v>0.7319444444444444</v>
      </c>
      <c r="B863" t="s">
        <v>869</v>
      </c>
      <c r="C863" t="s">
        <v>4304</v>
      </c>
      <c r="D863">
        <v>22</v>
      </c>
      <c r="E863" t="s">
        <v>4304</v>
      </c>
      <c r="F863" t="s">
        <v>8</v>
      </c>
      <c r="G863" s="2">
        <f t="shared" si="51"/>
        <v>0.13043478260869565</v>
      </c>
      <c r="H863">
        <f t="shared" si="49"/>
        <v>17</v>
      </c>
      <c r="I863">
        <f t="shared" si="50"/>
        <v>34</v>
      </c>
    </row>
    <row r="864" spans="1:9" x14ac:dyDescent="0.5">
      <c r="A864" s="3">
        <v>0.73263888888888884</v>
      </c>
      <c r="B864" t="s">
        <v>899</v>
      </c>
      <c r="C864" t="s">
        <v>4305</v>
      </c>
      <c r="D864">
        <v>22</v>
      </c>
      <c r="E864" t="s">
        <v>4305</v>
      </c>
      <c r="F864" t="s">
        <v>8</v>
      </c>
      <c r="G864" s="2">
        <f t="shared" si="51"/>
        <v>0.125</v>
      </c>
      <c r="H864">
        <f t="shared" si="49"/>
        <v>17</v>
      </c>
      <c r="I864">
        <f t="shared" si="50"/>
        <v>35</v>
      </c>
    </row>
    <row r="865" spans="1:9" x14ac:dyDescent="0.5">
      <c r="A865" s="3">
        <v>0.73263888888888884</v>
      </c>
      <c r="B865" t="s">
        <v>2381</v>
      </c>
      <c r="C865" t="s">
        <v>4306</v>
      </c>
      <c r="D865">
        <v>22</v>
      </c>
      <c r="E865" t="s">
        <v>4306</v>
      </c>
      <c r="F865" t="s">
        <v>15</v>
      </c>
      <c r="G865" s="2">
        <f t="shared" si="51"/>
        <v>0.16666666666666666</v>
      </c>
      <c r="H865">
        <f t="shared" si="49"/>
        <v>17</v>
      </c>
      <c r="I865">
        <f t="shared" si="50"/>
        <v>35</v>
      </c>
    </row>
    <row r="866" spans="1:9" x14ac:dyDescent="0.5">
      <c r="A866" s="3">
        <v>0.73263888888888884</v>
      </c>
      <c r="B866" t="s">
        <v>28</v>
      </c>
      <c r="C866" t="s">
        <v>4307</v>
      </c>
      <c r="D866">
        <v>22</v>
      </c>
      <c r="E866" t="s">
        <v>4308</v>
      </c>
      <c r="F866" t="s">
        <v>8</v>
      </c>
      <c r="G866" s="2">
        <f t="shared" si="51"/>
        <v>0.16666666666666666</v>
      </c>
      <c r="H866">
        <f t="shared" si="49"/>
        <v>17</v>
      </c>
      <c r="I866">
        <f t="shared" si="50"/>
        <v>35</v>
      </c>
    </row>
    <row r="867" spans="1:9" x14ac:dyDescent="0.5">
      <c r="A867" s="3">
        <v>0.73263888888888884</v>
      </c>
      <c r="B867" t="s">
        <v>526</v>
      </c>
      <c r="C867" t="s">
        <v>4309</v>
      </c>
      <c r="D867">
        <v>22</v>
      </c>
      <c r="E867" t="s">
        <v>4309</v>
      </c>
      <c r="F867" t="s">
        <v>18</v>
      </c>
      <c r="G867" s="2">
        <f t="shared" si="51"/>
        <v>0.17391304347826086</v>
      </c>
      <c r="H867">
        <f t="shared" si="49"/>
        <v>17</v>
      </c>
      <c r="I867">
        <f t="shared" si="50"/>
        <v>35</v>
      </c>
    </row>
    <row r="868" spans="1:9" x14ac:dyDescent="0.5">
      <c r="A868" s="3">
        <v>0.73263888888888884</v>
      </c>
      <c r="B868" t="s">
        <v>65</v>
      </c>
      <c r="C868" t="s">
        <v>4310</v>
      </c>
      <c r="D868">
        <v>22</v>
      </c>
      <c r="E868" t="s">
        <v>4310</v>
      </c>
      <c r="F868" t="s">
        <v>8</v>
      </c>
      <c r="G868" s="2">
        <f t="shared" si="51"/>
        <v>0.16666666666666666</v>
      </c>
      <c r="H868">
        <f t="shared" si="49"/>
        <v>17</v>
      </c>
      <c r="I868">
        <f t="shared" si="50"/>
        <v>35</v>
      </c>
    </row>
    <row r="869" spans="1:9" x14ac:dyDescent="0.5">
      <c r="A869" s="3">
        <v>0.73263888888888884</v>
      </c>
      <c r="B869" t="s">
        <v>474</v>
      </c>
      <c r="C869" t="s">
        <v>4311</v>
      </c>
      <c r="D869">
        <v>22</v>
      </c>
      <c r="E869" t="s">
        <v>4311</v>
      </c>
      <c r="F869" t="s">
        <v>8</v>
      </c>
      <c r="G869" s="2">
        <f t="shared" si="51"/>
        <v>0.16666666666666666</v>
      </c>
      <c r="H869">
        <f t="shared" si="49"/>
        <v>17</v>
      </c>
      <c r="I869">
        <f t="shared" si="50"/>
        <v>35</v>
      </c>
    </row>
    <row r="870" spans="1:9" x14ac:dyDescent="0.5">
      <c r="A870" s="3">
        <v>0.73333333333333339</v>
      </c>
      <c r="B870" t="s">
        <v>12</v>
      </c>
      <c r="C870" t="s">
        <v>4312</v>
      </c>
      <c r="D870">
        <v>22</v>
      </c>
      <c r="E870" t="s">
        <v>4312</v>
      </c>
      <c r="F870" t="s">
        <v>8</v>
      </c>
      <c r="G870" s="2">
        <f t="shared" si="51"/>
        <v>0.16666666666666666</v>
      </c>
      <c r="H870">
        <f t="shared" si="49"/>
        <v>17</v>
      </c>
      <c r="I870">
        <f t="shared" si="50"/>
        <v>36</v>
      </c>
    </row>
    <row r="871" spans="1:9" x14ac:dyDescent="0.5">
      <c r="A871" s="3">
        <v>0.73333333333333339</v>
      </c>
      <c r="B871" t="s">
        <v>1621</v>
      </c>
      <c r="C871" t="s">
        <v>4313</v>
      </c>
      <c r="D871">
        <v>22</v>
      </c>
      <c r="E871" t="s">
        <v>4314</v>
      </c>
      <c r="F871" t="s">
        <v>8</v>
      </c>
      <c r="G871" s="2">
        <f t="shared" si="51"/>
        <v>0.125</v>
      </c>
      <c r="H871">
        <f t="shared" si="49"/>
        <v>17</v>
      </c>
      <c r="I871">
        <f t="shared" si="50"/>
        <v>36</v>
      </c>
    </row>
    <row r="872" spans="1:9" x14ac:dyDescent="0.5">
      <c r="A872" s="3">
        <v>0.73333333333333339</v>
      </c>
      <c r="B872" t="s">
        <v>171</v>
      </c>
      <c r="C872" t="s">
        <v>4315</v>
      </c>
      <c r="D872">
        <v>22</v>
      </c>
      <c r="E872" t="s">
        <v>4316</v>
      </c>
      <c r="F872" t="s">
        <v>8</v>
      </c>
      <c r="G872" s="2">
        <f t="shared" si="51"/>
        <v>0.125</v>
      </c>
      <c r="H872">
        <f t="shared" si="49"/>
        <v>17</v>
      </c>
      <c r="I872">
        <f t="shared" si="50"/>
        <v>36</v>
      </c>
    </row>
    <row r="873" spans="1:9" x14ac:dyDescent="0.5">
      <c r="A873" s="3">
        <v>0.73333333333333339</v>
      </c>
      <c r="B873" t="s">
        <v>231</v>
      </c>
      <c r="C873" t="s">
        <v>4317</v>
      </c>
      <c r="D873">
        <v>22</v>
      </c>
      <c r="E873" t="s">
        <v>4317</v>
      </c>
      <c r="F873" t="s">
        <v>8</v>
      </c>
      <c r="G873" s="2">
        <f t="shared" si="51"/>
        <v>8.3333333333333329E-2</v>
      </c>
      <c r="H873">
        <f t="shared" si="49"/>
        <v>17</v>
      </c>
      <c r="I873">
        <f t="shared" si="50"/>
        <v>36</v>
      </c>
    </row>
    <row r="874" spans="1:9" x14ac:dyDescent="0.5">
      <c r="A874" s="3">
        <v>0.73333333333333339</v>
      </c>
      <c r="B874" t="s">
        <v>891</v>
      </c>
      <c r="C874" t="s">
        <v>4318</v>
      </c>
      <c r="D874">
        <v>22</v>
      </c>
      <c r="E874" t="s">
        <v>4318</v>
      </c>
      <c r="F874" t="s">
        <v>15</v>
      </c>
      <c r="G874" s="2">
        <f t="shared" si="51"/>
        <v>0.125</v>
      </c>
      <c r="H874">
        <f t="shared" si="49"/>
        <v>17</v>
      </c>
      <c r="I874">
        <f t="shared" si="50"/>
        <v>36</v>
      </c>
    </row>
    <row r="875" spans="1:9" x14ac:dyDescent="0.5">
      <c r="A875" s="3">
        <v>0.73333333333333339</v>
      </c>
      <c r="B875" t="s">
        <v>595</v>
      </c>
      <c r="C875" t="s">
        <v>4319</v>
      </c>
      <c r="D875">
        <v>22</v>
      </c>
      <c r="E875" t="s">
        <v>4319</v>
      </c>
      <c r="F875" t="s">
        <v>8</v>
      </c>
      <c r="G875" s="2">
        <f t="shared" si="51"/>
        <v>0.125</v>
      </c>
      <c r="H875">
        <f t="shared" si="49"/>
        <v>17</v>
      </c>
      <c r="I875">
        <f t="shared" si="50"/>
        <v>36</v>
      </c>
    </row>
    <row r="876" spans="1:9" x14ac:dyDescent="0.5">
      <c r="A876" s="3">
        <v>0.73333333333333339</v>
      </c>
      <c r="B876" t="s">
        <v>163</v>
      </c>
      <c r="C876" t="s">
        <v>4320</v>
      </c>
      <c r="D876">
        <v>22</v>
      </c>
      <c r="E876" t="s">
        <v>4320</v>
      </c>
      <c r="F876" t="s">
        <v>15</v>
      </c>
      <c r="G876" s="2">
        <f t="shared" si="51"/>
        <v>0.16666666666666666</v>
      </c>
      <c r="H876">
        <f t="shared" si="49"/>
        <v>17</v>
      </c>
      <c r="I876">
        <f t="shared" si="50"/>
        <v>36</v>
      </c>
    </row>
    <row r="877" spans="1:9" x14ac:dyDescent="0.5">
      <c r="A877" s="3">
        <v>0.73333333333333339</v>
      </c>
      <c r="B877" t="s">
        <v>3247</v>
      </c>
      <c r="C877" t="s">
        <v>4321</v>
      </c>
      <c r="D877">
        <v>22</v>
      </c>
      <c r="E877" t="s">
        <v>4321</v>
      </c>
      <c r="F877" t="s">
        <v>8</v>
      </c>
      <c r="G877" s="2">
        <f t="shared" si="51"/>
        <v>0.16666666666666666</v>
      </c>
      <c r="H877">
        <f t="shared" si="49"/>
        <v>17</v>
      </c>
      <c r="I877">
        <f t="shared" si="50"/>
        <v>36</v>
      </c>
    </row>
    <row r="878" spans="1:9" x14ac:dyDescent="0.5">
      <c r="A878" s="3">
        <v>0.73333333333333339</v>
      </c>
      <c r="B878" t="s">
        <v>65</v>
      </c>
      <c r="C878" t="s">
        <v>4322</v>
      </c>
      <c r="D878">
        <v>22</v>
      </c>
      <c r="E878" t="s">
        <v>4323</v>
      </c>
      <c r="F878" t="s">
        <v>8</v>
      </c>
      <c r="G878" s="2">
        <f t="shared" si="51"/>
        <v>0.16666666666666666</v>
      </c>
      <c r="H878">
        <f t="shared" si="49"/>
        <v>17</v>
      </c>
      <c r="I878">
        <f t="shared" si="50"/>
        <v>36</v>
      </c>
    </row>
    <row r="879" spans="1:9" x14ac:dyDescent="0.5">
      <c r="A879" s="3">
        <v>0.73402777777777783</v>
      </c>
      <c r="B879" t="s">
        <v>2434</v>
      </c>
      <c r="C879" t="s">
        <v>4324</v>
      </c>
      <c r="D879">
        <v>22</v>
      </c>
      <c r="E879" t="s">
        <v>4325</v>
      </c>
      <c r="F879" t="s">
        <v>15</v>
      </c>
      <c r="G879" s="2">
        <f t="shared" si="51"/>
        <v>0.16666666666666666</v>
      </c>
      <c r="H879">
        <f t="shared" si="49"/>
        <v>17</v>
      </c>
      <c r="I879">
        <f t="shared" si="50"/>
        <v>37</v>
      </c>
    </row>
    <row r="880" spans="1:9" x14ac:dyDescent="0.5">
      <c r="A880" s="3">
        <v>0.73402777777777783</v>
      </c>
      <c r="B880" t="s">
        <v>1473</v>
      </c>
      <c r="C880" t="s">
        <v>4326</v>
      </c>
      <c r="D880">
        <v>22</v>
      </c>
      <c r="E880" t="s">
        <v>4326</v>
      </c>
      <c r="F880" t="s">
        <v>8</v>
      </c>
      <c r="G880" s="2">
        <f t="shared" si="51"/>
        <v>0.16666666666666666</v>
      </c>
      <c r="H880">
        <f t="shared" si="49"/>
        <v>17</v>
      </c>
      <c r="I880">
        <f t="shared" si="50"/>
        <v>37</v>
      </c>
    </row>
    <row r="881" spans="1:9" x14ac:dyDescent="0.5">
      <c r="A881" s="3">
        <v>0.73402777777777783</v>
      </c>
      <c r="B881" t="s">
        <v>875</v>
      </c>
      <c r="C881" t="s">
        <v>4327</v>
      </c>
      <c r="D881">
        <v>23</v>
      </c>
      <c r="E881" t="s">
        <v>4328</v>
      </c>
      <c r="F881" t="s">
        <v>8</v>
      </c>
      <c r="G881" s="2">
        <f t="shared" si="51"/>
        <v>0.16666666666666666</v>
      </c>
      <c r="H881">
        <f t="shared" si="49"/>
        <v>17</v>
      </c>
      <c r="I881">
        <f t="shared" si="50"/>
        <v>37</v>
      </c>
    </row>
    <row r="882" spans="1:9" x14ac:dyDescent="0.5">
      <c r="A882" s="3">
        <v>0.73402777777777783</v>
      </c>
      <c r="B882" t="s">
        <v>595</v>
      </c>
      <c r="C882" t="s">
        <v>4329</v>
      </c>
      <c r="D882">
        <v>23</v>
      </c>
      <c r="E882" t="s">
        <v>4330</v>
      </c>
      <c r="F882" t="s">
        <v>18</v>
      </c>
      <c r="G882" s="2">
        <f t="shared" si="51"/>
        <v>0.17391304347826086</v>
      </c>
      <c r="H882">
        <f t="shared" si="49"/>
        <v>17</v>
      </c>
      <c r="I882">
        <f t="shared" si="50"/>
        <v>37</v>
      </c>
    </row>
    <row r="883" spans="1:9" x14ac:dyDescent="0.5">
      <c r="A883" s="3">
        <v>0.73402777777777783</v>
      </c>
      <c r="B883" t="s">
        <v>398</v>
      </c>
      <c r="C883" t="s">
        <v>4331</v>
      </c>
      <c r="D883">
        <v>23</v>
      </c>
      <c r="E883" t="s">
        <v>4331</v>
      </c>
      <c r="F883" t="s">
        <v>8</v>
      </c>
      <c r="G883" s="2">
        <f t="shared" si="51"/>
        <v>0.17391304347826086</v>
      </c>
      <c r="H883">
        <f t="shared" si="49"/>
        <v>17</v>
      </c>
      <c r="I883">
        <f t="shared" si="50"/>
        <v>37</v>
      </c>
    </row>
    <row r="884" spans="1:9" x14ac:dyDescent="0.5">
      <c r="A884" s="3">
        <v>0.73402777777777783</v>
      </c>
      <c r="B884" t="s">
        <v>231</v>
      </c>
      <c r="C884" t="s">
        <v>4332</v>
      </c>
      <c r="D884">
        <v>23</v>
      </c>
      <c r="E884" t="s">
        <v>4333</v>
      </c>
      <c r="F884" t="s">
        <v>8</v>
      </c>
      <c r="G884" s="2">
        <f t="shared" si="51"/>
        <v>0.17391304347826086</v>
      </c>
      <c r="H884">
        <f t="shared" si="49"/>
        <v>17</v>
      </c>
      <c r="I884">
        <f t="shared" si="50"/>
        <v>37</v>
      </c>
    </row>
    <row r="885" spans="1:9" x14ac:dyDescent="0.5">
      <c r="A885" s="3">
        <v>0.73402777777777783</v>
      </c>
      <c r="B885" t="s">
        <v>184</v>
      </c>
      <c r="C885" t="s">
        <v>4334</v>
      </c>
      <c r="D885">
        <v>23</v>
      </c>
      <c r="E885" t="s">
        <v>4334</v>
      </c>
      <c r="F885" t="s">
        <v>8</v>
      </c>
      <c r="G885" s="2">
        <f t="shared" si="51"/>
        <v>0.17391304347826086</v>
      </c>
      <c r="H885">
        <f t="shared" si="49"/>
        <v>17</v>
      </c>
      <c r="I885">
        <f t="shared" si="50"/>
        <v>37</v>
      </c>
    </row>
    <row r="886" spans="1:9" x14ac:dyDescent="0.5">
      <c r="A886" s="3">
        <v>0.73472222222222217</v>
      </c>
      <c r="B886" t="s">
        <v>28</v>
      </c>
      <c r="C886" t="s">
        <v>4335</v>
      </c>
      <c r="D886">
        <v>23</v>
      </c>
      <c r="E886" t="s">
        <v>4335</v>
      </c>
      <c r="F886" t="s">
        <v>8</v>
      </c>
      <c r="G886" s="2">
        <f t="shared" si="51"/>
        <v>0.17391304347826086</v>
      </c>
      <c r="H886">
        <f t="shared" si="49"/>
        <v>17</v>
      </c>
      <c r="I886">
        <f t="shared" si="50"/>
        <v>38</v>
      </c>
    </row>
    <row r="887" spans="1:9" x14ac:dyDescent="0.5">
      <c r="A887" s="3">
        <v>0.73472222222222217</v>
      </c>
      <c r="B887" t="s">
        <v>12</v>
      </c>
      <c r="C887" t="s">
        <v>4336</v>
      </c>
      <c r="D887">
        <v>23</v>
      </c>
      <c r="E887" t="s">
        <v>4336</v>
      </c>
      <c r="F887" t="s">
        <v>18</v>
      </c>
      <c r="G887" s="2">
        <f t="shared" si="51"/>
        <v>0.18181818181818182</v>
      </c>
      <c r="H887">
        <f t="shared" si="49"/>
        <v>17</v>
      </c>
      <c r="I887">
        <f t="shared" si="50"/>
        <v>38</v>
      </c>
    </row>
    <row r="888" spans="1:9" x14ac:dyDescent="0.5">
      <c r="A888" s="3">
        <v>0.73472222222222217</v>
      </c>
      <c r="B888" t="s">
        <v>869</v>
      </c>
      <c r="C888" t="s">
        <v>4337</v>
      </c>
      <c r="D888">
        <v>23</v>
      </c>
      <c r="E888" t="s">
        <v>4337</v>
      </c>
      <c r="F888" t="s">
        <v>15</v>
      </c>
      <c r="G888" s="2">
        <f t="shared" si="51"/>
        <v>0.22727272727272727</v>
      </c>
      <c r="H888">
        <f t="shared" si="49"/>
        <v>17</v>
      </c>
      <c r="I888">
        <f t="shared" si="50"/>
        <v>38</v>
      </c>
    </row>
    <row r="889" spans="1:9" x14ac:dyDescent="0.5">
      <c r="A889" s="3">
        <v>0.73472222222222217</v>
      </c>
      <c r="B889" t="s">
        <v>65</v>
      </c>
      <c r="C889" t="s">
        <v>4338</v>
      </c>
      <c r="D889">
        <v>23</v>
      </c>
      <c r="E889" t="s">
        <v>4339</v>
      </c>
      <c r="F889" t="s">
        <v>15</v>
      </c>
      <c r="G889" s="2">
        <f t="shared" si="51"/>
        <v>0.27272727272727271</v>
      </c>
      <c r="H889">
        <f t="shared" si="49"/>
        <v>17</v>
      </c>
      <c r="I889">
        <f t="shared" si="50"/>
        <v>38</v>
      </c>
    </row>
    <row r="890" spans="1:9" x14ac:dyDescent="0.5">
      <c r="A890" s="3">
        <v>0.73472222222222217</v>
      </c>
      <c r="B890" t="s">
        <v>1869</v>
      </c>
      <c r="C890" t="s">
        <v>4340</v>
      </c>
      <c r="D890">
        <v>23</v>
      </c>
      <c r="E890" t="s">
        <v>4340</v>
      </c>
      <c r="F890" t="s">
        <v>15</v>
      </c>
      <c r="G890" s="2">
        <f t="shared" si="51"/>
        <v>0.27272727272727271</v>
      </c>
      <c r="H890">
        <f t="shared" si="49"/>
        <v>17</v>
      </c>
      <c r="I890">
        <f t="shared" si="50"/>
        <v>38</v>
      </c>
    </row>
    <row r="891" spans="1:9" x14ac:dyDescent="0.5">
      <c r="A891" s="3">
        <v>0.73472222222222217</v>
      </c>
      <c r="B891" t="s">
        <v>3165</v>
      </c>
      <c r="C891" t="s">
        <v>4341</v>
      </c>
      <c r="D891">
        <v>23</v>
      </c>
      <c r="E891" t="s">
        <v>4341</v>
      </c>
      <c r="F891" t="s">
        <v>8</v>
      </c>
      <c r="G891" s="2">
        <f t="shared" si="51"/>
        <v>0.27272727272727271</v>
      </c>
      <c r="H891">
        <f t="shared" si="49"/>
        <v>17</v>
      </c>
      <c r="I891">
        <f t="shared" si="50"/>
        <v>38</v>
      </c>
    </row>
    <row r="892" spans="1:9" x14ac:dyDescent="0.5">
      <c r="A892" s="3">
        <v>0.73472222222222217</v>
      </c>
      <c r="B892" t="s">
        <v>1405</v>
      </c>
      <c r="C892" t="s">
        <v>4342</v>
      </c>
      <c r="D892">
        <v>23</v>
      </c>
      <c r="E892" t="s">
        <v>4342</v>
      </c>
      <c r="F892" t="s">
        <v>8</v>
      </c>
      <c r="G892" s="2">
        <f t="shared" si="51"/>
        <v>0.2608695652173913</v>
      </c>
      <c r="H892">
        <f t="shared" si="49"/>
        <v>17</v>
      </c>
      <c r="I892">
        <f t="shared" si="50"/>
        <v>38</v>
      </c>
    </row>
    <row r="893" spans="1:9" x14ac:dyDescent="0.5">
      <c r="A893" s="3">
        <v>0.73472222222222217</v>
      </c>
      <c r="B893" t="s">
        <v>62</v>
      </c>
      <c r="C893" t="s">
        <v>4343</v>
      </c>
      <c r="D893">
        <v>23</v>
      </c>
      <c r="E893" t="s">
        <v>4343</v>
      </c>
      <c r="F893" t="s">
        <v>8</v>
      </c>
      <c r="G893" s="2">
        <f t="shared" si="51"/>
        <v>0.2608695652173913</v>
      </c>
      <c r="H893">
        <f t="shared" si="49"/>
        <v>17</v>
      </c>
      <c r="I893">
        <f t="shared" si="50"/>
        <v>38</v>
      </c>
    </row>
    <row r="894" spans="1:9" x14ac:dyDescent="0.5">
      <c r="A894" s="3">
        <v>0.73472222222222217</v>
      </c>
      <c r="B894" t="s">
        <v>2310</v>
      </c>
      <c r="C894" t="s">
        <v>4344</v>
      </c>
      <c r="D894">
        <v>23</v>
      </c>
      <c r="E894" t="s">
        <v>4344</v>
      </c>
      <c r="F894" t="s">
        <v>8</v>
      </c>
      <c r="G894" s="2">
        <f t="shared" si="51"/>
        <v>0.2608695652173913</v>
      </c>
      <c r="H894">
        <f t="shared" si="49"/>
        <v>17</v>
      </c>
      <c r="I894">
        <f t="shared" si="50"/>
        <v>38</v>
      </c>
    </row>
    <row r="895" spans="1:9" x14ac:dyDescent="0.5">
      <c r="A895" s="3">
        <v>0.73472222222222217</v>
      </c>
      <c r="B895" t="s">
        <v>1881</v>
      </c>
      <c r="C895" t="s">
        <v>4345</v>
      </c>
      <c r="D895">
        <v>23</v>
      </c>
      <c r="E895" t="s">
        <v>4345</v>
      </c>
      <c r="F895" t="s">
        <v>15</v>
      </c>
      <c r="G895" s="2">
        <f t="shared" si="51"/>
        <v>0.30434782608695654</v>
      </c>
      <c r="H895">
        <f t="shared" si="49"/>
        <v>17</v>
      </c>
      <c r="I895">
        <f t="shared" si="50"/>
        <v>38</v>
      </c>
    </row>
    <row r="896" spans="1:9" x14ac:dyDescent="0.5">
      <c r="A896" s="3">
        <v>0.73472222222222217</v>
      </c>
      <c r="B896" t="s">
        <v>3247</v>
      </c>
      <c r="C896" t="s">
        <v>4346</v>
      </c>
      <c r="D896">
        <v>23</v>
      </c>
      <c r="E896" t="s">
        <v>4346</v>
      </c>
      <c r="F896" t="s">
        <v>8</v>
      </c>
      <c r="G896" s="2">
        <f t="shared" si="51"/>
        <v>0.30434782608695654</v>
      </c>
      <c r="H896">
        <f t="shared" si="49"/>
        <v>17</v>
      </c>
      <c r="I896">
        <f t="shared" si="50"/>
        <v>38</v>
      </c>
    </row>
    <row r="897" spans="1:9" x14ac:dyDescent="0.5">
      <c r="A897" s="3">
        <v>0.73472222222222217</v>
      </c>
      <c r="B897" t="s">
        <v>521</v>
      </c>
      <c r="C897" t="s">
        <v>4347</v>
      </c>
      <c r="D897">
        <v>23</v>
      </c>
      <c r="E897" t="s">
        <v>4347</v>
      </c>
      <c r="F897" t="s">
        <v>8</v>
      </c>
      <c r="G897" s="2">
        <f t="shared" si="51"/>
        <v>0.30434782608695654</v>
      </c>
      <c r="H897">
        <f t="shared" si="49"/>
        <v>17</v>
      </c>
      <c r="I897">
        <f t="shared" si="50"/>
        <v>38</v>
      </c>
    </row>
    <row r="898" spans="1:9" x14ac:dyDescent="0.5">
      <c r="A898" s="3">
        <v>0.73472222222222217</v>
      </c>
      <c r="B898" t="s">
        <v>192</v>
      </c>
      <c r="C898" t="s">
        <v>4348</v>
      </c>
      <c r="D898">
        <v>23</v>
      </c>
      <c r="E898" t="s">
        <v>4348</v>
      </c>
      <c r="F898" t="s">
        <v>18</v>
      </c>
      <c r="G898" s="2">
        <f t="shared" si="51"/>
        <v>0.31818181818181818</v>
      </c>
      <c r="H898">
        <f t="shared" si="49"/>
        <v>17</v>
      </c>
      <c r="I898">
        <f t="shared" si="50"/>
        <v>38</v>
      </c>
    </row>
    <row r="899" spans="1:9" x14ac:dyDescent="0.5">
      <c r="A899" s="3">
        <v>0.73541666666666661</v>
      </c>
      <c r="B899" t="s">
        <v>9</v>
      </c>
      <c r="C899" t="s">
        <v>4349</v>
      </c>
      <c r="D899">
        <v>23</v>
      </c>
      <c r="E899" t="s">
        <v>4349</v>
      </c>
      <c r="F899" t="s">
        <v>8</v>
      </c>
      <c r="G899" s="2">
        <f t="shared" si="51"/>
        <v>0.27272727272727271</v>
      </c>
      <c r="H899">
        <f t="shared" ref="H899:H962" si="52">HOUR(A899)</f>
        <v>17</v>
      </c>
      <c r="I899">
        <f t="shared" ref="I899:I962" si="53">MINUTE(A899)</f>
        <v>39</v>
      </c>
    </row>
    <row r="900" spans="1:9" x14ac:dyDescent="0.5">
      <c r="A900" s="3">
        <v>0.73541666666666661</v>
      </c>
      <c r="B900" t="s">
        <v>271</v>
      </c>
      <c r="C900" t="s">
        <v>4350</v>
      </c>
      <c r="D900">
        <v>23</v>
      </c>
      <c r="E900" t="s">
        <v>4350</v>
      </c>
      <c r="F900" t="s">
        <v>8</v>
      </c>
      <c r="G900" s="2">
        <f t="shared" si="51"/>
        <v>0.27272727272727271</v>
      </c>
      <c r="H900">
        <f t="shared" si="52"/>
        <v>17</v>
      </c>
      <c r="I900">
        <f t="shared" si="53"/>
        <v>39</v>
      </c>
    </row>
    <row r="901" spans="1:9" x14ac:dyDescent="0.5">
      <c r="A901" s="3">
        <v>0.73541666666666661</v>
      </c>
      <c r="B901" t="s">
        <v>41</v>
      </c>
      <c r="C901" t="s">
        <v>43</v>
      </c>
      <c r="D901">
        <v>23</v>
      </c>
      <c r="F901" t="s">
        <v>18</v>
      </c>
      <c r="G901" s="2">
        <f t="shared" si="51"/>
        <v>0.23809523809523808</v>
      </c>
      <c r="H901">
        <f t="shared" si="52"/>
        <v>17</v>
      </c>
      <c r="I901">
        <f t="shared" si="53"/>
        <v>39</v>
      </c>
    </row>
    <row r="902" spans="1:9" x14ac:dyDescent="0.5">
      <c r="A902" s="3">
        <v>0.73541666666666661</v>
      </c>
      <c r="B902" t="s">
        <v>875</v>
      </c>
      <c r="C902" t="s">
        <v>4351</v>
      </c>
      <c r="D902">
        <v>23</v>
      </c>
      <c r="E902" t="s">
        <v>4351</v>
      </c>
      <c r="F902" t="s">
        <v>15</v>
      </c>
      <c r="G902" s="2">
        <f t="shared" si="51"/>
        <v>0.2857142857142857</v>
      </c>
      <c r="H902">
        <f t="shared" si="52"/>
        <v>17</v>
      </c>
      <c r="I902">
        <f t="shared" si="53"/>
        <v>39</v>
      </c>
    </row>
    <row r="903" spans="1:9" x14ac:dyDescent="0.5">
      <c r="A903" s="3">
        <v>0.73541666666666661</v>
      </c>
      <c r="B903" t="s">
        <v>3293</v>
      </c>
      <c r="C903" t="s">
        <v>4352</v>
      </c>
      <c r="D903">
        <v>23</v>
      </c>
      <c r="E903" t="s">
        <v>4352</v>
      </c>
      <c r="F903" t="s">
        <v>8</v>
      </c>
      <c r="G903" s="2">
        <f t="shared" si="51"/>
        <v>0.2857142857142857</v>
      </c>
      <c r="H903">
        <f t="shared" si="52"/>
        <v>17</v>
      </c>
      <c r="I903">
        <f t="shared" si="53"/>
        <v>39</v>
      </c>
    </row>
    <row r="904" spans="1:9" x14ac:dyDescent="0.5">
      <c r="A904" s="3">
        <v>0.73541666666666661</v>
      </c>
      <c r="B904" t="s">
        <v>49</v>
      </c>
      <c r="C904" t="s">
        <v>4353</v>
      </c>
      <c r="D904">
        <v>23</v>
      </c>
      <c r="E904" t="s">
        <v>4353</v>
      </c>
      <c r="F904" t="s">
        <v>15</v>
      </c>
      <c r="G904" s="2">
        <f t="shared" si="51"/>
        <v>0.2857142857142857</v>
      </c>
      <c r="H904">
        <f t="shared" si="52"/>
        <v>17</v>
      </c>
      <c r="I904">
        <f t="shared" si="53"/>
        <v>39</v>
      </c>
    </row>
    <row r="905" spans="1:9" x14ac:dyDescent="0.5">
      <c r="A905" s="3">
        <v>0.73541666666666661</v>
      </c>
      <c r="B905" t="s">
        <v>65</v>
      </c>
      <c r="C905" t="s">
        <v>4354</v>
      </c>
      <c r="D905">
        <v>23</v>
      </c>
      <c r="E905" t="s">
        <v>4354</v>
      </c>
      <c r="F905" t="s">
        <v>15</v>
      </c>
      <c r="G905" s="2">
        <f t="shared" si="51"/>
        <v>0.33333333333333331</v>
      </c>
      <c r="H905">
        <f t="shared" si="52"/>
        <v>17</v>
      </c>
      <c r="I905">
        <f t="shared" si="53"/>
        <v>39</v>
      </c>
    </row>
    <row r="906" spans="1:9" x14ac:dyDescent="0.5">
      <c r="A906" s="3">
        <v>0.73541666666666661</v>
      </c>
      <c r="B906" t="s">
        <v>2434</v>
      </c>
      <c r="C906" t="s">
        <v>4355</v>
      </c>
      <c r="D906">
        <v>23</v>
      </c>
      <c r="E906" t="s">
        <v>4355</v>
      </c>
      <c r="F906" t="s">
        <v>15</v>
      </c>
      <c r="G906" s="2">
        <f t="shared" si="51"/>
        <v>0.38095238095238093</v>
      </c>
      <c r="H906">
        <f t="shared" si="52"/>
        <v>17</v>
      </c>
      <c r="I906">
        <f t="shared" si="53"/>
        <v>39</v>
      </c>
    </row>
    <row r="907" spans="1:9" x14ac:dyDescent="0.5">
      <c r="A907" s="3">
        <v>0.73541666666666661</v>
      </c>
      <c r="B907" t="s">
        <v>532</v>
      </c>
      <c r="C907" t="s">
        <v>4356</v>
      </c>
      <c r="D907">
        <v>23</v>
      </c>
      <c r="E907" t="s">
        <v>4356</v>
      </c>
      <c r="F907" t="s">
        <v>15</v>
      </c>
      <c r="G907" s="2">
        <f t="shared" si="51"/>
        <v>0.40909090909090912</v>
      </c>
      <c r="H907">
        <f t="shared" si="52"/>
        <v>17</v>
      </c>
      <c r="I907">
        <f t="shared" si="53"/>
        <v>39</v>
      </c>
    </row>
    <row r="908" spans="1:9" x14ac:dyDescent="0.5">
      <c r="A908" s="3">
        <v>0.73541666666666661</v>
      </c>
      <c r="B908" t="s">
        <v>249</v>
      </c>
      <c r="C908" t="s">
        <v>4357</v>
      </c>
      <c r="D908">
        <v>23</v>
      </c>
      <c r="E908" t="s">
        <v>4357</v>
      </c>
      <c r="F908" t="s">
        <v>8</v>
      </c>
      <c r="G908" s="2">
        <f t="shared" si="51"/>
        <v>0.40909090909090912</v>
      </c>
      <c r="H908">
        <f t="shared" si="52"/>
        <v>17</v>
      </c>
      <c r="I908">
        <f t="shared" si="53"/>
        <v>39</v>
      </c>
    </row>
    <row r="909" spans="1:9" x14ac:dyDescent="0.5">
      <c r="A909" s="3">
        <v>0.73541666666666661</v>
      </c>
      <c r="B909" t="s">
        <v>526</v>
      </c>
      <c r="C909" t="s">
        <v>4358</v>
      </c>
      <c r="D909">
        <v>23</v>
      </c>
      <c r="E909" t="s">
        <v>4358</v>
      </c>
      <c r="F909" t="s">
        <v>15</v>
      </c>
      <c r="G909" s="2">
        <f t="shared" si="51"/>
        <v>0.45454545454545453</v>
      </c>
      <c r="H909">
        <f t="shared" si="52"/>
        <v>17</v>
      </c>
      <c r="I909">
        <f t="shared" si="53"/>
        <v>39</v>
      </c>
    </row>
    <row r="910" spans="1:9" x14ac:dyDescent="0.5">
      <c r="A910" s="3">
        <v>0.73541666666666661</v>
      </c>
      <c r="B910" t="s">
        <v>2081</v>
      </c>
      <c r="C910" t="s">
        <v>4359</v>
      </c>
      <c r="D910">
        <v>23</v>
      </c>
      <c r="E910" t="s">
        <v>4360</v>
      </c>
      <c r="F910" t="s">
        <v>15</v>
      </c>
      <c r="G910" s="2">
        <f t="shared" si="51"/>
        <v>0.5</v>
      </c>
      <c r="H910">
        <f t="shared" si="52"/>
        <v>17</v>
      </c>
      <c r="I910">
        <f t="shared" si="53"/>
        <v>39</v>
      </c>
    </row>
    <row r="911" spans="1:9" x14ac:dyDescent="0.5">
      <c r="A911" s="3">
        <v>0.73541666666666661</v>
      </c>
      <c r="B911" t="s">
        <v>891</v>
      </c>
      <c r="C911" t="s">
        <v>4361</v>
      </c>
      <c r="D911">
        <v>23</v>
      </c>
      <c r="E911" t="s">
        <v>4361</v>
      </c>
      <c r="F911" t="s">
        <v>15</v>
      </c>
      <c r="G911" s="2">
        <f t="shared" si="51"/>
        <v>0.54545454545454541</v>
      </c>
      <c r="H911">
        <f t="shared" si="52"/>
        <v>17</v>
      </c>
      <c r="I911">
        <f t="shared" si="53"/>
        <v>39</v>
      </c>
    </row>
    <row r="912" spans="1:9" x14ac:dyDescent="0.5">
      <c r="A912" s="3">
        <v>0.73541666666666661</v>
      </c>
      <c r="B912" t="s">
        <v>28</v>
      </c>
      <c r="C912" t="s">
        <v>4362</v>
      </c>
      <c r="D912">
        <v>23</v>
      </c>
      <c r="E912" t="s">
        <v>4363</v>
      </c>
      <c r="F912" t="s">
        <v>15</v>
      </c>
      <c r="G912" s="2">
        <f t="shared" si="51"/>
        <v>0.56521739130434778</v>
      </c>
      <c r="H912">
        <f t="shared" si="52"/>
        <v>17</v>
      </c>
      <c r="I912">
        <f t="shared" si="53"/>
        <v>39</v>
      </c>
    </row>
    <row r="913" spans="1:9" x14ac:dyDescent="0.5">
      <c r="A913" s="3">
        <v>0.73541666666666661</v>
      </c>
      <c r="B913" t="s">
        <v>44</v>
      </c>
      <c r="C913" t="s">
        <v>4364</v>
      </c>
      <c r="D913">
        <v>23</v>
      </c>
      <c r="E913" t="s">
        <v>4364</v>
      </c>
      <c r="F913" t="s">
        <v>8</v>
      </c>
      <c r="G913" s="2">
        <f t="shared" si="51"/>
        <v>0.52173913043478259</v>
      </c>
      <c r="H913">
        <f t="shared" si="52"/>
        <v>17</v>
      </c>
      <c r="I913">
        <f t="shared" si="53"/>
        <v>39</v>
      </c>
    </row>
    <row r="914" spans="1:9" x14ac:dyDescent="0.5">
      <c r="A914" s="3">
        <v>0.73541666666666661</v>
      </c>
      <c r="B914" t="s">
        <v>327</v>
      </c>
      <c r="C914" t="s">
        <v>4365</v>
      </c>
      <c r="D914">
        <v>23</v>
      </c>
      <c r="E914" t="s">
        <v>4365</v>
      </c>
      <c r="F914" t="s">
        <v>15</v>
      </c>
      <c r="G914" s="2">
        <f t="shared" si="51"/>
        <v>0.52173913043478259</v>
      </c>
      <c r="H914">
        <f t="shared" si="52"/>
        <v>17</v>
      </c>
      <c r="I914">
        <f t="shared" si="53"/>
        <v>39</v>
      </c>
    </row>
    <row r="915" spans="1:9" x14ac:dyDescent="0.5">
      <c r="A915" s="3">
        <v>0.73541666666666661</v>
      </c>
      <c r="B915" t="s">
        <v>171</v>
      </c>
      <c r="C915" t="s">
        <v>4366</v>
      </c>
      <c r="D915">
        <v>23</v>
      </c>
      <c r="E915" t="s">
        <v>4367</v>
      </c>
      <c r="F915" t="s">
        <v>15</v>
      </c>
      <c r="G915" s="2">
        <f t="shared" si="51"/>
        <v>0.52173913043478259</v>
      </c>
      <c r="H915">
        <f t="shared" si="52"/>
        <v>17</v>
      </c>
      <c r="I915">
        <f t="shared" si="53"/>
        <v>39</v>
      </c>
    </row>
    <row r="916" spans="1:9" x14ac:dyDescent="0.5">
      <c r="A916" s="3">
        <v>0.73541666666666661</v>
      </c>
      <c r="B916" t="s">
        <v>608</v>
      </c>
      <c r="C916" t="s">
        <v>4368</v>
      </c>
      <c r="D916">
        <v>23</v>
      </c>
      <c r="E916" t="s">
        <v>4368</v>
      </c>
      <c r="F916" t="s">
        <v>8</v>
      </c>
      <c r="G916" s="2">
        <f t="shared" si="51"/>
        <v>0.52173913043478259</v>
      </c>
      <c r="H916">
        <f t="shared" si="52"/>
        <v>17</v>
      </c>
      <c r="I916">
        <f t="shared" si="53"/>
        <v>39</v>
      </c>
    </row>
    <row r="917" spans="1:9" x14ac:dyDescent="0.5">
      <c r="A917" s="3">
        <v>0.73541666666666661</v>
      </c>
      <c r="B917" t="s">
        <v>21</v>
      </c>
      <c r="C917" t="s">
        <v>4369</v>
      </c>
      <c r="D917">
        <v>23</v>
      </c>
      <c r="E917" t="s">
        <v>4369</v>
      </c>
      <c r="F917" t="s">
        <v>8</v>
      </c>
      <c r="G917" s="2">
        <f t="shared" si="51"/>
        <v>0.52173913043478259</v>
      </c>
      <c r="H917">
        <f t="shared" si="52"/>
        <v>17</v>
      </c>
      <c r="I917">
        <f t="shared" si="53"/>
        <v>39</v>
      </c>
    </row>
    <row r="918" spans="1:9" x14ac:dyDescent="0.5">
      <c r="A918" s="3">
        <v>0.73541666666666661</v>
      </c>
      <c r="B918" t="s">
        <v>3097</v>
      </c>
      <c r="C918" t="s">
        <v>4370</v>
      </c>
      <c r="D918">
        <v>23</v>
      </c>
      <c r="E918" t="s">
        <v>4370</v>
      </c>
      <c r="F918" t="s">
        <v>8</v>
      </c>
      <c r="G918" s="2">
        <f t="shared" si="51"/>
        <v>0.52173913043478259</v>
      </c>
      <c r="H918">
        <f t="shared" si="52"/>
        <v>17</v>
      </c>
      <c r="I918">
        <f t="shared" si="53"/>
        <v>39</v>
      </c>
    </row>
    <row r="919" spans="1:9" x14ac:dyDescent="0.5">
      <c r="A919" s="3">
        <v>0.73611111111111116</v>
      </c>
      <c r="B919" t="s">
        <v>3247</v>
      </c>
      <c r="C919" t="s">
        <v>4371</v>
      </c>
      <c r="D919">
        <v>23</v>
      </c>
      <c r="E919" t="s">
        <v>4371</v>
      </c>
      <c r="F919" t="s">
        <v>8</v>
      </c>
      <c r="G919" s="2">
        <f t="shared" si="51"/>
        <v>0.52173913043478259</v>
      </c>
      <c r="H919">
        <f t="shared" si="52"/>
        <v>17</v>
      </c>
      <c r="I919">
        <f t="shared" si="53"/>
        <v>40</v>
      </c>
    </row>
    <row r="920" spans="1:9" x14ac:dyDescent="0.5">
      <c r="A920" s="3">
        <v>0.73611111111111116</v>
      </c>
      <c r="B920" t="s">
        <v>65</v>
      </c>
      <c r="C920" t="s">
        <v>4372</v>
      </c>
      <c r="D920">
        <v>23</v>
      </c>
      <c r="E920" t="s">
        <v>4372</v>
      </c>
      <c r="F920" t="s">
        <v>8</v>
      </c>
      <c r="G920" s="2">
        <f t="shared" si="51"/>
        <v>0.47826086956521741</v>
      </c>
      <c r="H920">
        <f t="shared" si="52"/>
        <v>17</v>
      </c>
      <c r="I920">
        <f t="shared" si="53"/>
        <v>40</v>
      </c>
    </row>
    <row r="921" spans="1:9" x14ac:dyDescent="0.5">
      <c r="A921" s="3">
        <v>0.73611111111111116</v>
      </c>
      <c r="B921" t="s">
        <v>1881</v>
      </c>
      <c r="C921" t="s">
        <v>4373</v>
      </c>
      <c r="D921">
        <v>24</v>
      </c>
      <c r="E921" t="s">
        <v>4374</v>
      </c>
      <c r="F921" t="s">
        <v>8</v>
      </c>
      <c r="G921" s="2">
        <f t="shared" si="51"/>
        <v>0.47826086956521741</v>
      </c>
      <c r="H921">
        <f t="shared" si="52"/>
        <v>17</v>
      </c>
      <c r="I921">
        <f t="shared" si="53"/>
        <v>40</v>
      </c>
    </row>
    <row r="922" spans="1:9" x14ac:dyDescent="0.5">
      <c r="A922" s="3">
        <v>0.73611111111111116</v>
      </c>
      <c r="B922" t="s">
        <v>298</v>
      </c>
      <c r="C922" t="s">
        <v>4375</v>
      </c>
      <c r="D922">
        <v>24</v>
      </c>
      <c r="E922" t="s">
        <v>4376</v>
      </c>
      <c r="F922" t="s">
        <v>8</v>
      </c>
      <c r="G922" s="2">
        <f t="shared" si="51"/>
        <v>0.47826086956521741</v>
      </c>
      <c r="H922">
        <f t="shared" si="52"/>
        <v>17</v>
      </c>
      <c r="I922">
        <f t="shared" si="53"/>
        <v>40</v>
      </c>
    </row>
    <row r="923" spans="1:9" x14ac:dyDescent="0.5">
      <c r="A923" s="3">
        <v>0.7368055555555556</v>
      </c>
      <c r="B923" t="s">
        <v>4377</v>
      </c>
      <c r="C923" t="s">
        <v>4378</v>
      </c>
      <c r="D923">
        <v>24</v>
      </c>
      <c r="E923" t="s">
        <v>4379</v>
      </c>
      <c r="F923" t="s">
        <v>15</v>
      </c>
      <c r="G923" s="2">
        <f t="shared" ref="G923:G986" si="54">COUNTIFS(F899:F923, "="&amp;"positive")/COUNTIFS(F899:F923, "&lt;&gt;"&amp;"none")</f>
        <v>0.5</v>
      </c>
      <c r="H923">
        <f t="shared" si="52"/>
        <v>17</v>
      </c>
      <c r="I923">
        <f t="shared" si="53"/>
        <v>41</v>
      </c>
    </row>
    <row r="924" spans="1:9" x14ac:dyDescent="0.5">
      <c r="A924" s="3">
        <v>0.7368055555555556</v>
      </c>
      <c r="B924" t="s">
        <v>2310</v>
      </c>
      <c r="C924" t="s">
        <v>4380</v>
      </c>
      <c r="D924">
        <v>24</v>
      </c>
      <c r="E924" t="s">
        <v>4381</v>
      </c>
      <c r="F924" t="s">
        <v>15</v>
      </c>
      <c r="G924" s="2">
        <f t="shared" si="54"/>
        <v>0.54166666666666663</v>
      </c>
      <c r="H924">
        <f t="shared" si="52"/>
        <v>17</v>
      </c>
      <c r="I924">
        <f t="shared" si="53"/>
        <v>41</v>
      </c>
    </row>
    <row r="925" spans="1:9" x14ac:dyDescent="0.5">
      <c r="A925" s="3">
        <v>0.7368055555555556</v>
      </c>
      <c r="B925" t="s">
        <v>873</v>
      </c>
      <c r="C925" t="s">
        <v>4382</v>
      </c>
      <c r="D925">
        <v>24</v>
      </c>
      <c r="E925" t="s">
        <v>4383</v>
      </c>
      <c r="F925" t="s">
        <v>15</v>
      </c>
      <c r="G925" s="2">
        <f t="shared" si="54"/>
        <v>0.58333333333333337</v>
      </c>
      <c r="H925">
        <f t="shared" si="52"/>
        <v>17</v>
      </c>
      <c r="I925">
        <f t="shared" si="53"/>
        <v>41</v>
      </c>
    </row>
    <row r="926" spans="1:9" x14ac:dyDescent="0.5">
      <c r="A926" s="3">
        <v>0.7368055555555556</v>
      </c>
      <c r="B926" t="s">
        <v>3247</v>
      </c>
      <c r="C926" t="s">
        <v>4384</v>
      </c>
      <c r="D926">
        <v>24</v>
      </c>
      <c r="E926" t="s">
        <v>4384</v>
      </c>
      <c r="F926" t="s">
        <v>15</v>
      </c>
      <c r="G926" s="2">
        <f t="shared" si="54"/>
        <v>0.6</v>
      </c>
      <c r="H926">
        <f t="shared" si="52"/>
        <v>17</v>
      </c>
      <c r="I926">
        <f t="shared" si="53"/>
        <v>41</v>
      </c>
    </row>
    <row r="927" spans="1:9" x14ac:dyDescent="0.5">
      <c r="A927" s="3">
        <v>0.7368055555555556</v>
      </c>
      <c r="B927" t="s">
        <v>171</v>
      </c>
      <c r="C927" t="s">
        <v>4385</v>
      </c>
      <c r="D927">
        <v>24</v>
      </c>
      <c r="E927" t="s">
        <v>4386</v>
      </c>
      <c r="F927" t="s">
        <v>15</v>
      </c>
      <c r="G927" s="2">
        <f t="shared" si="54"/>
        <v>0.6</v>
      </c>
      <c r="H927">
        <f t="shared" si="52"/>
        <v>17</v>
      </c>
      <c r="I927">
        <f t="shared" si="53"/>
        <v>41</v>
      </c>
    </row>
    <row r="928" spans="1:9" x14ac:dyDescent="0.5">
      <c r="A928" s="3">
        <v>0.7368055555555556</v>
      </c>
      <c r="B928" t="s">
        <v>41</v>
      </c>
      <c r="C928" t="s">
        <v>4387</v>
      </c>
      <c r="D928">
        <v>24</v>
      </c>
      <c r="E928" t="s">
        <v>4387</v>
      </c>
      <c r="F928" t="s">
        <v>15</v>
      </c>
      <c r="G928" s="2">
        <f t="shared" si="54"/>
        <v>0.64</v>
      </c>
      <c r="H928">
        <f t="shared" si="52"/>
        <v>17</v>
      </c>
      <c r="I928">
        <f t="shared" si="53"/>
        <v>41</v>
      </c>
    </row>
    <row r="929" spans="1:9" x14ac:dyDescent="0.5">
      <c r="A929" s="3">
        <v>0.73749999999999993</v>
      </c>
      <c r="B929" t="s">
        <v>9</v>
      </c>
      <c r="C929" t="s">
        <v>4388</v>
      </c>
      <c r="D929">
        <v>24</v>
      </c>
      <c r="E929" t="s">
        <v>4388</v>
      </c>
      <c r="F929" t="s">
        <v>8</v>
      </c>
      <c r="G929" s="2">
        <f t="shared" si="54"/>
        <v>0.6</v>
      </c>
      <c r="H929">
        <f t="shared" si="52"/>
        <v>17</v>
      </c>
      <c r="I929">
        <f t="shared" si="53"/>
        <v>42</v>
      </c>
    </row>
    <row r="930" spans="1:9" x14ac:dyDescent="0.5">
      <c r="A930" s="3">
        <v>0.73749999999999993</v>
      </c>
      <c r="B930" t="s">
        <v>2434</v>
      </c>
      <c r="C930" t="s">
        <v>4389</v>
      </c>
      <c r="D930">
        <v>24</v>
      </c>
      <c r="F930" t="s">
        <v>18</v>
      </c>
      <c r="G930" s="2">
        <f t="shared" si="54"/>
        <v>0.58333333333333337</v>
      </c>
      <c r="H930">
        <f t="shared" si="52"/>
        <v>17</v>
      </c>
      <c r="I930">
        <f t="shared" si="53"/>
        <v>42</v>
      </c>
    </row>
    <row r="931" spans="1:9" x14ac:dyDescent="0.5">
      <c r="A931" s="3">
        <v>0.73749999999999993</v>
      </c>
      <c r="B931" t="s">
        <v>778</v>
      </c>
      <c r="C931" t="s">
        <v>4390</v>
      </c>
      <c r="D931">
        <v>24</v>
      </c>
      <c r="E931" t="s">
        <v>4391</v>
      </c>
      <c r="F931" t="s">
        <v>8</v>
      </c>
      <c r="G931" s="2">
        <f t="shared" si="54"/>
        <v>0.54166666666666663</v>
      </c>
      <c r="H931">
        <f t="shared" si="52"/>
        <v>17</v>
      </c>
      <c r="I931">
        <f t="shared" si="53"/>
        <v>42</v>
      </c>
    </row>
    <row r="932" spans="1:9" x14ac:dyDescent="0.5">
      <c r="A932" s="3">
        <v>0.73749999999999993</v>
      </c>
      <c r="B932" t="s">
        <v>294</v>
      </c>
      <c r="C932" t="s">
        <v>4392</v>
      </c>
      <c r="D932">
        <v>24</v>
      </c>
      <c r="E932" t="s">
        <v>4392</v>
      </c>
      <c r="F932" t="s">
        <v>8</v>
      </c>
      <c r="G932" s="2">
        <f t="shared" si="54"/>
        <v>0.5</v>
      </c>
      <c r="H932">
        <f t="shared" si="52"/>
        <v>17</v>
      </c>
      <c r="I932">
        <f t="shared" si="53"/>
        <v>42</v>
      </c>
    </row>
    <row r="933" spans="1:9" x14ac:dyDescent="0.5">
      <c r="A933" s="3">
        <v>0.73749999999999993</v>
      </c>
      <c r="B933" t="s">
        <v>727</v>
      </c>
      <c r="C933" t="s">
        <v>4393</v>
      </c>
      <c r="D933">
        <v>24</v>
      </c>
      <c r="E933" t="s">
        <v>4394</v>
      </c>
      <c r="F933" t="s">
        <v>8</v>
      </c>
      <c r="G933" s="2">
        <f t="shared" si="54"/>
        <v>0.5</v>
      </c>
      <c r="H933">
        <f t="shared" si="52"/>
        <v>17</v>
      </c>
      <c r="I933">
        <f t="shared" si="53"/>
        <v>42</v>
      </c>
    </row>
    <row r="934" spans="1:9" x14ac:dyDescent="0.5">
      <c r="A934" s="3">
        <v>0.73749999999999993</v>
      </c>
      <c r="B934" t="s">
        <v>891</v>
      </c>
      <c r="C934" t="s">
        <v>4395</v>
      </c>
      <c r="D934">
        <v>24</v>
      </c>
      <c r="E934" t="s">
        <v>4396</v>
      </c>
      <c r="F934" t="s">
        <v>15</v>
      </c>
      <c r="G934" s="2">
        <f t="shared" si="54"/>
        <v>0.5</v>
      </c>
      <c r="H934">
        <f t="shared" si="52"/>
        <v>17</v>
      </c>
      <c r="I934">
        <f t="shared" si="53"/>
        <v>42</v>
      </c>
    </row>
    <row r="935" spans="1:9" x14ac:dyDescent="0.5">
      <c r="A935" s="3">
        <v>0.73749999999999993</v>
      </c>
      <c r="B935" t="s">
        <v>419</v>
      </c>
      <c r="C935" t="s">
        <v>4397</v>
      </c>
      <c r="D935">
        <v>24</v>
      </c>
      <c r="E935" t="s">
        <v>4397</v>
      </c>
      <c r="F935" t="s">
        <v>15</v>
      </c>
      <c r="G935" s="2">
        <f t="shared" si="54"/>
        <v>0.5</v>
      </c>
      <c r="H935">
        <f t="shared" si="52"/>
        <v>17</v>
      </c>
      <c r="I935">
        <f t="shared" si="53"/>
        <v>42</v>
      </c>
    </row>
    <row r="936" spans="1:9" x14ac:dyDescent="0.5">
      <c r="A936" s="3">
        <v>0.73819444444444438</v>
      </c>
      <c r="B936" t="s">
        <v>171</v>
      </c>
      <c r="C936" t="s">
        <v>4398</v>
      </c>
      <c r="D936">
        <v>24</v>
      </c>
      <c r="E936" t="s">
        <v>4399</v>
      </c>
      <c r="F936" t="s">
        <v>8</v>
      </c>
      <c r="G936" s="2">
        <f t="shared" si="54"/>
        <v>0.45833333333333331</v>
      </c>
      <c r="H936">
        <f t="shared" si="52"/>
        <v>17</v>
      </c>
      <c r="I936">
        <f t="shared" si="53"/>
        <v>43</v>
      </c>
    </row>
    <row r="937" spans="1:9" x14ac:dyDescent="0.5">
      <c r="A937" s="3">
        <v>0.73819444444444438</v>
      </c>
      <c r="B937" t="s">
        <v>327</v>
      </c>
      <c r="C937" t="s">
        <v>4400</v>
      </c>
      <c r="D937">
        <v>24</v>
      </c>
      <c r="E937" t="s">
        <v>4401</v>
      </c>
      <c r="F937" t="s">
        <v>15</v>
      </c>
      <c r="G937" s="2">
        <f t="shared" si="54"/>
        <v>0.45833333333333331</v>
      </c>
      <c r="H937">
        <f t="shared" si="52"/>
        <v>17</v>
      </c>
      <c r="I937">
        <f t="shared" si="53"/>
        <v>43</v>
      </c>
    </row>
    <row r="938" spans="1:9" x14ac:dyDescent="0.5">
      <c r="A938" s="3">
        <v>0.73819444444444438</v>
      </c>
      <c r="B938" t="s">
        <v>28</v>
      </c>
      <c r="C938" t="s">
        <v>4402</v>
      </c>
      <c r="D938">
        <v>24</v>
      </c>
      <c r="E938" t="s">
        <v>4403</v>
      </c>
      <c r="F938" t="s">
        <v>8</v>
      </c>
      <c r="G938" s="2">
        <f t="shared" si="54"/>
        <v>0.45833333333333331</v>
      </c>
      <c r="H938">
        <f t="shared" si="52"/>
        <v>17</v>
      </c>
      <c r="I938">
        <f t="shared" si="53"/>
        <v>43</v>
      </c>
    </row>
    <row r="939" spans="1:9" x14ac:dyDescent="0.5">
      <c r="A939" s="3">
        <v>0.73958333333333337</v>
      </c>
      <c r="B939" t="s">
        <v>171</v>
      </c>
      <c r="C939" t="s">
        <v>4404</v>
      </c>
      <c r="D939">
        <v>24</v>
      </c>
      <c r="E939" t="s">
        <v>4405</v>
      </c>
      <c r="F939" t="s">
        <v>8</v>
      </c>
      <c r="G939" s="2">
        <f t="shared" si="54"/>
        <v>0.41666666666666669</v>
      </c>
      <c r="H939">
        <f t="shared" si="52"/>
        <v>17</v>
      </c>
      <c r="I939">
        <f t="shared" si="53"/>
        <v>45</v>
      </c>
    </row>
    <row r="940" spans="1:9" x14ac:dyDescent="0.5">
      <c r="A940" s="3">
        <v>0.7402777777777777</v>
      </c>
      <c r="B940" t="s">
        <v>2310</v>
      </c>
      <c r="C940" t="s">
        <v>4406</v>
      </c>
      <c r="D940">
        <v>24</v>
      </c>
      <c r="E940" t="s">
        <v>4407</v>
      </c>
      <c r="F940" t="s">
        <v>8</v>
      </c>
      <c r="G940" s="2">
        <f t="shared" si="54"/>
        <v>0.375</v>
      </c>
      <c r="H940">
        <f t="shared" si="52"/>
        <v>17</v>
      </c>
      <c r="I940">
        <f t="shared" si="53"/>
        <v>46</v>
      </c>
    </row>
    <row r="941" spans="1:9" x14ac:dyDescent="0.5">
      <c r="A941" s="3">
        <v>0.74097222222222225</v>
      </c>
      <c r="B941" t="s">
        <v>327</v>
      </c>
      <c r="C941" t="s">
        <v>4408</v>
      </c>
      <c r="D941">
        <v>24</v>
      </c>
      <c r="F941" t="s">
        <v>18</v>
      </c>
      <c r="G941" s="2">
        <f t="shared" si="54"/>
        <v>0.39130434782608697</v>
      </c>
      <c r="H941">
        <f t="shared" si="52"/>
        <v>17</v>
      </c>
      <c r="I941">
        <f t="shared" si="53"/>
        <v>47</v>
      </c>
    </row>
    <row r="942" spans="1:9" x14ac:dyDescent="0.5">
      <c r="A942" s="3">
        <v>0.7416666666666667</v>
      </c>
      <c r="B942" t="s">
        <v>3247</v>
      </c>
      <c r="C942" t="s">
        <v>4409</v>
      </c>
      <c r="D942">
        <v>24</v>
      </c>
      <c r="E942" t="s">
        <v>4410</v>
      </c>
      <c r="F942" t="s">
        <v>15</v>
      </c>
      <c r="G942" s="2">
        <f t="shared" si="54"/>
        <v>0.43478260869565216</v>
      </c>
      <c r="H942">
        <f t="shared" si="52"/>
        <v>17</v>
      </c>
      <c r="I942">
        <f t="shared" si="53"/>
        <v>48</v>
      </c>
    </row>
    <row r="943" spans="1:9" x14ac:dyDescent="0.5">
      <c r="A943" s="3">
        <v>0.7416666666666667</v>
      </c>
      <c r="B943" t="s">
        <v>21</v>
      </c>
      <c r="C943" t="s">
        <v>4411</v>
      </c>
      <c r="D943">
        <v>24</v>
      </c>
      <c r="E943" t="s">
        <v>4412</v>
      </c>
      <c r="F943" t="s">
        <v>8</v>
      </c>
      <c r="G943" s="2">
        <f t="shared" si="54"/>
        <v>0.43478260869565216</v>
      </c>
      <c r="H943">
        <f t="shared" si="52"/>
        <v>17</v>
      </c>
      <c r="I943">
        <f t="shared" si="53"/>
        <v>48</v>
      </c>
    </row>
    <row r="944" spans="1:9" x14ac:dyDescent="0.5">
      <c r="A944" s="3">
        <v>0.7416666666666667</v>
      </c>
      <c r="B944" t="s">
        <v>4413</v>
      </c>
      <c r="C944" t="s">
        <v>4414</v>
      </c>
      <c r="D944">
        <v>24</v>
      </c>
      <c r="E944" t="s">
        <v>4415</v>
      </c>
      <c r="F944" t="s">
        <v>8</v>
      </c>
      <c r="G944" s="2">
        <f t="shared" si="54"/>
        <v>0.43478260869565216</v>
      </c>
      <c r="H944">
        <f t="shared" si="52"/>
        <v>17</v>
      </c>
      <c r="I944">
        <f t="shared" si="53"/>
        <v>48</v>
      </c>
    </row>
    <row r="945" spans="1:9" x14ac:dyDescent="0.5">
      <c r="A945" s="3">
        <v>0.7416666666666667</v>
      </c>
      <c r="B945" t="s">
        <v>827</v>
      </c>
      <c r="C945" t="s">
        <v>4416</v>
      </c>
      <c r="D945">
        <v>24</v>
      </c>
      <c r="E945" t="s">
        <v>4416</v>
      </c>
      <c r="F945" t="s">
        <v>15</v>
      </c>
      <c r="G945" s="2">
        <f t="shared" si="54"/>
        <v>0.47826086956521741</v>
      </c>
      <c r="H945">
        <f t="shared" si="52"/>
        <v>17</v>
      </c>
      <c r="I945">
        <f t="shared" si="53"/>
        <v>48</v>
      </c>
    </row>
    <row r="946" spans="1:9" x14ac:dyDescent="0.5">
      <c r="A946" s="3">
        <v>0.7416666666666667</v>
      </c>
      <c r="B946" t="s">
        <v>3247</v>
      </c>
      <c r="C946" t="s">
        <v>4417</v>
      </c>
      <c r="D946">
        <v>24</v>
      </c>
      <c r="E946" t="s">
        <v>4418</v>
      </c>
      <c r="F946" t="s">
        <v>8</v>
      </c>
      <c r="G946" s="2">
        <f t="shared" si="54"/>
        <v>0.47826086956521741</v>
      </c>
      <c r="H946">
        <f t="shared" si="52"/>
        <v>17</v>
      </c>
      <c r="I946">
        <f t="shared" si="53"/>
        <v>48</v>
      </c>
    </row>
    <row r="947" spans="1:9" x14ac:dyDescent="0.5">
      <c r="A947" s="3">
        <v>0.74305555555555547</v>
      </c>
      <c r="B947" t="s">
        <v>4118</v>
      </c>
      <c r="C947" t="s">
        <v>4419</v>
      </c>
      <c r="D947">
        <v>24</v>
      </c>
      <c r="E947" t="s">
        <v>4420</v>
      </c>
      <c r="F947" t="s">
        <v>15</v>
      </c>
      <c r="G947" s="2">
        <f t="shared" si="54"/>
        <v>0.52173913043478259</v>
      </c>
      <c r="H947">
        <f t="shared" si="52"/>
        <v>17</v>
      </c>
      <c r="I947">
        <f t="shared" si="53"/>
        <v>50</v>
      </c>
    </row>
    <row r="948" spans="1:9" x14ac:dyDescent="0.5">
      <c r="A948" s="3">
        <v>0.74305555555555547</v>
      </c>
      <c r="B948" t="s">
        <v>4421</v>
      </c>
      <c r="C948" t="s">
        <v>4422</v>
      </c>
      <c r="D948">
        <v>24</v>
      </c>
      <c r="E948" t="s">
        <v>4422</v>
      </c>
      <c r="F948" t="s">
        <v>15</v>
      </c>
      <c r="G948" s="2">
        <f t="shared" si="54"/>
        <v>0.52173913043478259</v>
      </c>
      <c r="H948">
        <f t="shared" si="52"/>
        <v>17</v>
      </c>
      <c r="I948">
        <f t="shared" si="53"/>
        <v>50</v>
      </c>
    </row>
    <row r="949" spans="1:9" x14ac:dyDescent="0.5">
      <c r="A949" s="3">
        <v>0.74305555555555547</v>
      </c>
      <c r="B949" t="s">
        <v>457</v>
      </c>
      <c r="C949" t="s">
        <v>4423</v>
      </c>
      <c r="D949">
        <v>24</v>
      </c>
      <c r="E949" t="s">
        <v>4424</v>
      </c>
      <c r="F949" t="s">
        <v>8</v>
      </c>
      <c r="G949" s="2">
        <f t="shared" si="54"/>
        <v>0.47826086956521741</v>
      </c>
      <c r="H949">
        <f t="shared" si="52"/>
        <v>17</v>
      </c>
      <c r="I949">
        <f t="shared" si="53"/>
        <v>50</v>
      </c>
    </row>
    <row r="950" spans="1:9" x14ac:dyDescent="0.5">
      <c r="A950" s="3">
        <v>0.74305555555555547</v>
      </c>
      <c r="B950" t="s">
        <v>875</v>
      </c>
      <c r="C950" t="s">
        <v>4425</v>
      </c>
      <c r="D950">
        <v>24</v>
      </c>
      <c r="E950" t="s">
        <v>4426</v>
      </c>
      <c r="F950" t="s">
        <v>8</v>
      </c>
      <c r="G950" s="2">
        <f t="shared" si="54"/>
        <v>0.43478260869565216</v>
      </c>
      <c r="H950">
        <f t="shared" si="52"/>
        <v>17</v>
      </c>
      <c r="I950">
        <f t="shared" si="53"/>
        <v>50</v>
      </c>
    </row>
    <row r="951" spans="1:9" x14ac:dyDescent="0.5">
      <c r="A951" s="3">
        <v>0.74375000000000002</v>
      </c>
      <c r="B951" t="s">
        <v>736</v>
      </c>
      <c r="C951" t="s">
        <v>4427</v>
      </c>
      <c r="D951">
        <v>24</v>
      </c>
      <c r="E951" t="s">
        <v>4428</v>
      </c>
      <c r="F951" t="s">
        <v>8</v>
      </c>
      <c r="G951" s="2">
        <f t="shared" si="54"/>
        <v>0.39130434782608697</v>
      </c>
      <c r="H951">
        <f t="shared" si="52"/>
        <v>17</v>
      </c>
      <c r="I951">
        <f t="shared" si="53"/>
        <v>51</v>
      </c>
    </row>
    <row r="952" spans="1:9" x14ac:dyDescent="0.5">
      <c r="A952" s="3">
        <v>0.74444444444444446</v>
      </c>
      <c r="B952" t="s">
        <v>231</v>
      </c>
      <c r="C952" t="s">
        <v>4429</v>
      </c>
      <c r="D952">
        <v>24</v>
      </c>
      <c r="E952" t="s">
        <v>4430</v>
      </c>
      <c r="F952" t="s">
        <v>8</v>
      </c>
      <c r="G952" s="2">
        <f t="shared" si="54"/>
        <v>0.34782608695652173</v>
      </c>
      <c r="H952">
        <f t="shared" si="52"/>
        <v>17</v>
      </c>
      <c r="I952">
        <f t="shared" si="53"/>
        <v>52</v>
      </c>
    </row>
    <row r="953" spans="1:9" x14ac:dyDescent="0.5">
      <c r="A953" s="3">
        <v>0.74513888888888891</v>
      </c>
      <c r="B953" t="s">
        <v>41</v>
      </c>
      <c r="C953" t="s">
        <v>4431</v>
      </c>
      <c r="D953">
        <v>24</v>
      </c>
      <c r="F953" t="s">
        <v>18</v>
      </c>
      <c r="G953" s="2">
        <f t="shared" si="54"/>
        <v>0.31818181818181818</v>
      </c>
      <c r="H953">
        <f t="shared" si="52"/>
        <v>17</v>
      </c>
      <c r="I953">
        <f t="shared" si="53"/>
        <v>53</v>
      </c>
    </row>
    <row r="954" spans="1:9" x14ac:dyDescent="0.5">
      <c r="A954" s="3">
        <v>0.74513888888888891</v>
      </c>
      <c r="B954" t="s">
        <v>327</v>
      </c>
      <c r="C954" t="s">
        <v>4432</v>
      </c>
      <c r="D954">
        <v>24</v>
      </c>
      <c r="E954" t="s">
        <v>4433</v>
      </c>
      <c r="F954" t="s">
        <v>15</v>
      </c>
      <c r="G954" s="2">
        <f t="shared" si="54"/>
        <v>0.36363636363636365</v>
      </c>
      <c r="H954">
        <f t="shared" si="52"/>
        <v>17</v>
      </c>
      <c r="I954">
        <f t="shared" si="53"/>
        <v>53</v>
      </c>
    </row>
    <row r="955" spans="1:9" x14ac:dyDescent="0.5">
      <c r="A955" s="3">
        <v>0.74583333333333324</v>
      </c>
      <c r="B955" t="s">
        <v>12</v>
      </c>
      <c r="C955" t="s">
        <v>4434</v>
      </c>
      <c r="D955">
        <v>24</v>
      </c>
      <c r="E955" t="s">
        <v>4435</v>
      </c>
      <c r="F955" t="s">
        <v>15</v>
      </c>
      <c r="G955" s="2">
        <f t="shared" si="54"/>
        <v>0.39130434782608697</v>
      </c>
      <c r="H955">
        <f t="shared" si="52"/>
        <v>17</v>
      </c>
      <c r="I955">
        <f t="shared" si="53"/>
        <v>54</v>
      </c>
    </row>
    <row r="956" spans="1:9" x14ac:dyDescent="0.5">
      <c r="A956" s="3">
        <v>0.74652777777777779</v>
      </c>
      <c r="B956" t="s">
        <v>47</v>
      </c>
      <c r="C956" t="s">
        <v>4436</v>
      </c>
      <c r="D956">
        <v>24</v>
      </c>
      <c r="F956" t="s">
        <v>18</v>
      </c>
      <c r="G956" s="2">
        <f t="shared" si="54"/>
        <v>0.40909090909090912</v>
      </c>
      <c r="H956">
        <f t="shared" si="52"/>
        <v>17</v>
      </c>
      <c r="I956">
        <f t="shared" si="53"/>
        <v>55</v>
      </c>
    </row>
    <row r="957" spans="1:9" x14ac:dyDescent="0.5">
      <c r="A957" s="3">
        <v>0.74652777777777779</v>
      </c>
      <c r="B957" t="s">
        <v>35</v>
      </c>
      <c r="C957" t="s">
        <v>4437</v>
      </c>
      <c r="D957">
        <v>24</v>
      </c>
      <c r="E957" t="s">
        <v>4437</v>
      </c>
      <c r="F957" t="s">
        <v>15</v>
      </c>
      <c r="G957" s="2">
        <f t="shared" si="54"/>
        <v>0.45454545454545453</v>
      </c>
      <c r="H957">
        <f t="shared" si="52"/>
        <v>17</v>
      </c>
      <c r="I957">
        <f t="shared" si="53"/>
        <v>55</v>
      </c>
    </row>
    <row r="958" spans="1:9" x14ac:dyDescent="0.5">
      <c r="A958" s="3">
        <v>0.74652777777777779</v>
      </c>
      <c r="B958" t="s">
        <v>2277</v>
      </c>
      <c r="C958" t="s">
        <v>4438</v>
      </c>
      <c r="D958">
        <v>24</v>
      </c>
      <c r="E958" t="s">
        <v>4439</v>
      </c>
      <c r="F958" t="s">
        <v>8</v>
      </c>
      <c r="G958" s="2">
        <f t="shared" si="54"/>
        <v>0.45454545454545453</v>
      </c>
      <c r="H958">
        <f t="shared" si="52"/>
        <v>17</v>
      </c>
      <c r="I958">
        <f t="shared" si="53"/>
        <v>55</v>
      </c>
    </row>
    <row r="959" spans="1:9" x14ac:dyDescent="0.5">
      <c r="A959" s="3">
        <v>0.74652777777777779</v>
      </c>
      <c r="B959" t="s">
        <v>827</v>
      </c>
      <c r="C959" t="s">
        <v>4440</v>
      </c>
      <c r="D959">
        <v>24</v>
      </c>
      <c r="E959" t="s">
        <v>4441</v>
      </c>
      <c r="F959" t="s">
        <v>8</v>
      </c>
      <c r="G959" s="2">
        <f t="shared" si="54"/>
        <v>0.40909090909090912</v>
      </c>
      <c r="H959">
        <f t="shared" si="52"/>
        <v>17</v>
      </c>
      <c r="I959">
        <f t="shared" si="53"/>
        <v>55</v>
      </c>
    </row>
    <row r="960" spans="1:9" x14ac:dyDescent="0.5">
      <c r="A960" s="3">
        <v>0.74722222222222223</v>
      </c>
      <c r="B960" t="s">
        <v>2434</v>
      </c>
      <c r="C960" t="s">
        <v>4442</v>
      </c>
      <c r="D960">
        <v>24</v>
      </c>
      <c r="E960" t="s">
        <v>4443</v>
      </c>
      <c r="F960" t="s">
        <v>8</v>
      </c>
      <c r="G960" s="2">
        <f t="shared" si="54"/>
        <v>0.36363636363636365</v>
      </c>
      <c r="H960">
        <f t="shared" si="52"/>
        <v>17</v>
      </c>
      <c r="I960">
        <f t="shared" si="53"/>
        <v>56</v>
      </c>
    </row>
    <row r="961" spans="1:9" x14ac:dyDescent="0.5">
      <c r="A961" s="3">
        <v>0.74722222222222223</v>
      </c>
      <c r="B961" t="s">
        <v>3247</v>
      </c>
      <c r="C961" t="s">
        <v>4444</v>
      </c>
      <c r="D961">
        <v>25</v>
      </c>
      <c r="E961" t="s">
        <v>4445</v>
      </c>
      <c r="F961" t="s">
        <v>8</v>
      </c>
      <c r="G961" s="2">
        <f t="shared" si="54"/>
        <v>0.36363636363636365</v>
      </c>
      <c r="H961">
        <f t="shared" si="52"/>
        <v>17</v>
      </c>
      <c r="I961">
        <f t="shared" si="53"/>
        <v>56</v>
      </c>
    </row>
    <row r="962" spans="1:9" x14ac:dyDescent="0.5">
      <c r="A962" s="3">
        <v>0.74722222222222223</v>
      </c>
      <c r="B962" t="s">
        <v>65</v>
      </c>
      <c r="C962" t="s">
        <v>4446</v>
      </c>
      <c r="D962">
        <v>25</v>
      </c>
      <c r="E962" t="s">
        <v>4446</v>
      </c>
      <c r="F962" t="s">
        <v>8</v>
      </c>
      <c r="G962" s="2">
        <f t="shared" si="54"/>
        <v>0.31818181818181818</v>
      </c>
      <c r="H962">
        <f t="shared" si="52"/>
        <v>17</v>
      </c>
      <c r="I962">
        <f t="shared" si="53"/>
        <v>56</v>
      </c>
    </row>
    <row r="963" spans="1:9" x14ac:dyDescent="0.5">
      <c r="A963" s="3">
        <v>0.74791666666666667</v>
      </c>
      <c r="B963" t="s">
        <v>28</v>
      </c>
      <c r="C963" t="s">
        <v>4447</v>
      </c>
      <c r="D963">
        <v>25</v>
      </c>
      <c r="E963" t="s">
        <v>4448</v>
      </c>
      <c r="F963" t="s">
        <v>15</v>
      </c>
      <c r="G963" s="2">
        <f t="shared" si="54"/>
        <v>0.36363636363636365</v>
      </c>
      <c r="H963">
        <f t="shared" ref="H963:H1026" si="55">HOUR(A963)</f>
        <v>17</v>
      </c>
      <c r="I963">
        <f t="shared" ref="I963:I1026" si="56">MINUTE(A963)</f>
        <v>57</v>
      </c>
    </row>
    <row r="964" spans="1:9" x14ac:dyDescent="0.5">
      <c r="A964" s="3">
        <v>0.74791666666666667</v>
      </c>
      <c r="B964" t="s">
        <v>4449</v>
      </c>
      <c r="C964" t="s">
        <v>4450</v>
      </c>
      <c r="D964">
        <v>25</v>
      </c>
      <c r="E964" t="s">
        <v>4451</v>
      </c>
      <c r="F964" t="s">
        <v>18</v>
      </c>
      <c r="G964" s="2">
        <f t="shared" si="54"/>
        <v>0.38095238095238093</v>
      </c>
      <c r="H964">
        <f t="shared" si="55"/>
        <v>17</v>
      </c>
      <c r="I964">
        <f t="shared" si="56"/>
        <v>57</v>
      </c>
    </row>
    <row r="965" spans="1:9" x14ac:dyDescent="0.5">
      <c r="A965" s="3">
        <v>0.74791666666666667</v>
      </c>
      <c r="B965" t="s">
        <v>28</v>
      </c>
      <c r="C965" t="s">
        <v>4452</v>
      </c>
      <c r="D965">
        <v>25</v>
      </c>
      <c r="E965" t="s">
        <v>4453</v>
      </c>
      <c r="F965" t="s">
        <v>15</v>
      </c>
      <c r="G965" s="2">
        <f t="shared" si="54"/>
        <v>0.42857142857142855</v>
      </c>
      <c r="H965">
        <f t="shared" si="55"/>
        <v>17</v>
      </c>
      <c r="I965">
        <f t="shared" si="56"/>
        <v>57</v>
      </c>
    </row>
    <row r="966" spans="1:9" x14ac:dyDescent="0.5">
      <c r="A966" s="3">
        <v>0.74861111111111101</v>
      </c>
      <c r="B966" t="s">
        <v>327</v>
      </c>
      <c r="C966" t="s">
        <v>4454</v>
      </c>
      <c r="D966">
        <v>25</v>
      </c>
      <c r="E966" t="s">
        <v>4455</v>
      </c>
      <c r="F966" t="s">
        <v>15</v>
      </c>
      <c r="G966" s="2">
        <f t="shared" si="54"/>
        <v>0.45454545454545453</v>
      </c>
      <c r="H966">
        <f t="shared" si="55"/>
        <v>17</v>
      </c>
      <c r="I966">
        <f t="shared" si="56"/>
        <v>58</v>
      </c>
    </row>
    <row r="967" spans="1:9" x14ac:dyDescent="0.5">
      <c r="A967" s="3">
        <v>0.74930555555555556</v>
      </c>
      <c r="B967" t="s">
        <v>41</v>
      </c>
      <c r="C967" t="s">
        <v>4456</v>
      </c>
      <c r="D967">
        <v>25</v>
      </c>
      <c r="E967" t="s">
        <v>4457</v>
      </c>
      <c r="F967" t="s">
        <v>18</v>
      </c>
      <c r="G967" s="2">
        <f t="shared" si="54"/>
        <v>0.42857142857142855</v>
      </c>
      <c r="H967">
        <f t="shared" si="55"/>
        <v>17</v>
      </c>
      <c r="I967">
        <f t="shared" si="56"/>
        <v>59</v>
      </c>
    </row>
    <row r="968" spans="1:9" x14ac:dyDescent="0.5">
      <c r="A968" s="3">
        <v>0.74930555555555556</v>
      </c>
      <c r="B968" t="s">
        <v>1374</v>
      </c>
      <c r="C968" t="s">
        <v>4458</v>
      </c>
      <c r="D968">
        <v>25</v>
      </c>
      <c r="E968" t="s">
        <v>4459</v>
      </c>
      <c r="F968" t="s">
        <v>18</v>
      </c>
      <c r="G968" s="2">
        <f t="shared" si="54"/>
        <v>0.45</v>
      </c>
      <c r="H968">
        <f t="shared" si="55"/>
        <v>17</v>
      </c>
      <c r="I968">
        <f t="shared" si="56"/>
        <v>59</v>
      </c>
    </row>
    <row r="969" spans="1:9" x14ac:dyDescent="0.5">
      <c r="A969" s="3">
        <v>0.75069444444444444</v>
      </c>
      <c r="B969" t="s">
        <v>3247</v>
      </c>
      <c r="C969" t="s">
        <v>4460</v>
      </c>
      <c r="D969">
        <v>25</v>
      </c>
      <c r="E969" t="s">
        <v>4460</v>
      </c>
      <c r="F969" t="s">
        <v>8</v>
      </c>
      <c r="G969" s="2">
        <f t="shared" si="54"/>
        <v>0.45</v>
      </c>
      <c r="H969">
        <f t="shared" si="55"/>
        <v>18</v>
      </c>
      <c r="I969">
        <f t="shared" si="56"/>
        <v>1</v>
      </c>
    </row>
    <row r="970" spans="1:9" x14ac:dyDescent="0.5">
      <c r="A970" s="3">
        <v>0.75069444444444444</v>
      </c>
      <c r="B970" t="s">
        <v>47</v>
      </c>
      <c r="C970" t="s">
        <v>4461</v>
      </c>
      <c r="D970">
        <v>25</v>
      </c>
      <c r="E970" t="s">
        <v>4462</v>
      </c>
      <c r="F970" t="s">
        <v>15</v>
      </c>
      <c r="G970" s="2">
        <f t="shared" si="54"/>
        <v>0.45</v>
      </c>
      <c r="H970">
        <f t="shared" si="55"/>
        <v>18</v>
      </c>
      <c r="I970">
        <f t="shared" si="56"/>
        <v>1</v>
      </c>
    </row>
    <row r="971" spans="1:9" x14ac:dyDescent="0.5">
      <c r="A971" s="3">
        <v>0.75069444444444444</v>
      </c>
      <c r="B971" t="s">
        <v>3837</v>
      </c>
      <c r="C971" t="s">
        <v>4463</v>
      </c>
      <c r="D971">
        <v>25</v>
      </c>
      <c r="E971" t="s">
        <v>4463</v>
      </c>
      <c r="F971" t="s">
        <v>15</v>
      </c>
      <c r="G971" s="2">
        <f t="shared" si="54"/>
        <v>0.5</v>
      </c>
      <c r="H971">
        <f t="shared" si="55"/>
        <v>18</v>
      </c>
      <c r="I971">
        <f t="shared" si="56"/>
        <v>1</v>
      </c>
    </row>
    <row r="972" spans="1:9" x14ac:dyDescent="0.5">
      <c r="A972" s="3">
        <v>0.75069444444444444</v>
      </c>
      <c r="B972" t="s">
        <v>217</v>
      </c>
      <c r="C972" t="s">
        <v>4464</v>
      </c>
      <c r="D972">
        <v>25</v>
      </c>
      <c r="E972" t="s">
        <v>4464</v>
      </c>
      <c r="F972" t="s">
        <v>8</v>
      </c>
      <c r="G972" s="2">
        <f t="shared" si="54"/>
        <v>0.45</v>
      </c>
      <c r="H972">
        <f t="shared" si="55"/>
        <v>18</v>
      </c>
      <c r="I972">
        <f t="shared" si="56"/>
        <v>1</v>
      </c>
    </row>
    <row r="973" spans="1:9" x14ac:dyDescent="0.5">
      <c r="A973" s="3">
        <v>0.75138888888888899</v>
      </c>
      <c r="B973" t="s">
        <v>827</v>
      </c>
      <c r="C973" t="s">
        <v>4465</v>
      </c>
      <c r="D973">
        <v>25</v>
      </c>
      <c r="E973" t="s">
        <v>4465</v>
      </c>
      <c r="F973" t="s">
        <v>15</v>
      </c>
      <c r="G973" s="2">
        <f t="shared" si="54"/>
        <v>0.45</v>
      </c>
      <c r="H973">
        <f t="shared" si="55"/>
        <v>18</v>
      </c>
      <c r="I973">
        <f t="shared" si="56"/>
        <v>2</v>
      </c>
    </row>
    <row r="974" spans="1:9" x14ac:dyDescent="0.5">
      <c r="A974" s="3">
        <v>0.75208333333333333</v>
      </c>
      <c r="B974" t="s">
        <v>62</v>
      </c>
      <c r="C974" t="s">
        <v>4466</v>
      </c>
      <c r="D974">
        <v>25</v>
      </c>
      <c r="E974" t="s">
        <v>4466</v>
      </c>
      <c r="F974" t="s">
        <v>15</v>
      </c>
      <c r="G974" s="2">
        <f t="shared" si="54"/>
        <v>0.5</v>
      </c>
      <c r="H974">
        <f t="shared" si="55"/>
        <v>18</v>
      </c>
      <c r="I974">
        <f t="shared" si="56"/>
        <v>3</v>
      </c>
    </row>
    <row r="975" spans="1:9" x14ac:dyDescent="0.5">
      <c r="A975" s="3">
        <v>0.75277777777777777</v>
      </c>
      <c r="B975" t="s">
        <v>62</v>
      </c>
      <c r="C975" t="s">
        <v>4467</v>
      </c>
      <c r="D975">
        <v>25</v>
      </c>
      <c r="E975" t="s">
        <v>4467</v>
      </c>
      <c r="F975" t="s">
        <v>8</v>
      </c>
      <c r="G975" s="2">
        <f t="shared" si="54"/>
        <v>0.5</v>
      </c>
      <c r="H975">
        <f t="shared" si="55"/>
        <v>18</v>
      </c>
      <c r="I975">
        <f t="shared" si="56"/>
        <v>4</v>
      </c>
    </row>
    <row r="976" spans="1:9" x14ac:dyDescent="0.5">
      <c r="A976" s="3">
        <v>0.75277777777777777</v>
      </c>
      <c r="B976" t="s">
        <v>1881</v>
      </c>
      <c r="C976" t="s">
        <v>4468</v>
      </c>
      <c r="D976">
        <v>25</v>
      </c>
      <c r="E976" t="s">
        <v>4469</v>
      </c>
      <c r="F976" t="s">
        <v>8</v>
      </c>
      <c r="G976" s="2">
        <f t="shared" si="54"/>
        <v>0.5</v>
      </c>
      <c r="H976">
        <f t="shared" si="55"/>
        <v>18</v>
      </c>
      <c r="I976">
        <f t="shared" si="56"/>
        <v>4</v>
      </c>
    </row>
    <row r="977" spans="1:9" x14ac:dyDescent="0.5">
      <c r="A977" s="3">
        <v>0.75277777777777777</v>
      </c>
      <c r="B977" t="s">
        <v>163</v>
      </c>
      <c r="C977" t="s">
        <v>680</v>
      </c>
      <c r="D977">
        <v>25</v>
      </c>
      <c r="E977" t="s">
        <v>680</v>
      </c>
      <c r="F977" t="s">
        <v>15</v>
      </c>
      <c r="G977" s="2">
        <f t="shared" si="54"/>
        <v>0.55000000000000004</v>
      </c>
      <c r="H977">
        <f t="shared" si="55"/>
        <v>18</v>
      </c>
      <c r="I977">
        <f t="shared" si="56"/>
        <v>4</v>
      </c>
    </row>
    <row r="978" spans="1:9" x14ac:dyDescent="0.5">
      <c r="A978" s="3">
        <v>0.75277777777777777</v>
      </c>
      <c r="B978" t="s">
        <v>3247</v>
      </c>
      <c r="C978" t="s">
        <v>4470</v>
      </c>
      <c r="D978">
        <v>25</v>
      </c>
      <c r="E978" t="s">
        <v>4471</v>
      </c>
      <c r="F978" t="s">
        <v>8</v>
      </c>
      <c r="G978" s="2">
        <f t="shared" si="54"/>
        <v>0.52380952380952384</v>
      </c>
      <c r="H978">
        <f t="shared" si="55"/>
        <v>18</v>
      </c>
      <c r="I978">
        <f t="shared" si="56"/>
        <v>4</v>
      </c>
    </row>
    <row r="979" spans="1:9" x14ac:dyDescent="0.5">
      <c r="A979" s="3">
        <v>0.75347222222222221</v>
      </c>
      <c r="B979" t="s">
        <v>249</v>
      </c>
      <c r="C979" t="s">
        <v>4472</v>
      </c>
      <c r="D979">
        <v>25</v>
      </c>
      <c r="E979" t="s">
        <v>4472</v>
      </c>
      <c r="F979" t="s">
        <v>8</v>
      </c>
      <c r="G979" s="2">
        <f t="shared" si="54"/>
        <v>0.47619047619047616</v>
      </c>
      <c r="H979">
        <f t="shared" si="55"/>
        <v>18</v>
      </c>
      <c r="I979">
        <f t="shared" si="56"/>
        <v>5</v>
      </c>
    </row>
    <row r="980" spans="1:9" x14ac:dyDescent="0.5">
      <c r="A980" s="3">
        <v>0.75347222222222221</v>
      </c>
      <c r="B980" t="s">
        <v>28</v>
      </c>
      <c r="C980" t="s">
        <v>4473</v>
      </c>
      <c r="D980">
        <v>25</v>
      </c>
      <c r="E980" t="s">
        <v>4474</v>
      </c>
      <c r="F980" t="s">
        <v>8</v>
      </c>
      <c r="G980" s="2">
        <f t="shared" si="54"/>
        <v>0.42857142857142855</v>
      </c>
      <c r="H980">
        <f t="shared" si="55"/>
        <v>18</v>
      </c>
      <c r="I980">
        <f t="shared" si="56"/>
        <v>5</v>
      </c>
    </row>
    <row r="981" spans="1:9" x14ac:dyDescent="0.5">
      <c r="A981" s="3">
        <v>0.75347222222222221</v>
      </c>
      <c r="B981" t="s">
        <v>166</v>
      </c>
      <c r="C981" t="s">
        <v>4475</v>
      </c>
      <c r="D981">
        <v>25</v>
      </c>
      <c r="E981" t="s">
        <v>4475</v>
      </c>
      <c r="F981" t="s">
        <v>8</v>
      </c>
      <c r="G981" s="2">
        <f t="shared" si="54"/>
        <v>0.40909090909090912</v>
      </c>
      <c r="H981">
        <f t="shared" si="55"/>
        <v>18</v>
      </c>
      <c r="I981">
        <f t="shared" si="56"/>
        <v>5</v>
      </c>
    </row>
    <row r="982" spans="1:9" x14ac:dyDescent="0.5">
      <c r="A982" s="3">
        <v>0.75347222222222221</v>
      </c>
      <c r="B982" t="s">
        <v>2033</v>
      </c>
      <c r="C982" t="s">
        <v>4476</v>
      </c>
      <c r="D982">
        <v>25</v>
      </c>
      <c r="E982" t="s">
        <v>4476</v>
      </c>
      <c r="F982" t="s">
        <v>15</v>
      </c>
      <c r="G982" s="2">
        <f t="shared" si="54"/>
        <v>0.40909090909090912</v>
      </c>
      <c r="H982">
        <f t="shared" si="55"/>
        <v>18</v>
      </c>
      <c r="I982">
        <f t="shared" si="56"/>
        <v>5</v>
      </c>
    </row>
    <row r="983" spans="1:9" x14ac:dyDescent="0.5">
      <c r="A983" s="3">
        <v>0.75347222222222221</v>
      </c>
      <c r="B983" t="s">
        <v>778</v>
      </c>
      <c r="C983" t="s">
        <v>4477</v>
      </c>
      <c r="D983">
        <v>25</v>
      </c>
      <c r="E983" t="s">
        <v>4478</v>
      </c>
      <c r="F983" t="s">
        <v>8</v>
      </c>
      <c r="G983" s="2">
        <f t="shared" si="54"/>
        <v>0.40909090909090912</v>
      </c>
      <c r="H983">
        <f t="shared" si="55"/>
        <v>18</v>
      </c>
      <c r="I983">
        <f t="shared" si="56"/>
        <v>5</v>
      </c>
    </row>
    <row r="984" spans="1:9" x14ac:dyDescent="0.5">
      <c r="A984" s="3">
        <v>0.75347222222222221</v>
      </c>
      <c r="B984" t="s">
        <v>4246</v>
      </c>
      <c r="C984" t="s">
        <v>4479</v>
      </c>
      <c r="D984">
        <v>25</v>
      </c>
      <c r="E984" t="s">
        <v>4479</v>
      </c>
      <c r="F984" t="s">
        <v>8</v>
      </c>
      <c r="G984" s="2">
        <f t="shared" si="54"/>
        <v>0.40909090909090912</v>
      </c>
      <c r="H984">
        <f t="shared" si="55"/>
        <v>18</v>
      </c>
      <c r="I984">
        <f t="shared" si="56"/>
        <v>5</v>
      </c>
    </row>
    <row r="985" spans="1:9" x14ac:dyDescent="0.5">
      <c r="A985" s="3">
        <v>0.75347222222222221</v>
      </c>
      <c r="B985" t="s">
        <v>327</v>
      </c>
      <c r="C985" t="s">
        <v>4480</v>
      </c>
      <c r="D985">
        <v>25</v>
      </c>
      <c r="E985" t="s">
        <v>4480</v>
      </c>
      <c r="F985" t="s">
        <v>8</v>
      </c>
      <c r="G985" s="2">
        <f t="shared" si="54"/>
        <v>0.40909090909090912</v>
      </c>
      <c r="H985">
        <f t="shared" si="55"/>
        <v>18</v>
      </c>
      <c r="I985">
        <f t="shared" si="56"/>
        <v>5</v>
      </c>
    </row>
    <row r="986" spans="1:9" x14ac:dyDescent="0.5">
      <c r="A986" s="3">
        <v>0.75347222222222221</v>
      </c>
      <c r="B986" t="s">
        <v>1881</v>
      </c>
      <c r="C986" t="s">
        <v>4481</v>
      </c>
      <c r="D986">
        <v>25</v>
      </c>
      <c r="E986" t="s">
        <v>4482</v>
      </c>
      <c r="F986" t="s">
        <v>8</v>
      </c>
      <c r="G986" s="2">
        <f t="shared" si="54"/>
        <v>0.40909090909090912</v>
      </c>
      <c r="H986">
        <f t="shared" si="55"/>
        <v>18</v>
      </c>
      <c r="I986">
        <f t="shared" si="56"/>
        <v>5</v>
      </c>
    </row>
    <row r="987" spans="1:9" x14ac:dyDescent="0.5">
      <c r="A987" s="3">
        <v>0.75347222222222221</v>
      </c>
      <c r="B987" t="s">
        <v>298</v>
      </c>
      <c r="C987" t="s">
        <v>4483</v>
      </c>
      <c r="D987">
        <v>25</v>
      </c>
      <c r="E987" t="s">
        <v>4483</v>
      </c>
      <c r="F987" t="s">
        <v>8</v>
      </c>
      <c r="G987" s="2">
        <f t="shared" ref="G987:G1050" si="57">COUNTIFS(F963:F987, "="&amp;"positive")/COUNTIFS(F963:F987, "&lt;&gt;"&amp;"none")</f>
        <v>0.40909090909090912</v>
      </c>
      <c r="H987">
        <f t="shared" si="55"/>
        <v>18</v>
      </c>
      <c r="I987">
        <f t="shared" si="56"/>
        <v>5</v>
      </c>
    </row>
    <row r="988" spans="1:9" x14ac:dyDescent="0.5">
      <c r="A988" s="3">
        <v>0.75347222222222221</v>
      </c>
      <c r="B988" t="s">
        <v>532</v>
      </c>
      <c r="C988" t="s">
        <v>4484</v>
      </c>
      <c r="D988">
        <v>25</v>
      </c>
      <c r="E988" t="s">
        <v>4484</v>
      </c>
      <c r="F988" t="s">
        <v>15</v>
      </c>
      <c r="G988" s="2">
        <f t="shared" si="57"/>
        <v>0.40909090909090912</v>
      </c>
      <c r="H988">
        <f t="shared" si="55"/>
        <v>18</v>
      </c>
      <c r="I988">
        <f t="shared" si="56"/>
        <v>5</v>
      </c>
    </row>
    <row r="989" spans="1:9" x14ac:dyDescent="0.5">
      <c r="A989" s="3">
        <v>0.75347222222222221</v>
      </c>
      <c r="B989" t="s">
        <v>875</v>
      </c>
      <c r="C989" t="s">
        <v>4485</v>
      </c>
      <c r="D989">
        <v>25</v>
      </c>
      <c r="E989" t="s">
        <v>4485</v>
      </c>
      <c r="F989" t="s">
        <v>8</v>
      </c>
      <c r="G989" s="2">
        <f t="shared" si="57"/>
        <v>0.39130434782608697</v>
      </c>
      <c r="H989">
        <f t="shared" si="55"/>
        <v>18</v>
      </c>
      <c r="I989">
        <f t="shared" si="56"/>
        <v>5</v>
      </c>
    </row>
    <row r="990" spans="1:9" x14ac:dyDescent="0.5">
      <c r="A990" s="3">
        <v>0.75416666666666676</v>
      </c>
      <c r="B990" t="s">
        <v>3293</v>
      </c>
      <c r="C990" t="s">
        <v>4486</v>
      </c>
      <c r="D990">
        <v>25</v>
      </c>
      <c r="E990" t="s">
        <v>4486</v>
      </c>
      <c r="F990" t="s">
        <v>8</v>
      </c>
      <c r="G990" s="2">
        <f t="shared" si="57"/>
        <v>0.34782608695652173</v>
      </c>
      <c r="H990">
        <f t="shared" si="55"/>
        <v>18</v>
      </c>
      <c r="I990">
        <f t="shared" si="56"/>
        <v>6</v>
      </c>
    </row>
    <row r="991" spans="1:9" x14ac:dyDescent="0.5">
      <c r="A991" s="3">
        <v>0.75416666666666676</v>
      </c>
      <c r="B991" t="s">
        <v>231</v>
      </c>
      <c r="C991" t="s">
        <v>4487</v>
      </c>
      <c r="D991">
        <v>25</v>
      </c>
      <c r="E991" t="s">
        <v>4487</v>
      </c>
      <c r="F991" t="s">
        <v>8</v>
      </c>
      <c r="G991" s="2">
        <f t="shared" si="57"/>
        <v>0.30434782608695654</v>
      </c>
      <c r="H991">
        <f t="shared" si="55"/>
        <v>18</v>
      </c>
      <c r="I991">
        <f t="shared" si="56"/>
        <v>6</v>
      </c>
    </row>
    <row r="992" spans="1:9" x14ac:dyDescent="0.5">
      <c r="A992" s="3">
        <v>0.75416666666666676</v>
      </c>
      <c r="B992" t="s">
        <v>298</v>
      </c>
      <c r="C992" t="s">
        <v>4488</v>
      </c>
      <c r="D992">
        <v>25</v>
      </c>
      <c r="E992" t="s">
        <v>4489</v>
      </c>
      <c r="F992" t="s">
        <v>8</v>
      </c>
      <c r="G992" s="2">
        <f t="shared" si="57"/>
        <v>0.29166666666666669</v>
      </c>
      <c r="H992">
        <f t="shared" si="55"/>
        <v>18</v>
      </c>
      <c r="I992">
        <f t="shared" si="56"/>
        <v>6</v>
      </c>
    </row>
    <row r="993" spans="1:9" x14ac:dyDescent="0.5">
      <c r="A993" s="3">
        <v>0.75416666666666676</v>
      </c>
      <c r="B993" t="s">
        <v>1374</v>
      </c>
      <c r="C993" t="s">
        <v>4490</v>
      </c>
      <c r="D993">
        <v>25</v>
      </c>
      <c r="E993" t="s">
        <v>4491</v>
      </c>
      <c r="F993" t="s">
        <v>15</v>
      </c>
      <c r="G993" s="2">
        <f t="shared" si="57"/>
        <v>0.32</v>
      </c>
      <c r="H993">
        <f t="shared" si="55"/>
        <v>18</v>
      </c>
      <c r="I993">
        <f t="shared" si="56"/>
        <v>6</v>
      </c>
    </row>
    <row r="994" spans="1:9" x14ac:dyDescent="0.5">
      <c r="A994" s="3">
        <v>0.75416666666666676</v>
      </c>
      <c r="B994" t="s">
        <v>217</v>
      </c>
      <c r="C994" t="s">
        <v>4492</v>
      </c>
      <c r="D994">
        <v>25</v>
      </c>
      <c r="E994" t="s">
        <v>4492</v>
      </c>
      <c r="F994" t="s">
        <v>8</v>
      </c>
      <c r="G994" s="2">
        <f t="shared" si="57"/>
        <v>0.32</v>
      </c>
      <c r="H994">
        <f t="shared" si="55"/>
        <v>18</v>
      </c>
      <c r="I994">
        <f t="shared" si="56"/>
        <v>6</v>
      </c>
    </row>
    <row r="995" spans="1:9" x14ac:dyDescent="0.5">
      <c r="A995" s="3">
        <v>0.75416666666666676</v>
      </c>
      <c r="B995" t="s">
        <v>643</v>
      </c>
      <c r="C995" t="s">
        <v>4493</v>
      </c>
      <c r="D995">
        <v>25</v>
      </c>
      <c r="E995" t="s">
        <v>4494</v>
      </c>
      <c r="F995" t="s">
        <v>15</v>
      </c>
      <c r="G995" s="2">
        <f t="shared" si="57"/>
        <v>0.32</v>
      </c>
      <c r="H995">
        <f t="shared" si="55"/>
        <v>18</v>
      </c>
      <c r="I995">
        <f t="shared" si="56"/>
        <v>6</v>
      </c>
    </row>
    <row r="996" spans="1:9" x14ac:dyDescent="0.5">
      <c r="A996" s="3">
        <v>0.75486111111111109</v>
      </c>
      <c r="B996" t="s">
        <v>4495</v>
      </c>
      <c r="C996" t="s">
        <v>4496</v>
      </c>
      <c r="D996">
        <v>25</v>
      </c>
      <c r="E996" t="s">
        <v>4496</v>
      </c>
      <c r="F996" t="s">
        <v>8</v>
      </c>
      <c r="G996" s="2">
        <f t="shared" si="57"/>
        <v>0.28000000000000003</v>
      </c>
      <c r="H996">
        <f t="shared" si="55"/>
        <v>18</v>
      </c>
      <c r="I996">
        <f t="shared" si="56"/>
        <v>7</v>
      </c>
    </row>
    <row r="997" spans="1:9" x14ac:dyDescent="0.5">
      <c r="A997" s="3">
        <v>0.75486111111111109</v>
      </c>
      <c r="B997" t="s">
        <v>490</v>
      </c>
      <c r="C997" t="s">
        <v>4497</v>
      </c>
      <c r="D997">
        <v>25</v>
      </c>
      <c r="E997" t="s">
        <v>4497</v>
      </c>
      <c r="F997" t="s">
        <v>15</v>
      </c>
      <c r="G997" s="2">
        <f t="shared" si="57"/>
        <v>0.32</v>
      </c>
      <c r="H997">
        <f t="shared" si="55"/>
        <v>18</v>
      </c>
      <c r="I997">
        <f t="shared" si="56"/>
        <v>7</v>
      </c>
    </row>
    <row r="998" spans="1:9" x14ac:dyDescent="0.5">
      <c r="A998" s="3">
        <v>0.75486111111111109</v>
      </c>
      <c r="B998" t="s">
        <v>12</v>
      </c>
      <c r="C998" t="s">
        <v>4498</v>
      </c>
      <c r="D998">
        <v>25</v>
      </c>
      <c r="E998" t="s">
        <v>4498</v>
      </c>
      <c r="F998" t="s">
        <v>11</v>
      </c>
      <c r="G998" s="2">
        <f t="shared" si="57"/>
        <v>0.28000000000000003</v>
      </c>
      <c r="H998">
        <f t="shared" si="55"/>
        <v>18</v>
      </c>
      <c r="I998">
        <f t="shared" si="56"/>
        <v>7</v>
      </c>
    </row>
    <row r="999" spans="1:9" x14ac:dyDescent="0.5">
      <c r="A999" s="3">
        <v>0.75486111111111109</v>
      </c>
      <c r="B999" t="s">
        <v>778</v>
      </c>
      <c r="C999" t="s">
        <v>4499</v>
      </c>
      <c r="D999">
        <v>25</v>
      </c>
      <c r="E999" t="s">
        <v>4500</v>
      </c>
      <c r="F999" t="s">
        <v>8</v>
      </c>
      <c r="G999" s="2">
        <f t="shared" si="57"/>
        <v>0.24</v>
      </c>
      <c r="H999">
        <f t="shared" si="55"/>
        <v>18</v>
      </c>
      <c r="I999">
        <f t="shared" si="56"/>
        <v>7</v>
      </c>
    </row>
    <row r="1000" spans="1:9" x14ac:dyDescent="0.5">
      <c r="A1000" s="3">
        <v>0.75486111111111109</v>
      </c>
      <c r="B1000" t="s">
        <v>327</v>
      </c>
      <c r="C1000" t="s">
        <v>4501</v>
      </c>
      <c r="D1000">
        <v>26</v>
      </c>
      <c r="E1000" t="s">
        <v>4502</v>
      </c>
      <c r="F1000" t="s">
        <v>8</v>
      </c>
      <c r="G1000" s="2">
        <f t="shared" si="57"/>
        <v>0.24</v>
      </c>
      <c r="H1000">
        <f t="shared" si="55"/>
        <v>18</v>
      </c>
      <c r="I1000">
        <f t="shared" si="56"/>
        <v>7</v>
      </c>
    </row>
    <row r="1001" spans="1:9" x14ac:dyDescent="0.5">
      <c r="A1001" s="3">
        <v>0.75486111111111109</v>
      </c>
      <c r="B1001" t="s">
        <v>3837</v>
      </c>
      <c r="C1001" t="s">
        <v>4503</v>
      </c>
      <c r="D1001">
        <v>26</v>
      </c>
      <c r="E1001" t="s">
        <v>4503</v>
      </c>
      <c r="F1001" t="s">
        <v>15</v>
      </c>
      <c r="G1001" s="2">
        <f t="shared" si="57"/>
        <v>0.28000000000000003</v>
      </c>
      <c r="H1001">
        <f t="shared" si="55"/>
        <v>18</v>
      </c>
      <c r="I1001">
        <f t="shared" si="56"/>
        <v>7</v>
      </c>
    </row>
    <row r="1002" spans="1:9" x14ac:dyDescent="0.5">
      <c r="A1002" s="3">
        <v>0.75486111111111109</v>
      </c>
      <c r="B1002" t="s">
        <v>875</v>
      </c>
      <c r="C1002" t="s">
        <v>4504</v>
      </c>
      <c r="D1002">
        <v>26</v>
      </c>
      <c r="E1002" t="s">
        <v>4505</v>
      </c>
      <c r="F1002" t="s">
        <v>15</v>
      </c>
      <c r="G1002" s="2">
        <f t="shared" si="57"/>
        <v>0.28000000000000003</v>
      </c>
      <c r="H1002">
        <f t="shared" si="55"/>
        <v>18</v>
      </c>
      <c r="I1002">
        <f t="shared" si="56"/>
        <v>7</v>
      </c>
    </row>
    <row r="1003" spans="1:9" x14ac:dyDescent="0.5">
      <c r="A1003" s="3">
        <v>0.75486111111111109</v>
      </c>
      <c r="B1003" t="s">
        <v>827</v>
      </c>
      <c r="C1003" t="s">
        <v>4506</v>
      </c>
      <c r="D1003">
        <v>26</v>
      </c>
      <c r="E1003" t="s">
        <v>4506</v>
      </c>
      <c r="F1003" t="s">
        <v>8</v>
      </c>
      <c r="G1003" s="2">
        <f t="shared" si="57"/>
        <v>0.28000000000000003</v>
      </c>
      <c r="H1003">
        <f t="shared" si="55"/>
        <v>18</v>
      </c>
      <c r="I1003">
        <f t="shared" si="56"/>
        <v>7</v>
      </c>
    </row>
    <row r="1004" spans="1:9" x14ac:dyDescent="0.5">
      <c r="A1004" s="3">
        <v>0.75486111111111109</v>
      </c>
      <c r="B1004" t="s">
        <v>457</v>
      </c>
      <c r="C1004" t="s">
        <v>4507</v>
      </c>
      <c r="D1004">
        <v>26</v>
      </c>
      <c r="E1004" t="s">
        <v>4508</v>
      </c>
      <c r="F1004" t="s">
        <v>8</v>
      </c>
      <c r="G1004" s="2">
        <f t="shared" si="57"/>
        <v>0.28000000000000003</v>
      </c>
      <c r="H1004">
        <f t="shared" si="55"/>
        <v>18</v>
      </c>
      <c r="I1004">
        <f t="shared" si="56"/>
        <v>7</v>
      </c>
    </row>
    <row r="1005" spans="1:9" x14ac:dyDescent="0.5">
      <c r="A1005" s="3">
        <v>0.75486111111111109</v>
      </c>
      <c r="B1005" t="s">
        <v>231</v>
      </c>
      <c r="C1005" t="s">
        <v>4509</v>
      </c>
      <c r="D1005">
        <v>26</v>
      </c>
      <c r="E1005" t="s">
        <v>4509</v>
      </c>
      <c r="F1005" t="s">
        <v>8</v>
      </c>
      <c r="G1005" s="2">
        <f t="shared" si="57"/>
        <v>0.28000000000000003</v>
      </c>
      <c r="H1005">
        <f t="shared" si="55"/>
        <v>18</v>
      </c>
      <c r="I1005">
        <f t="shared" si="56"/>
        <v>7</v>
      </c>
    </row>
    <row r="1006" spans="1:9" x14ac:dyDescent="0.5">
      <c r="A1006" s="3">
        <v>0.75555555555555554</v>
      </c>
      <c r="B1006" t="s">
        <v>1374</v>
      </c>
      <c r="C1006" t="s">
        <v>4510</v>
      </c>
      <c r="D1006">
        <v>26</v>
      </c>
      <c r="E1006" t="s">
        <v>4511</v>
      </c>
      <c r="F1006" t="s">
        <v>15</v>
      </c>
      <c r="G1006" s="2">
        <f t="shared" si="57"/>
        <v>0.32</v>
      </c>
      <c r="H1006">
        <f t="shared" si="55"/>
        <v>18</v>
      </c>
      <c r="I1006">
        <f t="shared" si="56"/>
        <v>8</v>
      </c>
    </row>
    <row r="1007" spans="1:9" x14ac:dyDescent="0.5">
      <c r="A1007" s="3">
        <v>0.75555555555555554</v>
      </c>
      <c r="B1007" t="s">
        <v>62</v>
      </c>
      <c r="C1007" t="s">
        <v>4512</v>
      </c>
      <c r="D1007">
        <v>26</v>
      </c>
      <c r="E1007" t="s">
        <v>4512</v>
      </c>
      <c r="F1007" t="s">
        <v>8</v>
      </c>
      <c r="G1007" s="2">
        <f t="shared" si="57"/>
        <v>0.28000000000000003</v>
      </c>
      <c r="H1007">
        <f t="shared" si="55"/>
        <v>18</v>
      </c>
      <c r="I1007">
        <f t="shared" si="56"/>
        <v>8</v>
      </c>
    </row>
    <row r="1008" spans="1:9" x14ac:dyDescent="0.5">
      <c r="A1008" s="3">
        <v>0.75555555555555554</v>
      </c>
      <c r="B1008" t="s">
        <v>333</v>
      </c>
      <c r="C1008" t="s">
        <v>4513</v>
      </c>
      <c r="D1008">
        <v>26</v>
      </c>
      <c r="E1008" t="s">
        <v>4514</v>
      </c>
      <c r="F1008" t="s">
        <v>8</v>
      </c>
      <c r="G1008" s="2">
        <f t="shared" si="57"/>
        <v>0.28000000000000003</v>
      </c>
      <c r="H1008">
        <f t="shared" si="55"/>
        <v>18</v>
      </c>
      <c r="I1008">
        <f t="shared" si="56"/>
        <v>8</v>
      </c>
    </row>
    <row r="1009" spans="1:9" x14ac:dyDescent="0.5">
      <c r="A1009" s="3">
        <v>0.75555555555555554</v>
      </c>
      <c r="B1009" t="s">
        <v>1881</v>
      </c>
      <c r="C1009" t="s">
        <v>4515</v>
      </c>
      <c r="D1009">
        <v>26</v>
      </c>
      <c r="E1009" t="s">
        <v>4515</v>
      </c>
      <c r="F1009" t="s">
        <v>8</v>
      </c>
      <c r="G1009" s="2">
        <f t="shared" si="57"/>
        <v>0.28000000000000003</v>
      </c>
      <c r="H1009">
        <f t="shared" si="55"/>
        <v>18</v>
      </c>
      <c r="I1009">
        <f t="shared" si="56"/>
        <v>8</v>
      </c>
    </row>
    <row r="1010" spans="1:9" x14ac:dyDescent="0.5">
      <c r="A1010" s="3">
        <v>0.75555555555555554</v>
      </c>
      <c r="B1010" t="s">
        <v>28</v>
      </c>
      <c r="C1010" t="s">
        <v>4516</v>
      </c>
      <c r="D1010">
        <v>26</v>
      </c>
      <c r="E1010" t="s">
        <v>4517</v>
      </c>
      <c r="F1010" t="s">
        <v>8</v>
      </c>
      <c r="G1010" s="2">
        <f t="shared" si="57"/>
        <v>0.28000000000000003</v>
      </c>
      <c r="H1010">
        <f t="shared" si="55"/>
        <v>18</v>
      </c>
      <c r="I1010">
        <f t="shared" si="56"/>
        <v>8</v>
      </c>
    </row>
    <row r="1011" spans="1:9" x14ac:dyDescent="0.5">
      <c r="A1011" s="3">
        <v>0.75555555555555554</v>
      </c>
      <c r="B1011" t="s">
        <v>23</v>
      </c>
      <c r="C1011" t="s">
        <v>4518</v>
      </c>
      <c r="D1011">
        <v>26</v>
      </c>
      <c r="E1011" t="s">
        <v>4518</v>
      </c>
      <c r="F1011" t="s">
        <v>11</v>
      </c>
      <c r="G1011" s="2">
        <f t="shared" si="57"/>
        <v>0.28000000000000003</v>
      </c>
      <c r="H1011">
        <f t="shared" si="55"/>
        <v>18</v>
      </c>
      <c r="I1011">
        <f t="shared" si="56"/>
        <v>8</v>
      </c>
    </row>
    <row r="1012" spans="1:9" x14ac:dyDescent="0.5">
      <c r="A1012" s="3">
        <v>0.75555555555555554</v>
      </c>
      <c r="B1012" t="s">
        <v>298</v>
      </c>
      <c r="C1012" t="s">
        <v>4519</v>
      </c>
      <c r="D1012">
        <v>26</v>
      </c>
      <c r="E1012" t="s">
        <v>4519</v>
      </c>
      <c r="F1012" t="s">
        <v>8</v>
      </c>
      <c r="G1012" s="2">
        <f t="shared" si="57"/>
        <v>0.28000000000000003</v>
      </c>
      <c r="H1012">
        <f t="shared" si="55"/>
        <v>18</v>
      </c>
      <c r="I1012">
        <f t="shared" si="56"/>
        <v>8</v>
      </c>
    </row>
    <row r="1013" spans="1:9" x14ac:dyDescent="0.5">
      <c r="A1013" s="3">
        <v>0.75555555555555554</v>
      </c>
      <c r="B1013" t="s">
        <v>327</v>
      </c>
      <c r="C1013" t="s">
        <v>4520</v>
      </c>
      <c r="D1013">
        <v>26</v>
      </c>
      <c r="E1013" t="s">
        <v>4521</v>
      </c>
      <c r="F1013" t="s">
        <v>11</v>
      </c>
      <c r="G1013" s="2">
        <f t="shared" si="57"/>
        <v>0.24</v>
      </c>
      <c r="H1013">
        <f t="shared" si="55"/>
        <v>18</v>
      </c>
      <c r="I1013">
        <f t="shared" si="56"/>
        <v>8</v>
      </c>
    </row>
    <row r="1014" spans="1:9" x14ac:dyDescent="0.5">
      <c r="A1014" s="3">
        <v>0.75624999999999998</v>
      </c>
      <c r="B1014" t="s">
        <v>231</v>
      </c>
      <c r="C1014" t="s">
        <v>4522</v>
      </c>
      <c r="D1014">
        <v>26</v>
      </c>
      <c r="E1014" t="s">
        <v>4522</v>
      </c>
      <c r="F1014" t="s">
        <v>8</v>
      </c>
      <c r="G1014" s="2">
        <f t="shared" si="57"/>
        <v>0.24</v>
      </c>
      <c r="H1014">
        <f t="shared" si="55"/>
        <v>18</v>
      </c>
      <c r="I1014">
        <f t="shared" si="56"/>
        <v>9</v>
      </c>
    </row>
    <row r="1015" spans="1:9" x14ac:dyDescent="0.5">
      <c r="A1015" s="3">
        <v>0.75694444444444453</v>
      </c>
      <c r="B1015" t="s">
        <v>298</v>
      </c>
      <c r="C1015" t="s">
        <v>4523</v>
      </c>
      <c r="D1015">
        <v>26</v>
      </c>
      <c r="E1015" t="s">
        <v>4523</v>
      </c>
      <c r="F1015" t="s">
        <v>8</v>
      </c>
      <c r="G1015" s="2">
        <f t="shared" si="57"/>
        <v>0.24</v>
      </c>
      <c r="H1015">
        <f t="shared" si="55"/>
        <v>18</v>
      </c>
      <c r="I1015">
        <f t="shared" si="56"/>
        <v>10</v>
      </c>
    </row>
    <row r="1016" spans="1:9" x14ac:dyDescent="0.5">
      <c r="A1016" s="3">
        <v>0.75694444444444453</v>
      </c>
      <c r="B1016" t="s">
        <v>1881</v>
      </c>
      <c r="C1016" t="s">
        <v>4524</v>
      </c>
      <c r="D1016">
        <v>26</v>
      </c>
      <c r="E1016" t="s">
        <v>4524</v>
      </c>
      <c r="F1016" t="s">
        <v>11</v>
      </c>
      <c r="G1016" s="2">
        <f t="shared" si="57"/>
        <v>0.24</v>
      </c>
      <c r="H1016">
        <f t="shared" si="55"/>
        <v>18</v>
      </c>
      <c r="I1016">
        <f t="shared" si="56"/>
        <v>10</v>
      </c>
    </row>
    <row r="1017" spans="1:9" x14ac:dyDescent="0.5">
      <c r="A1017" s="3">
        <v>0.75694444444444453</v>
      </c>
      <c r="B1017" t="s">
        <v>316</v>
      </c>
      <c r="C1017" t="s">
        <v>4525</v>
      </c>
      <c r="D1017">
        <v>26</v>
      </c>
      <c r="E1017" t="s">
        <v>4526</v>
      </c>
      <c r="F1017" t="s">
        <v>8</v>
      </c>
      <c r="G1017" s="2">
        <f t="shared" si="57"/>
        <v>0.24</v>
      </c>
      <c r="H1017">
        <f t="shared" si="55"/>
        <v>18</v>
      </c>
      <c r="I1017">
        <f t="shared" si="56"/>
        <v>10</v>
      </c>
    </row>
    <row r="1018" spans="1:9" x14ac:dyDescent="0.5">
      <c r="A1018" s="3">
        <v>0.75694444444444453</v>
      </c>
      <c r="B1018" t="s">
        <v>1881</v>
      </c>
      <c r="C1018" t="s">
        <v>4527</v>
      </c>
      <c r="D1018">
        <v>26</v>
      </c>
      <c r="E1018" t="s">
        <v>4528</v>
      </c>
      <c r="F1018" t="s">
        <v>8</v>
      </c>
      <c r="G1018" s="2">
        <f t="shared" si="57"/>
        <v>0.2</v>
      </c>
      <c r="H1018">
        <f t="shared" si="55"/>
        <v>18</v>
      </c>
      <c r="I1018">
        <f t="shared" si="56"/>
        <v>10</v>
      </c>
    </row>
    <row r="1019" spans="1:9" x14ac:dyDescent="0.5">
      <c r="A1019" s="3">
        <v>0.75694444444444453</v>
      </c>
      <c r="B1019" t="s">
        <v>28</v>
      </c>
      <c r="C1019" t="s">
        <v>4529</v>
      </c>
      <c r="D1019">
        <v>26</v>
      </c>
      <c r="E1019" t="s">
        <v>4530</v>
      </c>
      <c r="F1019" t="s">
        <v>8</v>
      </c>
      <c r="G1019" s="2">
        <f t="shared" si="57"/>
        <v>0.2</v>
      </c>
      <c r="H1019">
        <f t="shared" si="55"/>
        <v>18</v>
      </c>
      <c r="I1019">
        <f t="shared" si="56"/>
        <v>10</v>
      </c>
    </row>
    <row r="1020" spans="1:9" x14ac:dyDescent="0.5">
      <c r="A1020" s="3">
        <v>0.75694444444444453</v>
      </c>
      <c r="B1020" t="s">
        <v>778</v>
      </c>
      <c r="C1020" t="s">
        <v>4531</v>
      </c>
      <c r="D1020">
        <v>26</v>
      </c>
      <c r="E1020" t="s">
        <v>4532</v>
      </c>
      <c r="F1020" t="s">
        <v>8</v>
      </c>
      <c r="G1020" s="2">
        <f t="shared" si="57"/>
        <v>0.16</v>
      </c>
      <c r="H1020">
        <f t="shared" si="55"/>
        <v>18</v>
      </c>
      <c r="I1020">
        <f t="shared" si="56"/>
        <v>10</v>
      </c>
    </row>
    <row r="1021" spans="1:9" x14ac:dyDescent="0.5">
      <c r="A1021" s="3">
        <v>0.75694444444444453</v>
      </c>
      <c r="B1021" t="s">
        <v>2434</v>
      </c>
      <c r="C1021" t="s">
        <v>4533</v>
      </c>
      <c r="D1021">
        <v>26</v>
      </c>
      <c r="E1021" t="s">
        <v>4533</v>
      </c>
      <c r="F1021" t="s">
        <v>18</v>
      </c>
      <c r="G1021" s="2">
        <f t="shared" si="57"/>
        <v>0.16666666666666666</v>
      </c>
      <c r="H1021">
        <f t="shared" si="55"/>
        <v>18</v>
      </c>
      <c r="I1021">
        <f t="shared" si="56"/>
        <v>10</v>
      </c>
    </row>
    <row r="1022" spans="1:9" x14ac:dyDescent="0.5">
      <c r="A1022" s="3">
        <v>0.75694444444444453</v>
      </c>
      <c r="B1022" t="s">
        <v>1374</v>
      </c>
      <c r="C1022" t="s">
        <v>4534</v>
      </c>
      <c r="D1022">
        <v>26</v>
      </c>
      <c r="E1022" t="s">
        <v>4534</v>
      </c>
      <c r="F1022" t="s">
        <v>8</v>
      </c>
      <c r="G1022" s="2">
        <f t="shared" si="57"/>
        <v>0.125</v>
      </c>
      <c r="H1022">
        <f t="shared" si="55"/>
        <v>18</v>
      </c>
      <c r="I1022">
        <f t="shared" si="56"/>
        <v>10</v>
      </c>
    </row>
    <row r="1023" spans="1:9" x14ac:dyDescent="0.5">
      <c r="A1023" s="3">
        <v>0.75763888888888886</v>
      </c>
      <c r="B1023" t="s">
        <v>3293</v>
      </c>
      <c r="C1023" t="s">
        <v>4535</v>
      </c>
      <c r="D1023">
        <v>26</v>
      </c>
      <c r="E1023" t="s">
        <v>4535</v>
      </c>
      <c r="F1023" t="s">
        <v>15</v>
      </c>
      <c r="G1023" s="2">
        <f t="shared" si="57"/>
        <v>0.16666666666666666</v>
      </c>
      <c r="H1023">
        <f t="shared" si="55"/>
        <v>18</v>
      </c>
      <c r="I1023">
        <f t="shared" si="56"/>
        <v>11</v>
      </c>
    </row>
    <row r="1024" spans="1:9" x14ac:dyDescent="0.5">
      <c r="A1024" s="3">
        <v>0.75763888888888886</v>
      </c>
      <c r="B1024" t="s">
        <v>1702</v>
      </c>
      <c r="C1024" t="s">
        <v>4536</v>
      </c>
      <c r="D1024">
        <v>26</v>
      </c>
      <c r="E1024" t="s">
        <v>4537</v>
      </c>
      <c r="F1024" t="s">
        <v>15</v>
      </c>
      <c r="G1024" s="2">
        <f t="shared" si="57"/>
        <v>0.20833333333333334</v>
      </c>
      <c r="H1024">
        <f t="shared" si="55"/>
        <v>18</v>
      </c>
      <c r="I1024">
        <f t="shared" si="56"/>
        <v>11</v>
      </c>
    </row>
    <row r="1025" spans="1:9" x14ac:dyDescent="0.5">
      <c r="A1025" s="3">
        <v>0.75763888888888886</v>
      </c>
      <c r="B1025" t="s">
        <v>217</v>
      </c>
      <c r="C1025" t="s">
        <v>4538</v>
      </c>
      <c r="D1025">
        <v>26</v>
      </c>
      <c r="E1025" t="s">
        <v>4538</v>
      </c>
      <c r="F1025" t="s">
        <v>8</v>
      </c>
      <c r="G1025" s="2">
        <f t="shared" si="57"/>
        <v>0.20833333333333334</v>
      </c>
      <c r="H1025">
        <f t="shared" si="55"/>
        <v>18</v>
      </c>
      <c r="I1025">
        <f t="shared" si="56"/>
        <v>11</v>
      </c>
    </row>
    <row r="1026" spans="1:9" x14ac:dyDescent="0.5">
      <c r="A1026" s="3">
        <v>0.75763888888888886</v>
      </c>
      <c r="B1026" t="s">
        <v>3165</v>
      </c>
      <c r="C1026" t="s">
        <v>4539</v>
      </c>
      <c r="D1026">
        <v>26</v>
      </c>
      <c r="E1026" t="s">
        <v>4539</v>
      </c>
      <c r="F1026" t="s">
        <v>15</v>
      </c>
      <c r="G1026" s="2">
        <f t="shared" si="57"/>
        <v>0.20833333333333334</v>
      </c>
      <c r="H1026">
        <f t="shared" si="55"/>
        <v>18</v>
      </c>
      <c r="I1026">
        <f t="shared" si="56"/>
        <v>11</v>
      </c>
    </row>
    <row r="1027" spans="1:9" x14ac:dyDescent="0.5">
      <c r="A1027" s="3">
        <v>0.75763888888888886</v>
      </c>
      <c r="B1027" t="s">
        <v>2277</v>
      </c>
      <c r="C1027" t="s">
        <v>4540</v>
      </c>
      <c r="D1027">
        <v>26</v>
      </c>
      <c r="E1027" t="s">
        <v>4540</v>
      </c>
      <c r="F1027" t="s">
        <v>15</v>
      </c>
      <c r="G1027" s="2">
        <f t="shared" si="57"/>
        <v>0.20833333333333334</v>
      </c>
      <c r="H1027">
        <f t="shared" ref="H1027:H1090" si="58">HOUR(A1027)</f>
        <v>18</v>
      </c>
      <c r="I1027">
        <f t="shared" ref="I1027:I1090" si="59">MINUTE(A1027)</f>
        <v>11</v>
      </c>
    </row>
    <row r="1028" spans="1:9" x14ac:dyDescent="0.5">
      <c r="A1028" s="3">
        <v>0.75763888888888886</v>
      </c>
      <c r="B1028" t="s">
        <v>298</v>
      </c>
      <c r="C1028" t="s">
        <v>4541</v>
      </c>
      <c r="D1028">
        <v>26</v>
      </c>
      <c r="E1028" t="s">
        <v>4541</v>
      </c>
      <c r="F1028" t="s">
        <v>8</v>
      </c>
      <c r="G1028" s="2">
        <f t="shared" si="57"/>
        <v>0.20833333333333334</v>
      </c>
      <c r="H1028">
        <f t="shared" si="58"/>
        <v>18</v>
      </c>
      <c r="I1028">
        <f t="shared" si="59"/>
        <v>11</v>
      </c>
    </row>
    <row r="1029" spans="1:9" x14ac:dyDescent="0.5">
      <c r="A1029" s="3">
        <v>0.7583333333333333</v>
      </c>
      <c r="B1029" t="s">
        <v>3247</v>
      </c>
      <c r="C1029" t="s">
        <v>4542</v>
      </c>
      <c r="D1029">
        <v>26</v>
      </c>
      <c r="E1029" t="s">
        <v>4542</v>
      </c>
      <c r="F1029" t="s">
        <v>8</v>
      </c>
      <c r="G1029" s="2">
        <f t="shared" si="57"/>
        <v>0.20833333333333334</v>
      </c>
      <c r="H1029">
        <f t="shared" si="58"/>
        <v>18</v>
      </c>
      <c r="I1029">
        <f t="shared" si="59"/>
        <v>12</v>
      </c>
    </row>
    <row r="1030" spans="1:9" x14ac:dyDescent="0.5">
      <c r="A1030" s="3">
        <v>0.7583333333333333</v>
      </c>
      <c r="B1030" t="s">
        <v>2310</v>
      </c>
      <c r="C1030" t="s">
        <v>4543</v>
      </c>
      <c r="D1030">
        <v>26</v>
      </c>
      <c r="E1030" t="s">
        <v>4544</v>
      </c>
      <c r="F1030" t="s">
        <v>8</v>
      </c>
      <c r="G1030" s="2">
        <f t="shared" si="57"/>
        <v>0.20833333333333334</v>
      </c>
      <c r="H1030">
        <f t="shared" si="58"/>
        <v>18</v>
      </c>
      <c r="I1030">
        <f t="shared" si="59"/>
        <v>12</v>
      </c>
    </row>
    <row r="1031" spans="1:9" x14ac:dyDescent="0.5">
      <c r="A1031" s="3">
        <v>0.7583333333333333</v>
      </c>
      <c r="B1031" t="s">
        <v>1881</v>
      </c>
      <c r="C1031" t="s">
        <v>4545</v>
      </c>
      <c r="D1031">
        <v>26</v>
      </c>
      <c r="E1031" t="s">
        <v>4545</v>
      </c>
      <c r="F1031" t="s">
        <v>18</v>
      </c>
      <c r="G1031" s="2">
        <f t="shared" si="57"/>
        <v>0.17391304347826086</v>
      </c>
      <c r="H1031">
        <f t="shared" si="58"/>
        <v>18</v>
      </c>
      <c r="I1031">
        <f t="shared" si="59"/>
        <v>12</v>
      </c>
    </row>
    <row r="1032" spans="1:9" x14ac:dyDescent="0.5">
      <c r="A1032" s="3">
        <v>0.7583333333333333</v>
      </c>
      <c r="B1032" t="s">
        <v>778</v>
      </c>
      <c r="C1032" t="s">
        <v>4546</v>
      </c>
      <c r="D1032">
        <v>26</v>
      </c>
      <c r="E1032" t="s">
        <v>4547</v>
      </c>
      <c r="F1032" t="s">
        <v>8</v>
      </c>
      <c r="G1032" s="2">
        <f t="shared" si="57"/>
        <v>0.17391304347826086</v>
      </c>
      <c r="H1032">
        <f t="shared" si="58"/>
        <v>18</v>
      </c>
      <c r="I1032">
        <f t="shared" si="59"/>
        <v>12</v>
      </c>
    </row>
    <row r="1033" spans="1:9" x14ac:dyDescent="0.5">
      <c r="A1033" s="3">
        <v>0.7583333333333333</v>
      </c>
      <c r="B1033" t="s">
        <v>62</v>
      </c>
      <c r="C1033" t="s">
        <v>4548</v>
      </c>
      <c r="D1033">
        <v>26</v>
      </c>
      <c r="E1033" t="s">
        <v>4548</v>
      </c>
      <c r="F1033" t="s">
        <v>8</v>
      </c>
      <c r="G1033" s="2">
        <f t="shared" si="57"/>
        <v>0.17391304347826086</v>
      </c>
      <c r="H1033">
        <f t="shared" si="58"/>
        <v>18</v>
      </c>
      <c r="I1033">
        <f t="shared" si="59"/>
        <v>12</v>
      </c>
    </row>
    <row r="1034" spans="1:9" x14ac:dyDescent="0.5">
      <c r="A1034" s="3">
        <v>0.7583333333333333</v>
      </c>
      <c r="B1034" t="s">
        <v>44</v>
      </c>
      <c r="C1034" t="s">
        <v>4549</v>
      </c>
      <c r="D1034">
        <v>26</v>
      </c>
      <c r="E1034" t="s">
        <v>4549</v>
      </c>
      <c r="F1034" t="s">
        <v>15</v>
      </c>
      <c r="G1034" s="2">
        <f t="shared" si="57"/>
        <v>0.21739130434782608</v>
      </c>
      <c r="H1034">
        <f t="shared" si="58"/>
        <v>18</v>
      </c>
      <c r="I1034">
        <f t="shared" si="59"/>
        <v>12</v>
      </c>
    </row>
    <row r="1035" spans="1:9" x14ac:dyDescent="0.5">
      <c r="A1035" s="3">
        <v>0.75902777777777775</v>
      </c>
      <c r="B1035" t="s">
        <v>3247</v>
      </c>
      <c r="C1035" t="s">
        <v>4550</v>
      </c>
      <c r="D1035">
        <v>26</v>
      </c>
      <c r="E1035" t="s">
        <v>4550</v>
      </c>
      <c r="F1035" t="s">
        <v>15</v>
      </c>
      <c r="G1035" s="2">
        <f t="shared" si="57"/>
        <v>0.2608695652173913</v>
      </c>
      <c r="H1035">
        <f t="shared" si="58"/>
        <v>18</v>
      </c>
      <c r="I1035">
        <f t="shared" si="59"/>
        <v>13</v>
      </c>
    </row>
    <row r="1036" spans="1:9" x14ac:dyDescent="0.5">
      <c r="A1036" s="3">
        <v>0.75902777777777775</v>
      </c>
      <c r="B1036" t="s">
        <v>298</v>
      </c>
      <c r="C1036" t="s">
        <v>4551</v>
      </c>
      <c r="D1036">
        <v>26</v>
      </c>
      <c r="E1036" t="s">
        <v>4551</v>
      </c>
      <c r="F1036" t="s">
        <v>15</v>
      </c>
      <c r="G1036" s="2">
        <f t="shared" si="57"/>
        <v>0.30434782608695654</v>
      </c>
      <c r="H1036">
        <f t="shared" si="58"/>
        <v>18</v>
      </c>
      <c r="I1036">
        <f t="shared" si="59"/>
        <v>13</v>
      </c>
    </row>
    <row r="1037" spans="1:9" x14ac:dyDescent="0.5">
      <c r="A1037" s="3">
        <v>0.75902777777777775</v>
      </c>
      <c r="B1037" t="s">
        <v>28</v>
      </c>
      <c r="C1037" t="s">
        <v>4552</v>
      </c>
      <c r="D1037">
        <v>26</v>
      </c>
      <c r="E1037" t="s">
        <v>4552</v>
      </c>
      <c r="F1037" t="s">
        <v>15</v>
      </c>
      <c r="G1037" s="2">
        <f t="shared" si="57"/>
        <v>0.34782608695652173</v>
      </c>
      <c r="H1037">
        <f t="shared" si="58"/>
        <v>18</v>
      </c>
      <c r="I1037">
        <f t="shared" si="59"/>
        <v>13</v>
      </c>
    </row>
    <row r="1038" spans="1:9" x14ac:dyDescent="0.5">
      <c r="A1038" s="3">
        <v>0.75902777777777775</v>
      </c>
      <c r="B1038" t="s">
        <v>501</v>
      </c>
      <c r="C1038" t="s">
        <v>4553</v>
      </c>
      <c r="D1038">
        <v>26</v>
      </c>
      <c r="E1038" t="s">
        <v>4553</v>
      </c>
      <c r="F1038" t="s">
        <v>15</v>
      </c>
      <c r="G1038" s="2">
        <f t="shared" si="57"/>
        <v>0.39130434782608697</v>
      </c>
      <c r="H1038">
        <f t="shared" si="58"/>
        <v>18</v>
      </c>
      <c r="I1038">
        <f t="shared" si="59"/>
        <v>13</v>
      </c>
    </row>
    <row r="1039" spans="1:9" x14ac:dyDescent="0.5">
      <c r="A1039" s="3">
        <v>0.75902777777777775</v>
      </c>
      <c r="B1039" t="s">
        <v>3473</v>
      </c>
      <c r="C1039" t="s">
        <v>4554</v>
      </c>
      <c r="D1039">
        <v>26</v>
      </c>
      <c r="E1039" t="s">
        <v>4555</v>
      </c>
      <c r="F1039" t="s">
        <v>8</v>
      </c>
      <c r="G1039" s="2">
        <f t="shared" si="57"/>
        <v>0.39130434782608697</v>
      </c>
      <c r="H1039">
        <f t="shared" si="58"/>
        <v>18</v>
      </c>
      <c r="I1039">
        <f t="shared" si="59"/>
        <v>13</v>
      </c>
    </row>
    <row r="1040" spans="1:9" x14ac:dyDescent="0.5">
      <c r="A1040" s="3">
        <v>0.75902777777777775</v>
      </c>
      <c r="B1040" t="s">
        <v>28</v>
      </c>
      <c r="C1040" t="s">
        <v>4556</v>
      </c>
      <c r="D1040">
        <v>27</v>
      </c>
      <c r="F1040" t="s">
        <v>18</v>
      </c>
      <c r="G1040" s="2">
        <f t="shared" si="57"/>
        <v>0.40909090909090912</v>
      </c>
      <c r="H1040">
        <f t="shared" si="58"/>
        <v>18</v>
      </c>
      <c r="I1040">
        <f t="shared" si="59"/>
        <v>13</v>
      </c>
    </row>
    <row r="1041" spans="1:9" x14ac:dyDescent="0.5">
      <c r="A1041" s="3">
        <v>0.75902777777777775</v>
      </c>
      <c r="B1041" t="s">
        <v>875</v>
      </c>
      <c r="C1041" t="s">
        <v>4557</v>
      </c>
      <c r="D1041">
        <v>27</v>
      </c>
      <c r="E1041" t="s">
        <v>4557</v>
      </c>
      <c r="F1041" t="s">
        <v>18</v>
      </c>
      <c r="G1041" s="2">
        <f t="shared" si="57"/>
        <v>0.42857142857142855</v>
      </c>
      <c r="H1041">
        <f t="shared" si="58"/>
        <v>18</v>
      </c>
      <c r="I1041">
        <f t="shared" si="59"/>
        <v>13</v>
      </c>
    </row>
    <row r="1042" spans="1:9" x14ac:dyDescent="0.5">
      <c r="A1042" s="3">
        <v>0.7597222222222223</v>
      </c>
      <c r="B1042" t="s">
        <v>778</v>
      </c>
      <c r="C1042" t="s">
        <v>4558</v>
      </c>
      <c r="D1042">
        <v>27</v>
      </c>
      <c r="E1042" t="s">
        <v>4559</v>
      </c>
      <c r="F1042" t="s">
        <v>8</v>
      </c>
      <c r="G1042" s="2">
        <f t="shared" si="57"/>
        <v>0.42857142857142855</v>
      </c>
      <c r="H1042">
        <f t="shared" si="58"/>
        <v>18</v>
      </c>
      <c r="I1042">
        <f t="shared" si="59"/>
        <v>14</v>
      </c>
    </row>
    <row r="1043" spans="1:9" x14ac:dyDescent="0.5">
      <c r="A1043" s="3">
        <v>0.7597222222222223</v>
      </c>
      <c r="B1043" t="s">
        <v>1881</v>
      </c>
      <c r="C1043" t="s">
        <v>4560</v>
      </c>
      <c r="D1043">
        <v>27</v>
      </c>
      <c r="E1043" t="s">
        <v>4560</v>
      </c>
      <c r="F1043" t="s">
        <v>8</v>
      </c>
      <c r="G1043" s="2">
        <f t="shared" si="57"/>
        <v>0.42857142857142855</v>
      </c>
      <c r="H1043">
        <f t="shared" si="58"/>
        <v>18</v>
      </c>
      <c r="I1043">
        <f t="shared" si="59"/>
        <v>14</v>
      </c>
    </row>
    <row r="1044" spans="1:9" x14ac:dyDescent="0.5">
      <c r="A1044" s="3">
        <v>0.7597222222222223</v>
      </c>
      <c r="B1044" t="s">
        <v>23</v>
      </c>
      <c r="C1044" t="s">
        <v>4561</v>
      </c>
      <c r="D1044">
        <v>27</v>
      </c>
      <c r="E1044" t="s">
        <v>4561</v>
      </c>
      <c r="F1044" t="s">
        <v>15</v>
      </c>
      <c r="G1044" s="2">
        <f t="shared" si="57"/>
        <v>0.47619047619047616</v>
      </c>
      <c r="H1044">
        <f t="shared" si="58"/>
        <v>18</v>
      </c>
      <c r="I1044">
        <f t="shared" si="59"/>
        <v>14</v>
      </c>
    </row>
    <row r="1045" spans="1:9" x14ac:dyDescent="0.5">
      <c r="A1045" s="3">
        <v>0.7597222222222223</v>
      </c>
      <c r="B1045" t="s">
        <v>333</v>
      </c>
      <c r="C1045" t="s">
        <v>4562</v>
      </c>
      <c r="D1045">
        <v>27</v>
      </c>
      <c r="E1045" t="s">
        <v>4563</v>
      </c>
      <c r="F1045" t="s">
        <v>8</v>
      </c>
      <c r="G1045" s="2">
        <f t="shared" si="57"/>
        <v>0.47619047619047616</v>
      </c>
      <c r="H1045">
        <f t="shared" si="58"/>
        <v>18</v>
      </c>
      <c r="I1045">
        <f t="shared" si="59"/>
        <v>14</v>
      </c>
    </row>
    <row r="1046" spans="1:9" x14ac:dyDescent="0.5">
      <c r="A1046" s="3">
        <v>0.7597222222222223</v>
      </c>
      <c r="B1046" t="s">
        <v>3165</v>
      </c>
      <c r="C1046" t="s">
        <v>4564</v>
      </c>
      <c r="D1046">
        <v>27</v>
      </c>
      <c r="E1046" t="s">
        <v>4565</v>
      </c>
      <c r="F1046" t="s">
        <v>8</v>
      </c>
      <c r="G1046" s="2">
        <f t="shared" si="57"/>
        <v>0.45454545454545453</v>
      </c>
      <c r="H1046">
        <f t="shared" si="58"/>
        <v>18</v>
      </c>
      <c r="I1046">
        <f t="shared" si="59"/>
        <v>14</v>
      </c>
    </row>
    <row r="1047" spans="1:9" x14ac:dyDescent="0.5">
      <c r="A1047" s="3">
        <v>0.7597222222222223</v>
      </c>
      <c r="B1047" t="s">
        <v>2434</v>
      </c>
      <c r="C1047" t="s">
        <v>4566</v>
      </c>
      <c r="D1047">
        <v>27</v>
      </c>
      <c r="E1047" t="s">
        <v>4567</v>
      </c>
      <c r="F1047" t="s">
        <v>15</v>
      </c>
      <c r="G1047" s="2">
        <f t="shared" si="57"/>
        <v>0.5</v>
      </c>
      <c r="H1047">
        <f t="shared" si="58"/>
        <v>18</v>
      </c>
      <c r="I1047">
        <f t="shared" si="59"/>
        <v>14</v>
      </c>
    </row>
    <row r="1048" spans="1:9" x14ac:dyDescent="0.5">
      <c r="A1048" s="3">
        <v>0.7597222222222223</v>
      </c>
      <c r="B1048" t="s">
        <v>298</v>
      </c>
      <c r="C1048" t="s">
        <v>4568</v>
      </c>
      <c r="D1048">
        <v>27</v>
      </c>
      <c r="E1048" t="s">
        <v>4568</v>
      </c>
      <c r="F1048" t="s">
        <v>8</v>
      </c>
      <c r="G1048" s="2">
        <f t="shared" si="57"/>
        <v>0.45454545454545453</v>
      </c>
      <c r="H1048">
        <f t="shared" si="58"/>
        <v>18</v>
      </c>
      <c r="I1048">
        <f t="shared" si="59"/>
        <v>14</v>
      </c>
    </row>
    <row r="1049" spans="1:9" x14ac:dyDescent="0.5">
      <c r="A1049" s="3">
        <v>0.76041666666666663</v>
      </c>
      <c r="B1049" t="s">
        <v>28</v>
      </c>
      <c r="C1049" t="s">
        <v>4569</v>
      </c>
      <c r="D1049">
        <v>27</v>
      </c>
      <c r="E1049" t="s">
        <v>4570</v>
      </c>
      <c r="F1049" t="s">
        <v>8</v>
      </c>
      <c r="G1049" s="2">
        <f t="shared" si="57"/>
        <v>0.40909090909090912</v>
      </c>
      <c r="H1049">
        <f t="shared" si="58"/>
        <v>18</v>
      </c>
      <c r="I1049">
        <f t="shared" si="59"/>
        <v>15</v>
      </c>
    </row>
    <row r="1050" spans="1:9" x14ac:dyDescent="0.5">
      <c r="A1050" s="3">
        <v>0.76041666666666663</v>
      </c>
      <c r="B1050" t="s">
        <v>778</v>
      </c>
      <c r="C1050" t="s">
        <v>4571</v>
      </c>
      <c r="D1050">
        <v>27</v>
      </c>
      <c r="E1050" t="s">
        <v>4572</v>
      </c>
      <c r="F1050" t="s">
        <v>8</v>
      </c>
      <c r="G1050" s="2">
        <f t="shared" si="57"/>
        <v>0.40909090909090912</v>
      </c>
      <c r="H1050">
        <f t="shared" si="58"/>
        <v>18</v>
      </c>
      <c r="I1050">
        <f t="shared" si="59"/>
        <v>15</v>
      </c>
    </row>
    <row r="1051" spans="1:9" x14ac:dyDescent="0.5">
      <c r="A1051" s="3">
        <v>0.76041666666666663</v>
      </c>
      <c r="B1051" t="s">
        <v>333</v>
      </c>
      <c r="C1051" t="s">
        <v>4573</v>
      </c>
      <c r="D1051">
        <v>27</v>
      </c>
      <c r="E1051" t="s">
        <v>4574</v>
      </c>
      <c r="F1051" t="s">
        <v>18</v>
      </c>
      <c r="G1051" s="2">
        <f t="shared" ref="G1051:G1114" si="60">COUNTIFS(F1027:F1051, "="&amp;"positive")/COUNTIFS(F1027:F1051, "&lt;&gt;"&amp;"none")</f>
        <v>0.38095238095238093</v>
      </c>
      <c r="H1051">
        <f t="shared" si="58"/>
        <v>18</v>
      </c>
      <c r="I1051">
        <f t="shared" si="59"/>
        <v>15</v>
      </c>
    </row>
    <row r="1052" spans="1:9" x14ac:dyDescent="0.5">
      <c r="A1052" s="3">
        <v>0.76041666666666663</v>
      </c>
      <c r="B1052" t="s">
        <v>3247</v>
      </c>
      <c r="C1052" t="s">
        <v>4575</v>
      </c>
      <c r="D1052">
        <v>27</v>
      </c>
      <c r="E1052" t="s">
        <v>4576</v>
      </c>
      <c r="F1052" t="s">
        <v>8</v>
      </c>
      <c r="G1052" s="2">
        <f t="shared" si="60"/>
        <v>0.33333333333333331</v>
      </c>
      <c r="H1052">
        <f t="shared" si="58"/>
        <v>18</v>
      </c>
      <c r="I1052">
        <f t="shared" si="59"/>
        <v>15</v>
      </c>
    </row>
    <row r="1053" spans="1:9" x14ac:dyDescent="0.5">
      <c r="A1053" s="3">
        <v>0.76111111111111107</v>
      </c>
      <c r="B1053" t="s">
        <v>875</v>
      </c>
      <c r="C1053" t="s">
        <v>4577</v>
      </c>
      <c r="D1053">
        <v>27</v>
      </c>
      <c r="E1053" t="s">
        <v>4578</v>
      </c>
      <c r="F1053" t="s">
        <v>15</v>
      </c>
      <c r="G1053" s="2">
        <f t="shared" si="60"/>
        <v>0.38095238095238093</v>
      </c>
      <c r="H1053">
        <f t="shared" si="58"/>
        <v>18</v>
      </c>
      <c r="I1053">
        <f t="shared" si="59"/>
        <v>16</v>
      </c>
    </row>
    <row r="1054" spans="1:9" x14ac:dyDescent="0.5">
      <c r="A1054" s="3">
        <v>0.76111111111111107</v>
      </c>
      <c r="B1054" t="s">
        <v>298</v>
      </c>
      <c r="C1054" t="s">
        <v>4579</v>
      </c>
      <c r="D1054">
        <v>27</v>
      </c>
      <c r="E1054" t="s">
        <v>4580</v>
      </c>
      <c r="F1054" t="s">
        <v>8</v>
      </c>
      <c r="G1054" s="2">
        <f t="shared" si="60"/>
        <v>0.38095238095238093</v>
      </c>
      <c r="H1054">
        <f t="shared" si="58"/>
        <v>18</v>
      </c>
      <c r="I1054">
        <f t="shared" si="59"/>
        <v>16</v>
      </c>
    </row>
    <row r="1055" spans="1:9" x14ac:dyDescent="0.5">
      <c r="A1055" s="3">
        <v>0.76111111111111107</v>
      </c>
      <c r="B1055" t="s">
        <v>233</v>
      </c>
      <c r="C1055" t="s">
        <v>4581</v>
      </c>
      <c r="D1055">
        <v>27</v>
      </c>
      <c r="E1055" t="s">
        <v>4582</v>
      </c>
      <c r="F1055" t="s">
        <v>8</v>
      </c>
      <c r="G1055" s="2">
        <f t="shared" si="60"/>
        <v>0.38095238095238093</v>
      </c>
      <c r="H1055">
        <f t="shared" si="58"/>
        <v>18</v>
      </c>
      <c r="I1055">
        <f t="shared" si="59"/>
        <v>16</v>
      </c>
    </row>
    <row r="1056" spans="1:9" x14ac:dyDescent="0.5">
      <c r="A1056" s="3">
        <v>0.76111111111111107</v>
      </c>
      <c r="B1056" t="s">
        <v>2013</v>
      </c>
      <c r="C1056" t="s">
        <v>4583</v>
      </c>
      <c r="D1056">
        <v>27</v>
      </c>
      <c r="E1056" t="s">
        <v>4583</v>
      </c>
      <c r="F1056" t="s">
        <v>8</v>
      </c>
      <c r="G1056" s="2">
        <f t="shared" si="60"/>
        <v>0.36363636363636365</v>
      </c>
      <c r="H1056">
        <f t="shared" si="58"/>
        <v>18</v>
      </c>
      <c r="I1056">
        <f t="shared" si="59"/>
        <v>16</v>
      </c>
    </row>
    <row r="1057" spans="1:9" x14ac:dyDescent="0.5">
      <c r="A1057" s="3">
        <v>0.76180555555555562</v>
      </c>
      <c r="B1057" t="s">
        <v>333</v>
      </c>
      <c r="C1057" t="s">
        <v>4584</v>
      </c>
      <c r="D1057">
        <v>27</v>
      </c>
      <c r="E1057" t="s">
        <v>4585</v>
      </c>
      <c r="F1057" t="s">
        <v>15</v>
      </c>
      <c r="G1057" s="2">
        <f t="shared" si="60"/>
        <v>0.40909090909090912</v>
      </c>
      <c r="H1057">
        <f t="shared" si="58"/>
        <v>18</v>
      </c>
      <c r="I1057">
        <f t="shared" si="59"/>
        <v>17</v>
      </c>
    </row>
    <row r="1058" spans="1:9" x14ac:dyDescent="0.5">
      <c r="A1058" s="3">
        <v>0.76180555555555562</v>
      </c>
      <c r="B1058" t="s">
        <v>163</v>
      </c>
      <c r="C1058" t="s">
        <v>4586</v>
      </c>
      <c r="D1058">
        <v>27</v>
      </c>
      <c r="E1058" t="s">
        <v>4586</v>
      </c>
      <c r="F1058" t="s">
        <v>15</v>
      </c>
      <c r="G1058" s="2">
        <f t="shared" si="60"/>
        <v>0.45454545454545453</v>
      </c>
      <c r="H1058">
        <f t="shared" si="58"/>
        <v>18</v>
      </c>
      <c r="I1058">
        <f t="shared" si="59"/>
        <v>17</v>
      </c>
    </row>
    <row r="1059" spans="1:9" x14ac:dyDescent="0.5">
      <c r="A1059" s="3">
        <v>0.76180555555555562</v>
      </c>
      <c r="B1059" t="s">
        <v>65</v>
      </c>
      <c r="C1059" t="s">
        <v>4587</v>
      </c>
      <c r="D1059">
        <v>27</v>
      </c>
      <c r="E1059" t="s">
        <v>4588</v>
      </c>
      <c r="F1059" t="s">
        <v>8</v>
      </c>
      <c r="G1059" s="2">
        <f t="shared" si="60"/>
        <v>0.40909090909090912</v>
      </c>
      <c r="H1059">
        <f t="shared" si="58"/>
        <v>18</v>
      </c>
      <c r="I1059">
        <f t="shared" si="59"/>
        <v>17</v>
      </c>
    </row>
    <row r="1060" spans="1:9" x14ac:dyDescent="0.5">
      <c r="A1060" s="3">
        <v>0.76180555555555562</v>
      </c>
      <c r="B1060" t="s">
        <v>501</v>
      </c>
      <c r="C1060" t="s">
        <v>4589</v>
      </c>
      <c r="D1060">
        <v>27</v>
      </c>
      <c r="E1060" t="s">
        <v>4590</v>
      </c>
      <c r="F1060" t="s">
        <v>8</v>
      </c>
      <c r="G1060" s="2">
        <f t="shared" si="60"/>
        <v>0.36363636363636365</v>
      </c>
      <c r="H1060">
        <f t="shared" si="58"/>
        <v>18</v>
      </c>
      <c r="I1060">
        <f t="shared" si="59"/>
        <v>17</v>
      </c>
    </row>
    <row r="1061" spans="1:9" x14ac:dyDescent="0.5">
      <c r="A1061" s="3">
        <v>0.76180555555555562</v>
      </c>
      <c r="B1061" t="s">
        <v>1128</v>
      </c>
      <c r="C1061" t="s">
        <v>4591</v>
      </c>
      <c r="D1061">
        <v>27</v>
      </c>
      <c r="E1061" t="s">
        <v>4591</v>
      </c>
      <c r="F1061" t="s">
        <v>8</v>
      </c>
      <c r="G1061" s="2">
        <f t="shared" si="60"/>
        <v>0.31818181818181818</v>
      </c>
      <c r="H1061">
        <f t="shared" si="58"/>
        <v>18</v>
      </c>
      <c r="I1061">
        <f t="shared" si="59"/>
        <v>17</v>
      </c>
    </row>
    <row r="1062" spans="1:9" x14ac:dyDescent="0.5">
      <c r="A1062" s="3">
        <v>0.76180555555555562</v>
      </c>
      <c r="B1062" t="s">
        <v>3165</v>
      </c>
      <c r="C1062" t="s">
        <v>4592</v>
      </c>
      <c r="D1062">
        <v>27</v>
      </c>
      <c r="E1062" t="s">
        <v>4592</v>
      </c>
      <c r="F1062" t="s">
        <v>8</v>
      </c>
      <c r="G1062" s="2">
        <f t="shared" si="60"/>
        <v>0.27272727272727271</v>
      </c>
      <c r="H1062">
        <f t="shared" si="58"/>
        <v>18</v>
      </c>
      <c r="I1062">
        <f t="shared" si="59"/>
        <v>17</v>
      </c>
    </row>
    <row r="1063" spans="1:9" x14ac:dyDescent="0.5">
      <c r="A1063" s="3">
        <v>0.76180555555555562</v>
      </c>
      <c r="B1063" t="s">
        <v>2310</v>
      </c>
      <c r="C1063" t="s">
        <v>4593</v>
      </c>
      <c r="D1063">
        <v>27</v>
      </c>
      <c r="E1063" t="s">
        <v>4593</v>
      </c>
      <c r="F1063" t="s">
        <v>8</v>
      </c>
      <c r="G1063" s="2">
        <f t="shared" si="60"/>
        <v>0.22727272727272727</v>
      </c>
      <c r="H1063">
        <f t="shared" si="58"/>
        <v>18</v>
      </c>
      <c r="I1063">
        <f t="shared" si="59"/>
        <v>17</v>
      </c>
    </row>
    <row r="1064" spans="1:9" x14ac:dyDescent="0.5">
      <c r="A1064" s="3">
        <v>0.76180555555555562</v>
      </c>
      <c r="B1064" t="s">
        <v>62</v>
      </c>
      <c r="C1064" t="s">
        <v>4594</v>
      </c>
      <c r="D1064">
        <v>27</v>
      </c>
      <c r="E1064" t="s">
        <v>4594</v>
      </c>
      <c r="F1064" t="s">
        <v>8</v>
      </c>
      <c r="G1064" s="2">
        <f t="shared" si="60"/>
        <v>0.22727272727272727</v>
      </c>
      <c r="H1064">
        <f t="shared" si="58"/>
        <v>18</v>
      </c>
      <c r="I1064">
        <f t="shared" si="59"/>
        <v>17</v>
      </c>
    </row>
    <row r="1065" spans="1:9" x14ac:dyDescent="0.5">
      <c r="A1065" s="3">
        <v>0.76180555555555562</v>
      </c>
      <c r="B1065" t="s">
        <v>4595</v>
      </c>
      <c r="C1065" t="s">
        <v>4596</v>
      </c>
      <c r="D1065">
        <v>27</v>
      </c>
      <c r="E1065" t="s">
        <v>4596</v>
      </c>
      <c r="F1065" t="s">
        <v>8</v>
      </c>
      <c r="G1065" s="2">
        <f t="shared" si="60"/>
        <v>0.21739130434782608</v>
      </c>
      <c r="H1065">
        <f t="shared" si="58"/>
        <v>18</v>
      </c>
      <c r="I1065">
        <f t="shared" si="59"/>
        <v>17</v>
      </c>
    </row>
    <row r="1066" spans="1:9" x14ac:dyDescent="0.5">
      <c r="A1066" s="3">
        <v>0.76180555555555562</v>
      </c>
      <c r="B1066" t="s">
        <v>233</v>
      </c>
      <c r="C1066" t="s">
        <v>4597</v>
      </c>
      <c r="D1066">
        <v>27</v>
      </c>
      <c r="E1066" t="s">
        <v>4597</v>
      </c>
      <c r="F1066" t="s">
        <v>15</v>
      </c>
      <c r="G1066" s="2">
        <f t="shared" si="60"/>
        <v>0.25</v>
      </c>
      <c r="H1066">
        <f t="shared" si="58"/>
        <v>18</v>
      </c>
      <c r="I1066">
        <f t="shared" si="59"/>
        <v>17</v>
      </c>
    </row>
    <row r="1067" spans="1:9" x14ac:dyDescent="0.5">
      <c r="A1067" s="3">
        <v>0.76250000000000007</v>
      </c>
      <c r="B1067" t="s">
        <v>1881</v>
      </c>
      <c r="C1067" t="s">
        <v>4598</v>
      </c>
      <c r="D1067">
        <v>27</v>
      </c>
      <c r="E1067" t="s">
        <v>4598</v>
      </c>
      <c r="F1067" t="s">
        <v>8</v>
      </c>
      <c r="G1067" s="2">
        <f t="shared" si="60"/>
        <v>0.25</v>
      </c>
      <c r="H1067">
        <f t="shared" si="58"/>
        <v>18</v>
      </c>
      <c r="I1067">
        <f t="shared" si="59"/>
        <v>18</v>
      </c>
    </row>
    <row r="1068" spans="1:9" x14ac:dyDescent="0.5">
      <c r="A1068" s="3">
        <v>0.76250000000000007</v>
      </c>
      <c r="B1068" t="s">
        <v>3837</v>
      </c>
      <c r="C1068" t="s">
        <v>4599</v>
      </c>
      <c r="D1068">
        <v>27</v>
      </c>
      <c r="E1068" t="s">
        <v>4599</v>
      </c>
      <c r="F1068" t="s">
        <v>8</v>
      </c>
      <c r="G1068" s="2">
        <f t="shared" si="60"/>
        <v>0.25</v>
      </c>
      <c r="H1068">
        <f t="shared" si="58"/>
        <v>18</v>
      </c>
      <c r="I1068">
        <f t="shared" si="59"/>
        <v>18</v>
      </c>
    </row>
    <row r="1069" spans="1:9" x14ac:dyDescent="0.5">
      <c r="A1069" s="3">
        <v>0.76250000000000007</v>
      </c>
      <c r="B1069" t="s">
        <v>3473</v>
      </c>
      <c r="C1069" t="s">
        <v>4600</v>
      </c>
      <c r="D1069">
        <v>27</v>
      </c>
      <c r="E1069" t="s">
        <v>4601</v>
      </c>
      <c r="F1069" t="s">
        <v>15</v>
      </c>
      <c r="G1069" s="2">
        <f t="shared" si="60"/>
        <v>0.25</v>
      </c>
      <c r="H1069">
        <f t="shared" si="58"/>
        <v>18</v>
      </c>
      <c r="I1069">
        <f t="shared" si="59"/>
        <v>18</v>
      </c>
    </row>
    <row r="1070" spans="1:9" x14ac:dyDescent="0.5">
      <c r="A1070" s="3">
        <v>0.7631944444444444</v>
      </c>
      <c r="B1070" t="s">
        <v>2310</v>
      </c>
      <c r="C1070" t="s">
        <v>4602</v>
      </c>
      <c r="D1070">
        <v>27</v>
      </c>
      <c r="E1070" t="s">
        <v>4602</v>
      </c>
      <c r="F1070" t="s">
        <v>15</v>
      </c>
      <c r="G1070" s="2">
        <f t="shared" si="60"/>
        <v>0.29166666666666669</v>
      </c>
      <c r="H1070">
        <f t="shared" si="58"/>
        <v>18</v>
      </c>
      <c r="I1070">
        <f t="shared" si="59"/>
        <v>19</v>
      </c>
    </row>
    <row r="1071" spans="1:9" x14ac:dyDescent="0.5">
      <c r="A1071" s="3">
        <v>0.7631944444444444</v>
      </c>
      <c r="B1071" t="s">
        <v>4603</v>
      </c>
      <c r="C1071" t="s">
        <v>4604</v>
      </c>
      <c r="D1071">
        <v>27</v>
      </c>
      <c r="E1071" t="s">
        <v>4604</v>
      </c>
      <c r="F1071" t="s">
        <v>8</v>
      </c>
      <c r="G1071" s="2">
        <f t="shared" si="60"/>
        <v>0.29166666666666669</v>
      </c>
      <c r="H1071">
        <f t="shared" si="58"/>
        <v>18</v>
      </c>
      <c r="I1071">
        <f t="shared" si="59"/>
        <v>19</v>
      </c>
    </row>
    <row r="1072" spans="1:9" x14ac:dyDescent="0.5">
      <c r="A1072" s="3">
        <v>0.7631944444444444</v>
      </c>
      <c r="B1072" t="s">
        <v>3247</v>
      </c>
      <c r="C1072" t="s">
        <v>4605</v>
      </c>
      <c r="D1072">
        <v>27</v>
      </c>
      <c r="E1072" t="s">
        <v>4605</v>
      </c>
      <c r="F1072" t="s">
        <v>15</v>
      </c>
      <c r="G1072" s="2">
        <f t="shared" si="60"/>
        <v>0.29166666666666669</v>
      </c>
      <c r="H1072">
        <f t="shared" si="58"/>
        <v>18</v>
      </c>
      <c r="I1072">
        <f t="shared" si="59"/>
        <v>19</v>
      </c>
    </row>
    <row r="1073" spans="1:9" x14ac:dyDescent="0.5">
      <c r="A1073" s="3">
        <v>0.7631944444444444</v>
      </c>
      <c r="B1073" t="s">
        <v>333</v>
      </c>
      <c r="C1073" t="s">
        <v>4606</v>
      </c>
      <c r="D1073">
        <v>27</v>
      </c>
      <c r="E1073" t="s">
        <v>4606</v>
      </c>
      <c r="F1073" t="s">
        <v>15</v>
      </c>
      <c r="G1073" s="2">
        <f t="shared" si="60"/>
        <v>0.33333333333333331</v>
      </c>
      <c r="H1073">
        <f t="shared" si="58"/>
        <v>18</v>
      </c>
      <c r="I1073">
        <f t="shared" si="59"/>
        <v>19</v>
      </c>
    </row>
    <row r="1074" spans="1:9" x14ac:dyDescent="0.5">
      <c r="A1074" s="3">
        <v>0.76388888888888884</v>
      </c>
      <c r="B1074" t="s">
        <v>3165</v>
      </c>
      <c r="C1074" t="s">
        <v>4607</v>
      </c>
      <c r="D1074">
        <v>27</v>
      </c>
      <c r="E1074" t="s">
        <v>4607</v>
      </c>
      <c r="F1074" t="s">
        <v>8</v>
      </c>
      <c r="G1074" s="2">
        <f t="shared" si="60"/>
        <v>0.33333333333333331</v>
      </c>
      <c r="H1074">
        <f t="shared" si="58"/>
        <v>18</v>
      </c>
      <c r="I1074">
        <f t="shared" si="59"/>
        <v>20</v>
      </c>
    </row>
    <row r="1075" spans="1:9" x14ac:dyDescent="0.5">
      <c r="A1075" s="3">
        <v>0.76388888888888884</v>
      </c>
      <c r="B1075" t="s">
        <v>2434</v>
      </c>
      <c r="C1075" t="s">
        <v>4608</v>
      </c>
      <c r="D1075">
        <v>27</v>
      </c>
      <c r="E1075" t="s">
        <v>4608</v>
      </c>
      <c r="F1075" t="s">
        <v>15</v>
      </c>
      <c r="G1075" s="2">
        <f t="shared" si="60"/>
        <v>0.375</v>
      </c>
      <c r="H1075">
        <f t="shared" si="58"/>
        <v>18</v>
      </c>
      <c r="I1075">
        <f t="shared" si="59"/>
        <v>20</v>
      </c>
    </row>
    <row r="1076" spans="1:9" x14ac:dyDescent="0.5">
      <c r="A1076" s="3">
        <v>0.76388888888888884</v>
      </c>
      <c r="B1076" t="s">
        <v>4595</v>
      </c>
      <c r="C1076" t="s">
        <v>4609</v>
      </c>
      <c r="D1076">
        <v>27</v>
      </c>
      <c r="E1076" t="s">
        <v>4609</v>
      </c>
      <c r="F1076" t="s">
        <v>18</v>
      </c>
      <c r="G1076" s="2">
        <f t="shared" si="60"/>
        <v>0.375</v>
      </c>
      <c r="H1076">
        <f t="shared" si="58"/>
        <v>18</v>
      </c>
      <c r="I1076">
        <f t="shared" si="59"/>
        <v>20</v>
      </c>
    </row>
    <row r="1077" spans="1:9" x14ac:dyDescent="0.5">
      <c r="A1077" s="3">
        <v>0.76388888888888884</v>
      </c>
      <c r="B1077" t="s">
        <v>2381</v>
      </c>
      <c r="C1077" t="s">
        <v>4610</v>
      </c>
      <c r="D1077">
        <v>27</v>
      </c>
      <c r="E1077" t="s">
        <v>4610</v>
      </c>
      <c r="F1077" t="s">
        <v>15</v>
      </c>
      <c r="G1077" s="2">
        <f t="shared" si="60"/>
        <v>0.41666666666666669</v>
      </c>
      <c r="H1077">
        <f t="shared" si="58"/>
        <v>18</v>
      </c>
      <c r="I1077">
        <f t="shared" si="59"/>
        <v>20</v>
      </c>
    </row>
    <row r="1078" spans="1:9" x14ac:dyDescent="0.5">
      <c r="A1078" s="3">
        <v>0.76388888888888884</v>
      </c>
      <c r="B1078" t="s">
        <v>3247</v>
      </c>
      <c r="C1078" t="s">
        <v>4611</v>
      </c>
      <c r="D1078">
        <v>27</v>
      </c>
      <c r="E1078" t="s">
        <v>4611</v>
      </c>
      <c r="F1078" t="s">
        <v>8</v>
      </c>
      <c r="G1078" s="2">
        <f t="shared" si="60"/>
        <v>0.375</v>
      </c>
      <c r="H1078">
        <f t="shared" si="58"/>
        <v>18</v>
      </c>
      <c r="I1078">
        <f t="shared" si="59"/>
        <v>20</v>
      </c>
    </row>
    <row r="1079" spans="1:9" x14ac:dyDescent="0.5">
      <c r="A1079" s="3">
        <v>0.76388888888888884</v>
      </c>
      <c r="B1079" t="s">
        <v>298</v>
      </c>
      <c r="C1079" t="s">
        <v>4612</v>
      </c>
      <c r="D1079">
        <v>27</v>
      </c>
      <c r="E1079" t="s">
        <v>4613</v>
      </c>
      <c r="F1079" t="s">
        <v>8</v>
      </c>
      <c r="G1079" s="2">
        <f t="shared" si="60"/>
        <v>0.375</v>
      </c>
      <c r="H1079">
        <f t="shared" si="58"/>
        <v>18</v>
      </c>
      <c r="I1079">
        <f t="shared" si="59"/>
        <v>20</v>
      </c>
    </row>
    <row r="1080" spans="1:9" x14ac:dyDescent="0.5">
      <c r="A1080" s="3">
        <v>0.76388888888888884</v>
      </c>
      <c r="B1080" t="s">
        <v>4595</v>
      </c>
      <c r="C1080" t="s">
        <v>4614</v>
      </c>
      <c r="D1080">
        <v>28</v>
      </c>
      <c r="E1080" t="s">
        <v>4614</v>
      </c>
      <c r="F1080" t="s">
        <v>8</v>
      </c>
      <c r="G1080" s="2">
        <f t="shared" si="60"/>
        <v>0.375</v>
      </c>
      <c r="H1080">
        <f t="shared" si="58"/>
        <v>18</v>
      </c>
      <c r="I1080">
        <f t="shared" si="59"/>
        <v>20</v>
      </c>
    </row>
    <row r="1081" spans="1:9" x14ac:dyDescent="0.5">
      <c r="A1081" s="3">
        <v>0.76388888888888884</v>
      </c>
      <c r="B1081" t="s">
        <v>23</v>
      </c>
      <c r="C1081" t="s">
        <v>4615</v>
      </c>
      <c r="D1081">
        <v>28</v>
      </c>
      <c r="E1081" t="s">
        <v>4615</v>
      </c>
      <c r="F1081" t="s">
        <v>15</v>
      </c>
      <c r="G1081" s="2">
        <f t="shared" si="60"/>
        <v>0.41666666666666669</v>
      </c>
      <c r="H1081">
        <f t="shared" si="58"/>
        <v>18</v>
      </c>
      <c r="I1081">
        <f t="shared" si="59"/>
        <v>20</v>
      </c>
    </row>
    <row r="1082" spans="1:9" x14ac:dyDescent="0.5">
      <c r="A1082" s="3">
        <v>0.76458333333333339</v>
      </c>
      <c r="B1082" t="s">
        <v>2310</v>
      </c>
      <c r="C1082" t="s">
        <v>4616</v>
      </c>
      <c r="D1082">
        <v>28</v>
      </c>
      <c r="E1082" t="s">
        <v>4616</v>
      </c>
      <c r="F1082" t="s">
        <v>8</v>
      </c>
      <c r="G1082" s="2">
        <f t="shared" si="60"/>
        <v>0.375</v>
      </c>
      <c r="H1082">
        <f t="shared" si="58"/>
        <v>18</v>
      </c>
      <c r="I1082">
        <f t="shared" si="59"/>
        <v>21</v>
      </c>
    </row>
    <row r="1083" spans="1:9" x14ac:dyDescent="0.5">
      <c r="A1083" s="3">
        <v>0.76458333333333339</v>
      </c>
      <c r="B1083" t="s">
        <v>3327</v>
      </c>
      <c r="C1083" t="s">
        <v>4617</v>
      </c>
      <c r="D1083">
        <v>28</v>
      </c>
      <c r="E1083" t="s">
        <v>4617</v>
      </c>
      <c r="F1083" t="s">
        <v>8</v>
      </c>
      <c r="G1083" s="2">
        <f t="shared" si="60"/>
        <v>0.33333333333333331</v>
      </c>
      <c r="H1083">
        <f t="shared" si="58"/>
        <v>18</v>
      </c>
      <c r="I1083">
        <f t="shared" si="59"/>
        <v>21</v>
      </c>
    </row>
    <row r="1084" spans="1:9" x14ac:dyDescent="0.5">
      <c r="A1084" s="3">
        <v>0.76458333333333339</v>
      </c>
      <c r="B1084" t="s">
        <v>1686</v>
      </c>
      <c r="C1084" t="s">
        <v>4618</v>
      </c>
      <c r="D1084">
        <v>28</v>
      </c>
      <c r="E1084" t="s">
        <v>4619</v>
      </c>
      <c r="F1084" t="s">
        <v>8</v>
      </c>
      <c r="G1084" s="2">
        <f t="shared" si="60"/>
        <v>0.33333333333333331</v>
      </c>
      <c r="H1084">
        <f t="shared" si="58"/>
        <v>18</v>
      </c>
      <c r="I1084">
        <f t="shared" si="59"/>
        <v>21</v>
      </c>
    </row>
    <row r="1085" spans="1:9" x14ac:dyDescent="0.5">
      <c r="A1085" s="3">
        <v>0.76458333333333339</v>
      </c>
      <c r="B1085" t="s">
        <v>1128</v>
      </c>
      <c r="C1085" t="s">
        <v>4620</v>
      </c>
      <c r="D1085">
        <v>28</v>
      </c>
      <c r="E1085" t="s">
        <v>4620</v>
      </c>
      <c r="F1085" t="s">
        <v>8</v>
      </c>
      <c r="G1085" s="2">
        <f t="shared" si="60"/>
        <v>0.33333333333333331</v>
      </c>
      <c r="H1085">
        <f t="shared" si="58"/>
        <v>18</v>
      </c>
      <c r="I1085">
        <f t="shared" si="59"/>
        <v>21</v>
      </c>
    </row>
    <row r="1086" spans="1:9" x14ac:dyDescent="0.5">
      <c r="A1086" s="3">
        <v>0.76458333333333339</v>
      </c>
      <c r="B1086" t="s">
        <v>28</v>
      </c>
      <c r="C1086" t="s">
        <v>43</v>
      </c>
      <c r="D1086">
        <v>28</v>
      </c>
      <c r="F1086" t="s">
        <v>18</v>
      </c>
      <c r="G1086" s="2">
        <f t="shared" si="60"/>
        <v>0.34782608695652173</v>
      </c>
      <c r="H1086">
        <f t="shared" si="58"/>
        <v>18</v>
      </c>
      <c r="I1086">
        <f t="shared" si="59"/>
        <v>21</v>
      </c>
    </row>
    <row r="1087" spans="1:9" x14ac:dyDescent="0.5">
      <c r="A1087" s="3">
        <v>0.76458333333333339</v>
      </c>
      <c r="B1087" t="s">
        <v>333</v>
      </c>
      <c r="C1087" t="s">
        <v>4621</v>
      </c>
      <c r="D1087">
        <v>28</v>
      </c>
      <c r="E1087" t="s">
        <v>4621</v>
      </c>
      <c r="F1087" t="s">
        <v>15</v>
      </c>
      <c r="G1087" s="2">
        <f t="shared" si="60"/>
        <v>0.39130434782608697</v>
      </c>
      <c r="H1087">
        <f t="shared" si="58"/>
        <v>18</v>
      </c>
      <c r="I1087">
        <f t="shared" si="59"/>
        <v>21</v>
      </c>
    </row>
    <row r="1088" spans="1:9" x14ac:dyDescent="0.5">
      <c r="A1088" s="3">
        <v>0.76458333333333339</v>
      </c>
      <c r="B1088" t="s">
        <v>1066</v>
      </c>
      <c r="C1088" t="s">
        <v>4622</v>
      </c>
      <c r="D1088">
        <v>28</v>
      </c>
      <c r="E1088" t="s">
        <v>4623</v>
      </c>
      <c r="F1088" t="s">
        <v>8</v>
      </c>
      <c r="G1088" s="2">
        <f t="shared" si="60"/>
        <v>0.39130434782608697</v>
      </c>
      <c r="H1088">
        <f t="shared" si="58"/>
        <v>18</v>
      </c>
      <c r="I1088">
        <f t="shared" si="59"/>
        <v>21</v>
      </c>
    </row>
    <row r="1089" spans="1:9" x14ac:dyDescent="0.5">
      <c r="A1089" s="3">
        <v>0.76458333333333339</v>
      </c>
      <c r="B1089" t="s">
        <v>231</v>
      </c>
      <c r="C1089" t="s">
        <v>4624</v>
      </c>
      <c r="D1089">
        <v>28</v>
      </c>
      <c r="E1089" t="s">
        <v>4624</v>
      </c>
      <c r="F1089" t="s">
        <v>8</v>
      </c>
      <c r="G1089" s="2">
        <f t="shared" si="60"/>
        <v>0.39130434782608697</v>
      </c>
      <c r="H1089">
        <f t="shared" si="58"/>
        <v>18</v>
      </c>
      <c r="I1089">
        <f t="shared" si="59"/>
        <v>21</v>
      </c>
    </row>
    <row r="1090" spans="1:9" x14ac:dyDescent="0.5">
      <c r="A1090" s="3">
        <v>0.76458333333333339</v>
      </c>
      <c r="B1090" t="s">
        <v>526</v>
      </c>
      <c r="C1090" t="s">
        <v>4625</v>
      </c>
      <c r="D1090">
        <v>28</v>
      </c>
      <c r="E1090" t="s">
        <v>4625</v>
      </c>
      <c r="F1090" t="s">
        <v>18</v>
      </c>
      <c r="G1090" s="2">
        <f t="shared" si="60"/>
        <v>0.40909090909090912</v>
      </c>
      <c r="H1090">
        <f t="shared" si="58"/>
        <v>18</v>
      </c>
      <c r="I1090">
        <f t="shared" si="59"/>
        <v>21</v>
      </c>
    </row>
    <row r="1091" spans="1:9" x14ac:dyDescent="0.5">
      <c r="A1091" s="3">
        <v>0.76458333333333339</v>
      </c>
      <c r="B1091" t="s">
        <v>1881</v>
      </c>
      <c r="C1091" t="s">
        <v>4626</v>
      </c>
      <c r="D1091">
        <v>28</v>
      </c>
      <c r="E1091" t="s">
        <v>4626</v>
      </c>
      <c r="F1091" t="s">
        <v>8</v>
      </c>
      <c r="G1091" s="2">
        <f t="shared" si="60"/>
        <v>0.36363636363636365</v>
      </c>
      <c r="H1091">
        <f t="shared" ref="H1091:H1154" si="61">HOUR(A1091)</f>
        <v>18</v>
      </c>
      <c r="I1091">
        <f t="shared" ref="I1091:I1154" si="62">MINUTE(A1091)</f>
        <v>21</v>
      </c>
    </row>
    <row r="1092" spans="1:9" x14ac:dyDescent="0.5">
      <c r="A1092" s="3">
        <v>0.76458333333333339</v>
      </c>
      <c r="B1092" t="s">
        <v>3473</v>
      </c>
      <c r="C1092" t="s">
        <v>4627</v>
      </c>
      <c r="D1092">
        <v>28</v>
      </c>
      <c r="E1092" t="s">
        <v>4627</v>
      </c>
      <c r="F1092" t="s">
        <v>8</v>
      </c>
      <c r="G1092" s="2">
        <f t="shared" si="60"/>
        <v>0.36363636363636365</v>
      </c>
      <c r="H1092">
        <f t="shared" si="61"/>
        <v>18</v>
      </c>
      <c r="I1092">
        <f t="shared" si="62"/>
        <v>21</v>
      </c>
    </row>
    <row r="1093" spans="1:9" x14ac:dyDescent="0.5">
      <c r="A1093" s="3">
        <v>0.76527777777777783</v>
      </c>
      <c r="B1093" t="s">
        <v>474</v>
      </c>
      <c r="C1093" t="s">
        <v>4628</v>
      </c>
      <c r="D1093">
        <v>28</v>
      </c>
      <c r="E1093" t="s">
        <v>4629</v>
      </c>
      <c r="F1093" t="s">
        <v>8</v>
      </c>
      <c r="G1093" s="2">
        <f t="shared" si="60"/>
        <v>0.36363636363636365</v>
      </c>
      <c r="H1093">
        <f t="shared" si="61"/>
        <v>18</v>
      </c>
      <c r="I1093">
        <f t="shared" si="62"/>
        <v>22</v>
      </c>
    </row>
    <row r="1094" spans="1:9" x14ac:dyDescent="0.5">
      <c r="A1094" s="3">
        <v>0.76527777777777783</v>
      </c>
      <c r="B1094" t="s">
        <v>891</v>
      </c>
      <c r="C1094" t="s">
        <v>4630</v>
      </c>
      <c r="D1094">
        <v>28</v>
      </c>
      <c r="E1094" t="s">
        <v>4630</v>
      </c>
      <c r="F1094" t="s">
        <v>8</v>
      </c>
      <c r="G1094" s="2">
        <f t="shared" si="60"/>
        <v>0.31818181818181818</v>
      </c>
      <c r="H1094">
        <f t="shared" si="61"/>
        <v>18</v>
      </c>
      <c r="I1094">
        <f t="shared" si="62"/>
        <v>22</v>
      </c>
    </row>
    <row r="1095" spans="1:9" x14ac:dyDescent="0.5">
      <c r="A1095" s="3">
        <v>0.76527777777777783</v>
      </c>
      <c r="B1095" t="s">
        <v>233</v>
      </c>
      <c r="C1095" t="s">
        <v>4631</v>
      </c>
      <c r="D1095">
        <v>28</v>
      </c>
      <c r="E1095" t="s">
        <v>4631</v>
      </c>
      <c r="F1095" t="s">
        <v>15</v>
      </c>
      <c r="G1095" s="2">
        <f t="shared" si="60"/>
        <v>0.31818181818181818</v>
      </c>
      <c r="H1095">
        <f t="shared" si="61"/>
        <v>18</v>
      </c>
      <c r="I1095">
        <f t="shared" si="62"/>
        <v>22</v>
      </c>
    </row>
    <row r="1096" spans="1:9" x14ac:dyDescent="0.5">
      <c r="A1096" s="3">
        <v>0.76527777777777783</v>
      </c>
      <c r="B1096" t="s">
        <v>778</v>
      </c>
      <c r="C1096" t="s">
        <v>4632</v>
      </c>
      <c r="D1096">
        <v>28</v>
      </c>
      <c r="E1096" t="s">
        <v>4633</v>
      </c>
      <c r="F1096" t="s">
        <v>15</v>
      </c>
      <c r="G1096" s="2">
        <f t="shared" si="60"/>
        <v>0.36363636363636365</v>
      </c>
      <c r="H1096">
        <f t="shared" si="61"/>
        <v>18</v>
      </c>
      <c r="I1096">
        <f t="shared" si="62"/>
        <v>22</v>
      </c>
    </row>
    <row r="1097" spans="1:9" x14ac:dyDescent="0.5">
      <c r="A1097" s="3">
        <v>0.76527777777777783</v>
      </c>
      <c r="B1097" t="s">
        <v>331</v>
      </c>
      <c r="C1097" t="s">
        <v>4634</v>
      </c>
      <c r="D1097">
        <v>28</v>
      </c>
      <c r="E1097" t="s">
        <v>4634</v>
      </c>
      <c r="F1097" t="s">
        <v>8</v>
      </c>
      <c r="G1097" s="2">
        <f t="shared" si="60"/>
        <v>0.31818181818181818</v>
      </c>
      <c r="H1097">
        <f t="shared" si="61"/>
        <v>18</v>
      </c>
      <c r="I1097">
        <f t="shared" si="62"/>
        <v>22</v>
      </c>
    </row>
    <row r="1098" spans="1:9" x14ac:dyDescent="0.5">
      <c r="A1098" s="3">
        <v>0.76527777777777783</v>
      </c>
      <c r="B1098" t="s">
        <v>282</v>
      </c>
      <c r="C1098" t="s">
        <v>4635</v>
      </c>
      <c r="D1098">
        <v>28</v>
      </c>
      <c r="E1098" t="s">
        <v>4635</v>
      </c>
      <c r="F1098" t="s">
        <v>8</v>
      </c>
      <c r="G1098" s="2">
        <f t="shared" si="60"/>
        <v>0.27272727272727271</v>
      </c>
      <c r="H1098">
        <f t="shared" si="61"/>
        <v>18</v>
      </c>
      <c r="I1098">
        <f t="shared" si="62"/>
        <v>22</v>
      </c>
    </row>
    <row r="1099" spans="1:9" x14ac:dyDescent="0.5">
      <c r="A1099" s="3">
        <v>0.76527777777777783</v>
      </c>
      <c r="B1099" t="s">
        <v>28</v>
      </c>
      <c r="C1099" t="s">
        <v>4636</v>
      </c>
      <c r="D1099">
        <v>28</v>
      </c>
      <c r="E1099" t="s">
        <v>4637</v>
      </c>
      <c r="F1099" t="s">
        <v>8</v>
      </c>
      <c r="G1099" s="2">
        <f t="shared" si="60"/>
        <v>0.27272727272727271</v>
      </c>
      <c r="H1099">
        <f t="shared" si="61"/>
        <v>18</v>
      </c>
      <c r="I1099">
        <f t="shared" si="62"/>
        <v>22</v>
      </c>
    </row>
    <row r="1100" spans="1:9" x14ac:dyDescent="0.5">
      <c r="A1100" s="3">
        <v>0.76527777777777783</v>
      </c>
      <c r="B1100" t="s">
        <v>316</v>
      </c>
      <c r="C1100" t="s">
        <v>4638</v>
      </c>
      <c r="D1100">
        <v>28</v>
      </c>
      <c r="E1100" t="s">
        <v>4638</v>
      </c>
      <c r="F1100" t="s">
        <v>8</v>
      </c>
      <c r="G1100" s="2">
        <f t="shared" si="60"/>
        <v>0.22727272727272727</v>
      </c>
      <c r="H1100">
        <f t="shared" si="61"/>
        <v>18</v>
      </c>
      <c r="I1100">
        <f t="shared" si="62"/>
        <v>22</v>
      </c>
    </row>
    <row r="1101" spans="1:9" x14ac:dyDescent="0.5">
      <c r="A1101" s="3">
        <v>0.76527777777777783</v>
      </c>
      <c r="B1101" t="s">
        <v>3406</v>
      </c>
      <c r="C1101" t="s">
        <v>4639</v>
      </c>
      <c r="D1101">
        <v>28</v>
      </c>
      <c r="E1101" t="s">
        <v>4639</v>
      </c>
      <c r="F1101" t="s">
        <v>8</v>
      </c>
      <c r="G1101" s="2">
        <f t="shared" si="60"/>
        <v>0.21739130434782608</v>
      </c>
      <c r="H1101">
        <f t="shared" si="61"/>
        <v>18</v>
      </c>
      <c r="I1101">
        <f t="shared" si="62"/>
        <v>22</v>
      </c>
    </row>
    <row r="1102" spans="1:9" x14ac:dyDescent="0.5">
      <c r="A1102" s="3">
        <v>0.76527777777777783</v>
      </c>
      <c r="B1102" t="s">
        <v>873</v>
      </c>
      <c r="C1102" t="s">
        <v>4640</v>
      </c>
      <c r="D1102">
        <v>28</v>
      </c>
      <c r="E1102" t="s">
        <v>4641</v>
      </c>
      <c r="F1102" t="s">
        <v>15</v>
      </c>
      <c r="G1102" s="2">
        <f t="shared" si="60"/>
        <v>0.21739130434782608</v>
      </c>
      <c r="H1102">
        <f t="shared" si="61"/>
        <v>18</v>
      </c>
      <c r="I1102">
        <f t="shared" si="62"/>
        <v>22</v>
      </c>
    </row>
    <row r="1103" spans="1:9" x14ac:dyDescent="0.5">
      <c r="A1103" s="3">
        <v>0.76527777777777783</v>
      </c>
      <c r="B1103" t="s">
        <v>333</v>
      </c>
      <c r="C1103" t="s">
        <v>4642</v>
      </c>
      <c r="D1103">
        <v>28</v>
      </c>
      <c r="E1103" t="s">
        <v>4642</v>
      </c>
      <c r="F1103" t="s">
        <v>15</v>
      </c>
      <c r="G1103" s="2">
        <f t="shared" si="60"/>
        <v>0.2608695652173913</v>
      </c>
      <c r="H1103">
        <f t="shared" si="61"/>
        <v>18</v>
      </c>
      <c r="I1103">
        <f t="shared" si="62"/>
        <v>22</v>
      </c>
    </row>
    <row r="1104" spans="1:9" x14ac:dyDescent="0.5">
      <c r="A1104" s="3">
        <v>0.76527777777777783</v>
      </c>
      <c r="B1104" t="s">
        <v>2434</v>
      </c>
      <c r="C1104" t="s">
        <v>4643</v>
      </c>
      <c r="D1104">
        <v>28</v>
      </c>
      <c r="E1104" t="s">
        <v>4643</v>
      </c>
      <c r="F1104" t="s">
        <v>15</v>
      </c>
      <c r="G1104" s="2">
        <f t="shared" si="60"/>
        <v>0.30434782608695654</v>
      </c>
      <c r="H1104">
        <f t="shared" si="61"/>
        <v>18</v>
      </c>
      <c r="I1104">
        <f t="shared" si="62"/>
        <v>22</v>
      </c>
    </row>
    <row r="1105" spans="1:9" x14ac:dyDescent="0.5">
      <c r="A1105" s="3">
        <v>0.76597222222222217</v>
      </c>
      <c r="B1105" t="s">
        <v>1128</v>
      </c>
      <c r="C1105" t="s">
        <v>4644</v>
      </c>
      <c r="D1105">
        <v>28</v>
      </c>
      <c r="E1105" t="s">
        <v>4644</v>
      </c>
      <c r="F1105" t="s">
        <v>15</v>
      </c>
      <c r="G1105" s="2">
        <f t="shared" si="60"/>
        <v>0.34782608695652173</v>
      </c>
      <c r="H1105">
        <f t="shared" si="61"/>
        <v>18</v>
      </c>
      <c r="I1105">
        <f t="shared" si="62"/>
        <v>23</v>
      </c>
    </row>
    <row r="1106" spans="1:9" x14ac:dyDescent="0.5">
      <c r="A1106" s="3">
        <v>0.76597222222222217</v>
      </c>
      <c r="B1106" t="s">
        <v>4595</v>
      </c>
      <c r="C1106" t="s">
        <v>4645</v>
      </c>
      <c r="D1106">
        <v>28</v>
      </c>
      <c r="E1106" t="s">
        <v>4645</v>
      </c>
      <c r="F1106" t="s">
        <v>15</v>
      </c>
      <c r="G1106" s="2">
        <f t="shared" si="60"/>
        <v>0.34782608695652173</v>
      </c>
      <c r="H1106">
        <f t="shared" si="61"/>
        <v>18</v>
      </c>
      <c r="I1106">
        <f t="shared" si="62"/>
        <v>23</v>
      </c>
    </row>
    <row r="1107" spans="1:9" x14ac:dyDescent="0.5">
      <c r="A1107" s="3">
        <v>0.76597222222222217</v>
      </c>
      <c r="B1107" t="s">
        <v>3450</v>
      </c>
      <c r="C1107" t="s">
        <v>4646</v>
      </c>
      <c r="D1107">
        <v>28</v>
      </c>
      <c r="E1107" t="s">
        <v>4646</v>
      </c>
      <c r="F1107" t="s">
        <v>8</v>
      </c>
      <c r="G1107" s="2">
        <f t="shared" si="60"/>
        <v>0.34782608695652173</v>
      </c>
      <c r="H1107">
        <f t="shared" si="61"/>
        <v>18</v>
      </c>
      <c r="I1107">
        <f t="shared" si="62"/>
        <v>23</v>
      </c>
    </row>
    <row r="1108" spans="1:9" x14ac:dyDescent="0.5">
      <c r="A1108" s="3">
        <v>0.76597222222222217</v>
      </c>
      <c r="B1108" t="s">
        <v>233</v>
      </c>
      <c r="C1108" t="s">
        <v>4647</v>
      </c>
      <c r="D1108">
        <v>28</v>
      </c>
      <c r="E1108" t="s">
        <v>4647</v>
      </c>
      <c r="F1108" t="s">
        <v>8</v>
      </c>
      <c r="G1108" s="2">
        <f t="shared" si="60"/>
        <v>0.34782608695652173</v>
      </c>
      <c r="H1108">
        <f t="shared" si="61"/>
        <v>18</v>
      </c>
      <c r="I1108">
        <f t="shared" si="62"/>
        <v>23</v>
      </c>
    </row>
    <row r="1109" spans="1:9" x14ac:dyDescent="0.5">
      <c r="A1109" s="3">
        <v>0.76597222222222217</v>
      </c>
      <c r="B1109" t="s">
        <v>3247</v>
      </c>
      <c r="C1109" t="s">
        <v>4648</v>
      </c>
      <c r="D1109">
        <v>28</v>
      </c>
      <c r="E1109" t="s">
        <v>4648</v>
      </c>
      <c r="F1109" t="s">
        <v>15</v>
      </c>
      <c r="G1109" s="2">
        <f t="shared" si="60"/>
        <v>0.39130434782608697</v>
      </c>
      <c r="H1109">
        <f t="shared" si="61"/>
        <v>18</v>
      </c>
      <c r="I1109">
        <f t="shared" si="62"/>
        <v>23</v>
      </c>
    </row>
    <row r="1110" spans="1:9" x14ac:dyDescent="0.5">
      <c r="A1110" s="3">
        <v>0.76666666666666661</v>
      </c>
      <c r="B1110" t="s">
        <v>3406</v>
      </c>
      <c r="C1110" t="s">
        <v>142</v>
      </c>
      <c r="D1110">
        <v>28</v>
      </c>
      <c r="F1110" t="s">
        <v>18</v>
      </c>
      <c r="G1110" s="2">
        <f t="shared" si="60"/>
        <v>0.40909090909090912</v>
      </c>
      <c r="H1110">
        <f t="shared" si="61"/>
        <v>18</v>
      </c>
      <c r="I1110">
        <f t="shared" si="62"/>
        <v>24</v>
      </c>
    </row>
    <row r="1111" spans="1:9" x14ac:dyDescent="0.5">
      <c r="A1111" s="3">
        <v>0.76666666666666661</v>
      </c>
      <c r="B1111" t="s">
        <v>348</v>
      </c>
      <c r="C1111" t="s">
        <v>4649</v>
      </c>
      <c r="D1111">
        <v>28</v>
      </c>
      <c r="E1111" t="s">
        <v>4649</v>
      </c>
      <c r="F1111" t="s">
        <v>8</v>
      </c>
      <c r="G1111" s="2">
        <f t="shared" si="60"/>
        <v>0.39130434782608697</v>
      </c>
      <c r="H1111">
        <f t="shared" si="61"/>
        <v>18</v>
      </c>
      <c r="I1111">
        <f t="shared" si="62"/>
        <v>24</v>
      </c>
    </row>
    <row r="1112" spans="1:9" x14ac:dyDescent="0.5">
      <c r="A1112" s="3">
        <v>0.76666666666666661</v>
      </c>
      <c r="B1112" t="s">
        <v>1128</v>
      </c>
      <c r="C1112" t="s">
        <v>4650</v>
      </c>
      <c r="D1112">
        <v>28</v>
      </c>
      <c r="E1112" t="s">
        <v>4650</v>
      </c>
      <c r="F1112" t="s">
        <v>8</v>
      </c>
      <c r="G1112" s="2">
        <f t="shared" si="60"/>
        <v>0.34782608695652173</v>
      </c>
      <c r="H1112">
        <f t="shared" si="61"/>
        <v>18</v>
      </c>
      <c r="I1112">
        <f t="shared" si="62"/>
        <v>24</v>
      </c>
    </row>
    <row r="1113" spans="1:9" x14ac:dyDescent="0.5">
      <c r="A1113" s="3">
        <v>0.76666666666666661</v>
      </c>
      <c r="B1113" t="s">
        <v>28</v>
      </c>
      <c r="C1113" t="s">
        <v>4651</v>
      </c>
      <c r="D1113">
        <v>28</v>
      </c>
      <c r="E1113" t="s">
        <v>4651</v>
      </c>
      <c r="F1113" t="s">
        <v>15</v>
      </c>
      <c r="G1113" s="2">
        <f t="shared" si="60"/>
        <v>0.39130434782608697</v>
      </c>
      <c r="H1113">
        <f t="shared" si="61"/>
        <v>18</v>
      </c>
      <c r="I1113">
        <f t="shared" si="62"/>
        <v>24</v>
      </c>
    </row>
    <row r="1114" spans="1:9" x14ac:dyDescent="0.5">
      <c r="A1114" s="3">
        <v>0.76666666666666661</v>
      </c>
      <c r="B1114" t="s">
        <v>1686</v>
      </c>
      <c r="C1114" t="s">
        <v>4652</v>
      </c>
      <c r="D1114">
        <v>28</v>
      </c>
      <c r="E1114" t="s">
        <v>4653</v>
      </c>
      <c r="F1114" t="s">
        <v>8</v>
      </c>
      <c r="G1114" s="2">
        <f t="shared" si="60"/>
        <v>0.39130434782608697</v>
      </c>
      <c r="H1114">
        <f t="shared" si="61"/>
        <v>18</v>
      </c>
      <c r="I1114">
        <f t="shared" si="62"/>
        <v>24</v>
      </c>
    </row>
    <row r="1115" spans="1:9" x14ac:dyDescent="0.5">
      <c r="A1115" s="3">
        <v>0.76666666666666661</v>
      </c>
      <c r="B1115" t="s">
        <v>348</v>
      </c>
      <c r="C1115" t="s">
        <v>4654</v>
      </c>
      <c r="D1115">
        <v>28</v>
      </c>
      <c r="E1115" t="s">
        <v>4654</v>
      </c>
      <c r="F1115" t="s">
        <v>8</v>
      </c>
      <c r="G1115" s="2">
        <f t="shared" ref="G1115:G1178" si="63">COUNTIFS(F1091:F1115, "="&amp;"positive")/COUNTIFS(F1091:F1115, "&lt;&gt;"&amp;"none")</f>
        <v>0.375</v>
      </c>
      <c r="H1115">
        <f t="shared" si="61"/>
        <v>18</v>
      </c>
      <c r="I1115">
        <f t="shared" si="62"/>
        <v>24</v>
      </c>
    </row>
    <row r="1116" spans="1:9" x14ac:dyDescent="0.5">
      <c r="A1116" s="3">
        <v>0.76736111111111116</v>
      </c>
      <c r="B1116" t="s">
        <v>2310</v>
      </c>
      <c r="C1116" t="s">
        <v>4655</v>
      </c>
      <c r="D1116">
        <v>28</v>
      </c>
      <c r="E1116" t="s">
        <v>4655</v>
      </c>
      <c r="F1116" t="s">
        <v>8</v>
      </c>
      <c r="G1116" s="2">
        <f t="shared" si="63"/>
        <v>0.375</v>
      </c>
      <c r="H1116">
        <f t="shared" si="61"/>
        <v>18</v>
      </c>
      <c r="I1116">
        <f t="shared" si="62"/>
        <v>25</v>
      </c>
    </row>
    <row r="1117" spans="1:9" x14ac:dyDescent="0.5">
      <c r="A1117" s="3">
        <v>0.76736111111111116</v>
      </c>
      <c r="B1117" t="s">
        <v>298</v>
      </c>
      <c r="C1117" t="s">
        <v>4656</v>
      </c>
      <c r="D1117">
        <v>28</v>
      </c>
      <c r="E1117" t="s">
        <v>4657</v>
      </c>
      <c r="F1117" t="s">
        <v>15</v>
      </c>
      <c r="G1117" s="2">
        <f t="shared" si="63"/>
        <v>0.41666666666666669</v>
      </c>
      <c r="H1117">
        <f t="shared" si="61"/>
        <v>18</v>
      </c>
      <c r="I1117">
        <f t="shared" si="62"/>
        <v>25</v>
      </c>
    </row>
    <row r="1118" spans="1:9" x14ac:dyDescent="0.5">
      <c r="A1118" s="3">
        <v>0.76736111111111116</v>
      </c>
      <c r="B1118" t="s">
        <v>778</v>
      </c>
      <c r="C1118" t="s">
        <v>4658</v>
      </c>
      <c r="D1118">
        <v>28</v>
      </c>
      <c r="E1118" t="s">
        <v>4659</v>
      </c>
      <c r="F1118" t="s">
        <v>8</v>
      </c>
      <c r="G1118" s="2">
        <f t="shared" si="63"/>
        <v>0.41666666666666669</v>
      </c>
      <c r="H1118">
        <f t="shared" si="61"/>
        <v>18</v>
      </c>
      <c r="I1118">
        <f t="shared" si="62"/>
        <v>25</v>
      </c>
    </row>
    <row r="1119" spans="1:9" x14ac:dyDescent="0.5">
      <c r="A1119" s="3">
        <v>0.76736111111111116</v>
      </c>
      <c r="B1119" t="s">
        <v>2434</v>
      </c>
      <c r="C1119" t="s">
        <v>4660</v>
      </c>
      <c r="D1119">
        <v>28</v>
      </c>
      <c r="E1119" t="s">
        <v>4661</v>
      </c>
      <c r="F1119" t="s">
        <v>15</v>
      </c>
      <c r="G1119" s="2">
        <f t="shared" si="63"/>
        <v>0.45833333333333331</v>
      </c>
      <c r="H1119">
        <f t="shared" si="61"/>
        <v>18</v>
      </c>
      <c r="I1119">
        <f t="shared" si="62"/>
        <v>25</v>
      </c>
    </row>
    <row r="1120" spans="1:9" x14ac:dyDescent="0.5">
      <c r="A1120" s="3">
        <v>0.76736111111111116</v>
      </c>
      <c r="B1120" t="s">
        <v>28</v>
      </c>
      <c r="C1120" t="s">
        <v>4662</v>
      </c>
      <c r="D1120">
        <v>29</v>
      </c>
      <c r="E1120" t="s">
        <v>4663</v>
      </c>
      <c r="F1120" t="s">
        <v>15</v>
      </c>
      <c r="G1120" s="2">
        <f t="shared" si="63"/>
        <v>0.45833333333333331</v>
      </c>
      <c r="H1120">
        <f t="shared" si="61"/>
        <v>18</v>
      </c>
      <c r="I1120">
        <f t="shared" si="62"/>
        <v>25</v>
      </c>
    </row>
    <row r="1121" spans="1:9" x14ac:dyDescent="0.5">
      <c r="A1121" s="3">
        <v>0.7680555555555556</v>
      </c>
      <c r="B1121" t="s">
        <v>1677</v>
      </c>
      <c r="C1121" t="s">
        <v>4664</v>
      </c>
      <c r="D1121">
        <v>29</v>
      </c>
      <c r="E1121" t="s">
        <v>4665</v>
      </c>
      <c r="F1121" t="s">
        <v>8</v>
      </c>
      <c r="G1121" s="2">
        <f t="shared" si="63"/>
        <v>0.41666666666666669</v>
      </c>
      <c r="H1121">
        <f t="shared" si="61"/>
        <v>18</v>
      </c>
      <c r="I1121">
        <f t="shared" si="62"/>
        <v>26</v>
      </c>
    </row>
    <row r="1122" spans="1:9" x14ac:dyDescent="0.5">
      <c r="A1122" s="3">
        <v>0.7680555555555556</v>
      </c>
      <c r="B1122" t="s">
        <v>298</v>
      </c>
      <c r="C1122" t="s">
        <v>4666</v>
      </c>
      <c r="D1122">
        <v>29</v>
      </c>
      <c r="E1122" t="s">
        <v>4666</v>
      </c>
      <c r="F1122" t="s">
        <v>15</v>
      </c>
      <c r="G1122" s="2">
        <f t="shared" si="63"/>
        <v>0.45833333333333331</v>
      </c>
      <c r="H1122">
        <f t="shared" si="61"/>
        <v>18</v>
      </c>
      <c r="I1122">
        <f t="shared" si="62"/>
        <v>26</v>
      </c>
    </row>
    <row r="1123" spans="1:9" x14ac:dyDescent="0.5">
      <c r="A1123" s="3">
        <v>0.7680555555555556</v>
      </c>
      <c r="B1123" t="s">
        <v>28</v>
      </c>
      <c r="C1123" t="s">
        <v>4667</v>
      </c>
      <c r="D1123">
        <v>29</v>
      </c>
      <c r="E1123" t="s">
        <v>4667</v>
      </c>
      <c r="F1123" t="s">
        <v>8</v>
      </c>
      <c r="G1123" s="2">
        <f t="shared" si="63"/>
        <v>0.45833333333333331</v>
      </c>
      <c r="H1123">
        <f t="shared" si="61"/>
        <v>18</v>
      </c>
      <c r="I1123">
        <f t="shared" si="62"/>
        <v>26</v>
      </c>
    </row>
    <row r="1124" spans="1:9" x14ac:dyDescent="0.5">
      <c r="A1124" s="3">
        <v>0.7680555555555556</v>
      </c>
      <c r="B1124" t="s">
        <v>1128</v>
      </c>
      <c r="C1124" t="s">
        <v>4668</v>
      </c>
      <c r="D1124">
        <v>29</v>
      </c>
      <c r="E1124" t="s">
        <v>4669</v>
      </c>
      <c r="F1124" t="s">
        <v>8</v>
      </c>
      <c r="G1124" s="2">
        <f t="shared" si="63"/>
        <v>0.45833333333333331</v>
      </c>
      <c r="H1124">
        <f t="shared" si="61"/>
        <v>18</v>
      </c>
      <c r="I1124">
        <f t="shared" si="62"/>
        <v>26</v>
      </c>
    </row>
    <row r="1125" spans="1:9" x14ac:dyDescent="0.5">
      <c r="A1125" s="3">
        <v>0.7680555555555556</v>
      </c>
      <c r="B1125" t="s">
        <v>12</v>
      </c>
      <c r="C1125" t="s">
        <v>4670</v>
      </c>
      <c r="D1125">
        <v>29</v>
      </c>
      <c r="E1125" t="s">
        <v>4670</v>
      </c>
      <c r="F1125" t="s">
        <v>8</v>
      </c>
      <c r="G1125" s="2">
        <f t="shared" si="63"/>
        <v>0.45833333333333331</v>
      </c>
      <c r="H1125">
        <f t="shared" si="61"/>
        <v>18</v>
      </c>
      <c r="I1125">
        <f t="shared" si="62"/>
        <v>26</v>
      </c>
    </row>
    <row r="1126" spans="1:9" x14ac:dyDescent="0.5">
      <c r="A1126" s="3">
        <v>0.7680555555555556</v>
      </c>
      <c r="B1126" t="s">
        <v>28</v>
      </c>
      <c r="C1126" t="s">
        <v>4671</v>
      </c>
      <c r="D1126">
        <v>29</v>
      </c>
      <c r="E1126" t="s">
        <v>4672</v>
      </c>
      <c r="F1126" t="s">
        <v>18</v>
      </c>
      <c r="G1126" s="2">
        <f t="shared" si="63"/>
        <v>0.47826086956521741</v>
      </c>
      <c r="H1126">
        <f t="shared" si="61"/>
        <v>18</v>
      </c>
      <c r="I1126">
        <f t="shared" si="62"/>
        <v>26</v>
      </c>
    </row>
    <row r="1127" spans="1:9" x14ac:dyDescent="0.5">
      <c r="A1127" s="3">
        <v>0.76874999999999993</v>
      </c>
      <c r="B1127" t="s">
        <v>532</v>
      </c>
      <c r="C1127" t="s">
        <v>4673</v>
      </c>
      <c r="D1127">
        <v>29</v>
      </c>
      <c r="E1127" t="s">
        <v>4674</v>
      </c>
      <c r="F1127" t="s">
        <v>15</v>
      </c>
      <c r="G1127" s="2">
        <f t="shared" si="63"/>
        <v>0.47826086956521741</v>
      </c>
      <c r="H1127">
        <f t="shared" si="61"/>
        <v>18</v>
      </c>
      <c r="I1127">
        <f t="shared" si="62"/>
        <v>27</v>
      </c>
    </row>
    <row r="1128" spans="1:9" x14ac:dyDescent="0.5">
      <c r="A1128" s="3">
        <v>0.76874999999999993</v>
      </c>
      <c r="B1128" t="s">
        <v>333</v>
      </c>
      <c r="C1128" t="s">
        <v>4675</v>
      </c>
      <c r="D1128">
        <v>29</v>
      </c>
      <c r="E1128" t="s">
        <v>4676</v>
      </c>
      <c r="F1128" t="s">
        <v>15</v>
      </c>
      <c r="G1128" s="2">
        <f t="shared" si="63"/>
        <v>0.47826086956521741</v>
      </c>
      <c r="H1128">
        <f t="shared" si="61"/>
        <v>18</v>
      </c>
      <c r="I1128">
        <f t="shared" si="62"/>
        <v>27</v>
      </c>
    </row>
    <row r="1129" spans="1:9" x14ac:dyDescent="0.5">
      <c r="A1129" s="3">
        <v>0.76874999999999993</v>
      </c>
      <c r="B1129" t="s">
        <v>3247</v>
      </c>
      <c r="C1129" t="s">
        <v>4677</v>
      </c>
      <c r="D1129">
        <v>29</v>
      </c>
      <c r="E1129" t="s">
        <v>4678</v>
      </c>
      <c r="F1129" t="s">
        <v>8</v>
      </c>
      <c r="G1129" s="2">
        <f t="shared" si="63"/>
        <v>0.43478260869565216</v>
      </c>
      <c r="H1129">
        <f t="shared" si="61"/>
        <v>18</v>
      </c>
      <c r="I1129">
        <f t="shared" si="62"/>
        <v>27</v>
      </c>
    </row>
    <row r="1130" spans="1:9" x14ac:dyDescent="0.5">
      <c r="A1130" s="3">
        <v>0.76874999999999993</v>
      </c>
      <c r="B1130" t="s">
        <v>2434</v>
      </c>
      <c r="C1130" t="s">
        <v>4679</v>
      </c>
      <c r="D1130">
        <v>29</v>
      </c>
      <c r="E1130" t="s">
        <v>4679</v>
      </c>
      <c r="F1130" t="s">
        <v>15</v>
      </c>
      <c r="G1130" s="2">
        <f t="shared" si="63"/>
        <v>0.43478260869565216</v>
      </c>
      <c r="H1130">
        <f t="shared" si="61"/>
        <v>18</v>
      </c>
      <c r="I1130">
        <f t="shared" si="62"/>
        <v>27</v>
      </c>
    </row>
    <row r="1131" spans="1:9" x14ac:dyDescent="0.5">
      <c r="A1131" s="3">
        <v>0.76874999999999993</v>
      </c>
      <c r="B1131" t="s">
        <v>62</v>
      </c>
      <c r="C1131" t="s">
        <v>43</v>
      </c>
      <c r="D1131">
        <v>29</v>
      </c>
      <c r="F1131" t="s">
        <v>18</v>
      </c>
      <c r="G1131" s="2">
        <f t="shared" si="63"/>
        <v>0.40909090909090912</v>
      </c>
      <c r="H1131">
        <f t="shared" si="61"/>
        <v>18</v>
      </c>
      <c r="I1131">
        <f t="shared" si="62"/>
        <v>27</v>
      </c>
    </row>
    <row r="1132" spans="1:9" x14ac:dyDescent="0.5">
      <c r="A1132" s="3">
        <v>0.76874999999999993</v>
      </c>
      <c r="B1132" t="s">
        <v>23</v>
      </c>
      <c r="C1132" t="s">
        <v>4680</v>
      </c>
      <c r="D1132">
        <v>29</v>
      </c>
      <c r="E1132" t="s">
        <v>4680</v>
      </c>
      <c r="F1132" t="s">
        <v>15</v>
      </c>
      <c r="G1132" s="2">
        <f t="shared" si="63"/>
        <v>0.45454545454545453</v>
      </c>
      <c r="H1132">
        <f t="shared" si="61"/>
        <v>18</v>
      </c>
      <c r="I1132">
        <f t="shared" si="62"/>
        <v>27</v>
      </c>
    </row>
    <row r="1133" spans="1:9" x14ac:dyDescent="0.5">
      <c r="A1133" s="3">
        <v>0.76874999999999993</v>
      </c>
      <c r="B1133" t="s">
        <v>2277</v>
      </c>
      <c r="C1133" t="s">
        <v>4681</v>
      </c>
      <c r="D1133">
        <v>29</v>
      </c>
      <c r="E1133" t="s">
        <v>4681</v>
      </c>
      <c r="F1133" t="s">
        <v>8</v>
      </c>
      <c r="G1133" s="2">
        <f t="shared" si="63"/>
        <v>0.45454545454545453</v>
      </c>
      <c r="H1133">
        <f t="shared" si="61"/>
        <v>18</v>
      </c>
      <c r="I1133">
        <f t="shared" si="62"/>
        <v>27</v>
      </c>
    </row>
    <row r="1134" spans="1:9" x14ac:dyDescent="0.5">
      <c r="A1134" s="3">
        <v>0.76874999999999993</v>
      </c>
      <c r="B1134" t="s">
        <v>4595</v>
      </c>
      <c r="C1134" t="s">
        <v>4682</v>
      </c>
      <c r="D1134">
        <v>29</v>
      </c>
      <c r="E1134" t="s">
        <v>4682</v>
      </c>
      <c r="F1134" t="s">
        <v>18</v>
      </c>
      <c r="G1134" s="2">
        <f t="shared" si="63"/>
        <v>0.42857142857142855</v>
      </c>
      <c r="H1134">
        <f t="shared" si="61"/>
        <v>18</v>
      </c>
      <c r="I1134">
        <f t="shared" si="62"/>
        <v>27</v>
      </c>
    </row>
    <row r="1135" spans="1:9" x14ac:dyDescent="0.5">
      <c r="A1135" s="3">
        <v>0.76874999999999993</v>
      </c>
      <c r="B1135" t="s">
        <v>9</v>
      </c>
      <c r="C1135" t="s">
        <v>4683</v>
      </c>
      <c r="D1135">
        <v>29</v>
      </c>
      <c r="E1135" t="s">
        <v>4683</v>
      </c>
      <c r="F1135" t="s">
        <v>8</v>
      </c>
      <c r="G1135" s="2">
        <f t="shared" si="63"/>
        <v>0.40909090909090912</v>
      </c>
      <c r="H1135">
        <f t="shared" si="61"/>
        <v>18</v>
      </c>
      <c r="I1135">
        <f t="shared" si="62"/>
        <v>27</v>
      </c>
    </row>
    <row r="1136" spans="1:9" x14ac:dyDescent="0.5">
      <c r="A1136" s="3">
        <v>0.76874999999999993</v>
      </c>
      <c r="B1136" t="s">
        <v>171</v>
      </c>
      <c r="C1136" t="s">
        <v>4684</v>
      </c>
      <c r="D1136">
        <v>29</v>
      </c>
      <c r="E1136" t="s">
        <v>4685</v>
      </c>
      <c r="F1136" t="s">
        <v>15</v>
      </c>
      <c r="G1136" s="2">
        <f t="shared" si="63"/>
        <v>0.45454545454545453</v>
      </c>
      <c r="H1136">
        <f t="shared" si="61"/>
        <v>18</v>
      </c>
      <c r="I1136">
        <f t="shared" si="62"/>
        <v>27</v>
      </c>
    </row>
    <row r="1137" spans="1:9" x14ac:dyDescent="0.5">
      <c r="A1137" s="3">
        <v>0.76874999999999993</v>
      </c>
      <c r="B1137" t="s">
        <v>44</v>
      </c>
      <c r="C1137" t="s">
        <v>4686</v>
      </c>
      <c r="D1137">
        <v>29</v>
      </c>
      <c r="E1137" t="s">
        <v>4686</v>
      </c>
      <c r="F1137" t="s">
        <v>8</v>
      </c>
      <c r="G1137" s="2">
        <f t="shared" si="63"/>
        <v>0.45454545454545453</v>
      </c>
      <c r="H1137">
        <f t="shared" si="61"/>
        <v>18</v>
      </c>
      <c r="I1137">
        <f t="shared" si="62"/>
        <v>27</v>
      </c>
    </row>
    <row r="1138" spans="1:9" x14ac:dyDescent="0.5">
      <c r="A1138" s="3">
        <v>0.76874999999999993</v>
      </c>
      <c r="B1138" t="s">
        <v>3247</v>
      </c>
      <c r="C1138" t="s">
        <v>4687</v>
      </c>
      <c r="D1138">
        <v>29</v>
      </c>
      <c r="E1138" t="s">
        <v>4687</v>
      </c>
      <c r="F1138" t="s">
        <v>8</v>
      </c>
      <c r="G1138" s="2">
        <f t="shared" si="63"/>
        <v>0.40909090909090912</v>
      </c>
      <c r="H1138">
        <f t="shared" si="61"/>
        <v>18</v>
      </c>
      <c r="I1138">
        <f t="shared" si="62"/>
        <v>27</v>
      </c>
    </row>
    <row r="1139" spans="1:9" x14ac:dyDescent="0.5">
      <c r="A1139" s="3">
        <v>0.76874999999999993</v>
      </c>
      <c r="B1139" t="s">
        <v>333</v>
      </c>
      <c r="C1139" t="s">
        <v>4688</v>
      </c>
      <c r="D1139">
        <v>29</v>
      </c>
      <c r="E1139" t="s">
        <v>4688</v>
      </c>
      <c r="F1139" t="s">
        <v>15</v>
      </c>
      <c r="G1139" s="2">
        <f t="shared" si="63"/>
        <v>0.45454545454545453</v>
      </c>
      <c r="H1139">
        <f t="shared" si="61"/>
        <v>18</v>
      </c>
      <c r="I1139">
        <f t="shared" si="62"/>
        <v>27</v>
      </c>
    </row>
    <row r="1140" spans="1:9" x14ac:dyDescent="0.5">
      <c r="A1140" s="3">
        <v>0.76874999999999993</v>
      </c>
      <c r="B1140" t="s">
        <v>1881</v>
      </c>
      <c r="C1140" t="s">
        <v>4689</v>
      </c>
      <c r="D1140">
        <v>29</v>
      </c>
      <c r="E1140" t="s">
        <v>4690</v>
      </c>
      <c r="F1140" t="s">
        <v>15</v>
      </c>
      <c r="G1140" s="2">
        <f t="shared" si="63"/>
        <v>0.5</v>
      </c>
      <c r="H1140">
        <f t="shared" si="61"/>
        <v>18</v>
      </c>
      <c r="I1140">
        <f t="shared" si="62"/>
        <v>27</v>
      </c>
    </row>
    <row r="1141" spans="1:9" x14ac:dyDescent="0.5">
      <c r="A1141" s="3">
        <v>0.76944444444444438</v>
      </c>
      <c r="B1141" t="s">
        <v>298</v>
      </c>
      <c r="C1141" t="s">
        <v>4691</v>
      </c>
      <c r="D1141">
        <v>29</v>
      </c>
      <c r="E1141" t="s">
        <v>4692</v>
      </c>
      <c r="F1141" t="s">
        <v>15</v>
      </c>
      <c r="G1141" s="2">
        <f t="shared" si="63"/>
        <v>0.54545454545454541</v>
      </c>
      <c r="H1141">
        <f t="shared" si="61"/>
        <v>18</v>
      </c>
      <c r="I1141">
        <f t="shared" si="62"/>
        <v>28</v>
      </c>
    </row>
    <row r="1142" spans="1:9" x14ac:dyDescent="0.5">
      <c r="A1142" s="3">
        <v>0.76944444444444438</v>
      </c>
      <c r="B1142" t="s">
        <v>41</v>
      </c>
      <c r="C1142" t="s">
        <v>4693</v>
      </c>
      <c r="D1142">
        <v>29</v>
      </c>
      <c r="E1142" t="s">
        <v>4693</v>
      </c>
      <c r="F1142" t="s">
        <v>15</v>
      </c>
      <c r="G1142" s="2">
        <f t="shared" si="63"/>
        <v>0.54545454545454541</v>
      </c>
      <c r="H1142">
        <f t="shared" si="61"/>
        <v>18</v>
      </c>
      <c r="I1142">
        <f t="shared" si="62"/>
        <v>28</v>
      </c>
    </row>
    <row r="1143" spans="1:9" x14ac:dyDescent="0.5">
      <c r="A1143" s="3">
        <v>0.76944444444444438</v>
      </c>
      <c r="B1143" t="s">
        <v>727</v>
      </c>
      <c r="C1143" t="s">
        <v>4694</v>
      </c>
      <c r="D1143">
        <v>29</v>
      </c>
      <c r="E1143" t="s">
        <v>4694</v>
      </c>
      <c r="F1143" t="s">
        <v>8</v>
      </c>
      <c r="G1143" s="2">
        <f t="shared" si="63"/>
        <v>0.54545454545454541</v>
      </c>
      <c r="H1143">
        <f t="shared" si="61"/>
        <v>18</v>
      </c>
      <c r="I1143">
        <f t="shared" si="62"/>
        <v>28</v>
      </c>
    </row>
    <row r="1144" spans="1:9" x14ac:dyDescent="0.5">
      <c r="A1144" s="3">
        <v>0.76944444444444438</v>
      </c>
      <c r="B1144" t="s">
        <v>1702</v>
      </c>
      <c r="C1144" t="s">
        <v>4695</v>
      </c>
      <c r="D1144">
        <v>29</v>
      </c>
      <c r="E1144" t="s">
        <v>4695</v>
      </c>
      <c r="F1144" t="s">
        <v>15</v>
      </c>
      <c r="G1144" s="2">
        <f t="shared" si="63"/>
        <v>0.54545454545454541</v>
      </c>
      <c r="H1144">
        <f t="shared" si="61"/>
        <v>18</v>
      </c>
      <c r="I1144">
        <f t="shared" si="62"/>
        <v>28</v>
      </c>
    </row>
    <row r="1145" spans="1:9" x14ac:dyDescent="0.5">
      <c r="A1145" s="3">
        <v>0.76944444444444438</v>
      </c>
      <c r="B1145" t="s">
        <v>2434</v>
      </c>
      <c r="C1145" t="s">
        <v>4696</v>
      </c>
      <c r="D1145">
        <v>29</v>
      </c>
      <c r="E1145" t="s">
        <v>4697</v>
      </c>
      <c r="F1145" t="s">
        <v>8</v>
      </c>
      <c r="G1145" s="2">
        <f t="shared" si="63"/>
        <v>0.5</v>
      </c>
      <c r="H1145">
        <f t="shared" si="61"/>
        <v>18</v>
      </c>
      <c r="I1145">
        <f t="shared" si="62"/>
        <v>28</v>
      </c>
    </row>
    <row r="1146" spans="1:9" x14ac:dyDescent="0.5">
      <c r="A1146" s="3">
        <v>0.77013888888888893</v>
      </c>
      <c r="B1146" t="s">
        <v>28</v>
      </c>
      <c r="C1146" t="s">
        <v>4698</v>
      </c>
      <c r="D1146">
        <v>29</v>
      </c>
      <c r="E1146" t="s">
        <v>4699</v>
      </c>
      <c r="F1146" t="s">
        <v>11</v>
      </c>
      <c r="G1146" s="2">
        <f t="shared" si="63"/>
        <v>0.5</v>
      </c>
      <c r="H1146">
        <f t="shared" si="61"/>
        <v>18</v>
      </c>
      <c r="I1146">
        <f t="shared" si="62"/>
        <v>29</v>
      </c>
    </row>
    <row r="1147" spans="1:9" x14ac:dyDescent="0.5">
      <c r="A1147" s="3">
        <v>0.77013888888888893</v>
      </c>
      <c r="B1147" t="s">
        <v>4700</v>
      </c>
      <c r="C1147" t="s">
        <v>4701</v>
      </c>
      <c r="D1147">
        <v>29</v>
      </c>
      <c r="E1147" t="s">
        <v>4701</v>
      </c>
      <c r="F1147" t="s">
        <v>15</v>
      </c>
      <c r="G1147" s="2">
        <f t="shared" si="63"/>
        <v>0.5</v>
      </c>
      <c r="H1147">
        <f t="shared" si="61"/>
        <v>18</v>
      </c>
      <c r="I1147">
        <f t="shared" si="62"/>
        <v>29</v>
      </c>
    </row>
    <row r="1148" spans="1:9" x14ac:dyDescent="0.5">
      <c r="A1148" s="3">
        <v>0.77013888888888893</v>
      </c>
      <c r="B1148" t="s">
        <v>1702</v>
      </c>
      <c r="C1148" t="s">
        <v>4702</v>
      </c>
      <c r="D1148">
        <v>29</v>
      </c>
      <c r="E1148" t="s">
        <v>4702</v>
      </c>
      <c r="F1148" t="s">
        <v>15</v>
      </c>
      <c r="G1148" s="2">
        <f t="shared" si="63"/>
        <v>0.54545454545454541</v>
      </c>
      <c r="H1148">
        <f t="shared" si="61"/>
        <v>18</v>
      </c>
      <c r="I1148">
        <f t="shared" si="62"/>
        <v>29</v>
      </c>
    </row>
    <row r="1149" spans="1:9" x14ac:dyDescent="0.5">
      <c r="A1149" s="3">
        <v>0.77013888888888893</v>
      </c>
      <c r="B1149" t="s">
        <v>3340</v>
      </c>
      <c r="C1149" t="s">
        <v>4703</v>
      </c>
      <c r="D1149">
        <v>29</v>
      </c>
      <c r="E1149" t="s">
        <v>4703</v>
      </c>
      <c r="F1149" t="s">
        <v>15</v>
      </c>
      <c r="G1149" s="2">
        <f t="shared" si="63"/>
        <v>0.59090909090909094</v>
      </c>
      <c r="H1149">
        <f t="shared" si="61"/>
        <v>18</v>
      </c>
      <c r="I1149">
        <f t="shared" si="62"/>
        <v>29</v>
      </c>
    </row>
    <row r="1150" spans="1:9" x14ac:dyDescent="0.5">
      <c r="A1150" s="3">
        <v>0.77083333333333337</v>
      </c>
      <c r="B1150" t="s">
        <v>2434</v>
      </c>
      <c r="C1150" t="s">
        <v>4704</v>
      </c>
      <c r="D1150">
        <v>29</v>
      </c>
      <c r="E1150" t="s">
        <v>4705</v>
      </c>
      <c r="F1150" t="s">
        <v>8</v>
      </c>
      <c r="G1150" s="2">
        <f t="shared" si="63"/>
        <v>0.59090909090909094</v>
      </c>
      <c r="H1150">
        <f t="shared" si="61"/>
        <v>18</v>
      </c>
      <c r="I1150">
        <f t="shared" si="62"/>
        <v>30</v>
      </c>
    </row>
    <row r="1151" spans="1:9" x14ac:dyDescent="0.5">
      <c r="A1151" s="3">
        <v>0.77083333333333337</v>
      </c>
      <c r="B1151" t="s">
        <v>41</v>
      </c>
      <c r="C1151" t="s">
        <v>4706</v>
      </c>
      <c r="D1151">
        <v>29</v>
      </c>
      <c r="E1151" t="s">
        <v>4707</v>
      </c>
      <c r="F1151" t="s">
        <v>15</v>
      </c>
      <c r="G1151" s="2">
        <f t="shared" si="63"/>
        <v>0.60869565217391308</v>
      </c>
      <c r="H1151">
        <f t="shared" si="61"/>
        <v>18</v>
      </c>
      <c r="I1151">
        <f t="shared" si="62"/>
        <v>30</v>
      </c>
    </row>
    <row r="1152" spans="1:9" x14ac:dyDescent="0.5">
      <c r="A1152" s="3">
        <v>0.77083333333333337</v>
      </c>
      <c r="B1152" t="s">
        <v>333</v>
      </c>
      <c r="C1152" t="s">
        <v>4708</v>
      </c>
      <c r="D1152">
        <v>29</v>
      </c>
      <c r="E1152" t="s">
        <v>4708</v>
      </c>
      <c r="F1152" t="s">
        <v>8</v>
      </c>
      <c r="G1152" s="2">
        <f t="shared" si="63"/>
        <v>0.56521739130434778</v>
      </c>
      <c r="H1152">
        <f t="shared" si="61"/>
        <v>18</v>
      </c>
      <c r="I1152">
        <f t="shared" si="62"/>
        <v>30</v>
      </c>
    </row>
    <row r="1153" spans="1:9" x14ac:dyDescent="0.5">
      <c r="A1153" s="3">
        <v>0.7715277777777777</v>
      </c>
      <c r="B1153" t="s">
        <v>28</v>
      </c>
      <c r="C1153" t="s">
        <v>4709</v>
      </c>
      <c r="D1153">
        <v>29</v>
      </c>
      <c r="E1153" t="s">
        <v>4710</v>
      </c>
      <c r="F1153" t="s">
        <v>15</v>
      </c>
      <c r="G1153" s="2">
        <f t="shared" si="63"/>
        <v>0.56521739130434778</v>
      </c>
      <c r="H1153">
        <f t="shared" si="61"/>
        <v>18</v>
      </c>
      <c r="I1153">
        <f t="shared" si="62"/>
        <v>31</v>
      </c>
    </row>
    <row r="1154" spans="1:9" x14ac:dyDescent="0.5">
      <c r="A1154" s="3">
        <v>0.7715277777777777</v>
      </c>
      <c r="B1154" t="s">
        <v>417</v>
      </c>
      <c r="C1154" t="s">
        <v>4711</v>
      </c>
      <c r="D1154">
        <v>29</v>
      </c>
      <c r="E1154" t="s">
        <v>4711</v>
      </c>
      <c r="F1154" t="s">
        <v>8</v>
      </c>
      <c r="G1154" s="2">
        <f t="shared" si="63"/>
        <v>0.56521739130434778</v>
      </c>
      <c r="H1154">
        <f t="shared" si="61"/>
        <v>18</v>
      </c>
      <c r="I1154">
        <f t="shared" si="62"/>
        <v>31</v>
      </c>
    </row>
    <row r="1155" spans="1:9" x14ac:dyDescent="0.5">
      <c r="A1155" s="3">
        <v>0.7715277777777777</v>
      </c>
      <c r="B1155" t="s">
        <v>2310</v>
      </c>
      <c r="C1155" t="s">
        <v>4712</v>
      </c>
      <c r="D1155">
        <v>29</v>
      </c>
      <c r="E1155" t="s">
        <v>4712</v>
      </c>
      <c r="F1155" t="s">
        <v>15</v>
      </c>
      <c r="G1155" s="2">
        <f t="shared" si="63"/>
        <v>0.56521739130434778</v>
      </c>
      <c r="H1155">
        <f t="shared" ref="H1155:H1218" si="64">HOUR(A1155)</f>
        <v>18</v>
      </c>
      <c r="I1155">
        <f t="shared" ref="I1155:I1218" si="65">MINUTE(A1155)</f>
        <v>31</v>
      </c>
    </row>
    <row r="1156" spans="1:9" x14ac:dyDescent="0.5">
      <c r="A1156" s="3">
        <v>0.7715277777777777</v>
      </c>
      <c r="B1156" t="s">
        <v>4595</v>
      </c>
      <c r="C1156" t="s">
        <v>4713</v>
      </c>
      <c r="D1156">
        <v>29</v>
      </c>
      <c r="E1156" t="s">
        <v>4713</v>
      </c>
      <c r="F1156" t="s">
        <v>8</v>
      </c>
      <c r="G1156" s="2">
        <f t="shared" si="63"/>
        <v>0.54166666666666663</v>
      </c>
      <c r="H1156">
        <f t="shared" si="64"/>
        <v>18</v>
      </c>
      <c r="I1156">
        <f t="shared" si="65"/>
        <v>31</v>
      </c>
    </row>
    <row r="1157" spans="1:9" x14ac:dyDescent="0.5">
      <c r="A1157" s="3">
        <v>0.7715277777777777</v>
      </c>
      <c r="B1157" t="s">
        <v>62</v>
      </c>
      <c r="C1157" t="s">
        <v>4714</v>
      </c>
      <c r="D1157">
        <v>29</v>
      </c>
      <c r="E1157" t="s">
        <v>4714</v>
      </c>
      <c r="F1157" t="s">
        <v>15</v>
      </c>
      <c r="G1157" s="2">
        <f t="shared" si="63"/>
        <v>0.54166666666666663</v>
      </c>
      <c r="H1157">
        <f t="shared" si="64"/>
        <v>18</v>
      </c>
      <c r="I1157">
        <f t="shared" si="65"/>
        <v>31</v>
      </c>
    </row>
    <row r="1158" spans="1:9" x14ac:dyDescent="0.5">
      <c r="A1158" s="3">
        <v>0.7715277777777777</v>
      </c>
      <c r="B1158" t="s">
        <v>3247</v>
      </c>
      <c r="C1158" t="s">
        <v>4715</v>
      </c>
      <c r="D1158">
        <v>29</v>
      </c>
      <c r="E1158" t="s">
        <v>4715</v>
      </c>
      <c r="F1158" t="s">
        <v>8</v>
      </c>
      <c r="G1158" s="2">
        <f t="shared" si="63"/>
        <v>0.54166666666666663</v>
      </c>
      <c r="H1158">
        <f t="shared" si="64"/>
        <v>18</v>
      </c>
      <c r="I1158">
        <f t="shared" si="65"/>
        <v>31</v>
      </c>
    </row>
    <row r="1159" spans="1:9" x14ac:dyDescent="0.5">
      <c r="A1159" s="3">
        <v>0.7715277777777777</v>
      </c>
      <c r="B1159" t="s">
        <v>3293</v>
      </c>
      <c r="C1159" t="s">
        <v>4716</v>
      </c>
      <c r="D1159">
        <v>29</v>
      </c>
      <c r="E1159" t="s">
        <v>4716</v>
      </c>
      <c r="F1159" t="s">
        <v>15</v>
      </c>
      <c r="G1159" s="2">
        <f t="shared" si="63"/>
        <v>0.56000000000000005</v>
      </c>
      <c r="H1159">
        <f t="shared" si="64"/>
        <v>18</v>
      </c>
      <c r="I1159">
        <f t="shared" si="65"/>
        <v>31</v>
      </c>
    </row>
    <row r="1160" spans="1:9" x14ac:dyDescent="0.5">
      <c r="A1160" s="3">
        <v>0.7715277777777777</v>
      </c>
      <c r="B1160" t="s">
        <v>217</v>
      </c>
      <c r="C1160" t="s">
        <v>4717</v>
      </c>
      <c r="D1160">
        <v>29</v>
      </c>
      <c r="E1160" t="s">
        <v>4717</v>
      </c>
      <c r="F1160" t="s">
        <v>18</v>
      </c>
      <c r="G1160" s="2">
        <f t="shared" si="63"/>
        <v>0.58333333333333337</v>
      </c>
      <c r="H1160">
        <f t="shared" si="64"/>
        <v>18</v>
      </c>
      <c r="I1160">
        <f t="shared" si="65"/>
        <v>31</v>
      </c>
    </row>
    <row r="1161" spans="1:9" x14ac:dyDescent="0.5">
      <c r="A1161" s="3">
        <v>0.7715277777777777</v>
      </c>
      <c r="B1161" t="s">
        <v>4246</v>
      </c>
      <c r="C1161" t="s">
        <v>4718</v>
      </c>
      <c r="D1161">
        <v>30</v>
      </c>
      <c r="E1161" t="s">
        <v>4718</v>
      </c>
      <c r="F1161" t="s">
        <v>8</v>
      </c>
      <c r="G1161" s="2">
        <f t="shared" si="63"/>
        <v>0.54166666666666663</v>
      </c>
      <c r="H1161">
        <f t="shared" si="64"/>
        <v>18</v>
      </c>
      <c r="I1161">
        <f t="shared" si="65"/>
        <v>31</v>
      </c>
    </row>
    <row r="1162" spans="1:9" x14ac:dyDescent="0.5">
      <c r="A1162" s="3">
        <v>0.7715277777777777</v>
      </c>
      <c r="B1162" t="s">
        <v>2434</v>
      </c>
      <c r="C1162" t="s">
        <v>4719</v>
      </c>
      <c r="D1162">
        <v>30</v>
      </c>
      <c r="E1162" t="s">
        <v>4719</v>
      </c>
      <c r="F1162" t="s">
        <v>8</v>
      </c>
      <c r="G1162" s="2">
        <f t="shared" si="63"/>
        <v>0.54166666666666663</v>
      </c>
      <c r="H1162">
        <f t="shared" si="64"/>
        <v>18</v>
      </c>
      <c r="I1162">
        <f t="shared" si="65"/>
        <v>31</v>
      </c>
    </row>
    <row r="1163" spans="1:9" x14ac:dyDescent="0.5">
      <c r="A1163" s="3">
        <v>0.7715277777777777</v>
      </c>
      <c r="B1163" t="s">
        <v>348</v>
      </c>
      <c r="C1163" t="s">
        <v>4720</v>
      </c>
      <c r="D1163">
        <v>30</v>
      </c>
      <c r="E1163" t="s">
        <v>4720</v>
      </c>
      <c r="F1163" t="s">
        <v>8</v>
      </c>
      <c r="G1163" s="2">
        <f t="shared" si="63"/>
        <v>0.54166666666666663</v>
      </c>
      <c r="H1163">
        <f t="shared" si="64"/>
        <v>18</v>
      </c>
      <c r="I1163">
        <f t="shared" si="65"/>
        <v>31</v>
      </c>
    </row>
    <row r="1164" spans="1:9" x14ac:dyDescent="0.5">
      <c r="A1164" s="3">
        <v>0.77222222222222225</v>
      </c>
      <c r="B1164" t="s">
        <v>1686</v>
      </c>
      <c r="C1164" t="s">
        <v>4721</v>
      </c>
      <c r="D1164">
        <v>30</v>
      </c>
      <c r="E1164" t="s">
        <v>4721</v>
      </c>
      <c r="F1164" t="s">
        <v>15</v>
      </c>
      <c r="G1164" s="2">
        <f t="shared" si="63"/>
        <v>0.54166666666666663</v>
      </c>
      <c r="H1164">
        <f t="shared" si="64"/>
        <v>18</v>
      </c>
      <c r="I1164">
        <f t="shared" si="65"/>
        <v>32</v>
      </c>
    </row>
    <row r="1165" spans="1:9" x14ac:dyDescent="0.5">
      <c r="A1165" s="3">
        <v>0.77222222222222225</v>
      </c>
      <c r="B1165" t="s">
        <v>3165</v>
      </c>
      <c r="C1165" t="s">
        <v>4722</v>
      </c>
      <c r="D1165">
        <v>30</v>
      </c>
      <c r="E1165" t="s">
        <v>4722</v>
      </c>
      <c r="F1165" t="s">
        <v>15</v>
      </c>
      <c r="G1165" s="2">
        <f t="shared" si="63"/>
        <v>0.54166666666666663</v>
      </c>
      <c r="H1165">
        <f t="shared" si="64"/>
        <v>18</v>
      </c>
      <c r="I1165">
        <f t="shared" si="65"/>
        <v>32</v>
      </c>
    </row>
    <row r="1166" spans="1:9" x14ac:dyDescent="0.5">
      <c r="A1166" s="3">
        <v>0.77222222222222225</v>
      </c>
      <c r="B1166" t="s">
        <v>1128</v>
      </c>
      <c r="C1166" t="s">
        <v>4723</v>
      </c>
      <c r="D1166">
        <v>30</v>
      </c>
      <c r="E1166" t="s">
        <v>4724</v>
      </c>
      <c r="F1166" t="s">
        <v>8</v>
      </c>
      <c r="G1166" s="2">
        <f t="shared" si="63"/>
        <v>0.5</v>
      </c>
      <c r="H1166">
        <f t="shared" si="64"/>
        <v>18</v>
      </c>
      <c r="I1166">
        <f t="shared" si="65"/>
        <v>32</v>
      </c>
    </row>
    <row r="1167" spans="1:9" x14ac:dyDescent="0.5">
      <c r="A1167" s="3">
        <v>0.77222222222222225</v>
      </c>
      <c r="B1167" t="s">
        <v>333</v>
      </c>
      <c r="C1167" t="s">
        <v>4725</v>
      </c>
      <c r="D1167">
        <v>30</v>
      </c>
      <c r="E1167" t="s">
        <v>4725</v>
      </c>
      <c r="F1167" t="s">
        <v>15</v>
      </c>
      <c r="G1167" s="2">
        <f t="shared" si="63"/>
        <v>0.5</v>
      </c>
      <c r="H1167">
        <f t="shared" si="64"/>
        <v>18</v>
      </c>
      <c r="I1167">
        <f t="shared" si="65"/>
        <v>32</v>
      </c>
    </row>
    <row r="1168" spans="1:9" x14ac:dyDescent="0.5">
      <c r="A1168" s="3">
        <v>0.77222222222222225</v>
      </c>
      <c r="B1168" t="s">
        <v>331</v>
      </c>
      <c r="C1168" t="s">
        <v>4726</v>
      </c>
      <c r="D1168">
        <v>30</v>
      </c>
      <c r="E1168" t="s">
        <v>4727</v>
      </c>
      <c r="F1168" t="s">
        <v>8</v>
      </c>
      <c r="G1168" s="2">
        <f t="shared" si="63"/>
        <v>0.5</v>
      </c>
      <c r="H1168">
        <f t="shared" si="64"/>
        <v>18</v>
      </c>
      <c r="I1168">
        <f t="shared" si="65"/>
        <v>32</v>
      </c>
    </row>
    <row r="1169" spans="1:9" x14ac:dyDescent="0.5">
      <c r="A1169" s="3">
        <v>0.77222222222222225</v>
      </c>
      <c r="B1169" t="s">
        <v>1677</v>
      </c>
      <c r="C1169" t="s">
        <v>43</v>
      </c>
      <c r="D1169">
        <v>30</v>
      </c>
      <c r="F1169" t="s">
        <v>18</v>
      </c>
      <c r="G1169" s="2">
        <f t="shared" si="63"/>
        <v>0.47826086956521741</v>
      </c>
      <c r="H1169">
        <f t="shared" si="64"/>
        <v>18</v>
      </c>
      <c r="I1169">
        <f t="shared" si="65"/>
        <v>32</v>
      </c>
    </row>
    <row r="1170" spans="1:9" x14ac:dyDescent="0.5">
      <c r="A1170" s="3">
        <v>0.77222222222222225</v>
      </c>
      <c r="B1170" t="s">
        <v>44</v>
      </c>
      <c r="C1170" t="s">
        <v>4728</v>
      </c>
      <c r="D1170">
        <v>30</v>
      </c>
      <c r="E1170" t="s">
        <v>4728</v>
      </c>
      <c r="F1170" t="s">
        <v>8</v>
      </c>
      <c r="G1170" s="2">
        <f t="shared" si="63"/>
        <v>0.47826086956521741</v>
      </c>
      <c r="H1170">
        <f t="shared" si="64"/>
        <v>18</v>
      </c>
      <c r="I1170">
        <f t="shared" si="65"/>
        <v>32</v>
      </c>
    </row>
    <row r="1171" spans="1:9" x14ac:dyDescent="0.5">
      <c r="A1171" s="3">
        <v>0.77222222222222225</v>
      </c>
      <c r="B1171" t="s">
        <v>28</v>
      </c>
      <c r="C1171" t="s">
        <v>4729</v>
      </c>
      <c r="D1171">
        <v>30</v>
      </c>
      <c r="E1171" t="s">
        <v>4730</v>
      </c>
      <c r="F1171" t="s">
        <v>8</v>
      </c>
      <c r="G1171" s="2">
        <f t="shared" si="63"/>
        <v>0.47826086956521741</v>
      </c>
      <c r="H1171">
        <f t="shared" si="64"/>
        <v>18</v>
      </c>
      <c r="I1171">
        <f t="shared" si="65"/>
        <v>32</v>
      </c>
    </row>
    <row r="1172" spans="1:9" x14ac:dyDescent="0.5">
      <c r="A1172" s="3">
        <v>0.77222222222222225</v>
      </c>
      <c r="B1172" t="s">
        <v>298</v>
      </c>
      <c r="C1172" t="s">
        <v>4731</v>
      </c>
      <c r="D1172">
        <v>30</v>
      </c>
      <c r="E1172" t="s">
        <v>4732</v>
      </c>
      <c r="F1172" t="s">
        <v>8</v>
      </c>
      <c r="G1172" s="2">
        <f t="shared" si="63"/>
        <v>0.43478260869565216</v>
      </c>
      <c r="H1172">
        <f t="shared" si="64"/>
        <v>18</v>
      </c>
      <c r="I1172">
        <f t="shared" si="65"/>
        <v>32</v>
      </c>
    </row>
    <row r="1173" spans="1:9" x14ac:dyDescent="0.5">
      <c r="A1173" s="3">
        <v>0.77222222222222225</v>
      </c>
      <c r="B1173" t="s">
        <v>348</v>
      </c>
      <c r="C1173" t="s">
        <v>4733</v>
      </c>
      <c r="D1173">
        <v>30</v>
      </c>
      <c r="E1173" t="s">
        <v>4733</v>
      </c>
      <c r="F1173" t="s">
        <v>8</v>
      </c>
      <c r="G1173" s="2">
        <f t="shared" si="63"/>
        <v>0.39130434782608697</v>
      </c>
      <c r="H1173">
        <f t="shared" si="64"/>
        <v>18</v>
      </c>
      <c r="I1173">
        <f t="shared" si="65"/>
        <v>32</v>
      </c>
    </row>
    <row r="1174" spans="1:9" x14ac:dyDescent="0.5">
      <c r="A1174" s="3">
        <v>0.77222222222222225</v>
      </c>
      <c r="B1174" t="s">
        <v>327</v>
      </c>
      <c r="C1174" t="s">
        <v>4408</v>
      </c>
      <c r="D1174">
        <v>30</v>
      </c>
      <c r="F1174" t="s">
        <v>18</v>
      </c>
      <c r="G1174" s="2">
        <f t="shared" si="63"/>
        <v>0.36363636363636365</v>
      </c>
      <c r="H1174">
        <f t="shared" si="64"/>
        <v>18</v>
      </c>
      <c r="I1174">
        <f t="shared" si="65"/>
        <v>32</v>
      </c>
    </row>
    <row r="1175" spans="1:9" x14ac:dyDescent="0.5">
      <c r="A1175" s="3">
        <v>0.77222222222222225</v>
      </c>
      <c r="B1175" t="s">
        <v>2381</v>
      </c>
      <c r="C1175" t="s">
        <v>4734</v>
      </c>
      <c r="D1175">
        <v>30</v>
      </c>
      <c r="E1175" t="s">
        <v>4734</v>
      </c>
      <c r="F1175" t="s">
        <v>8</v>
      </c>
      <c r="G1175" s="2">
        <f t="shared" si="63"/>
        <v>0.36363636363636365</v>
      </c>
      <c r="H1175">
        <f t="shared" si="64"/>
        <v>18</v>
      </c>
      <c r="I1175">
        <f t="shared" si="65"/>
        <v>32</v>
      </c>
    </row>
    <row r="1176" spans="1:9" x14ac:dyDescent="0.5">
      <c r="A1176" s="3">
        <v>0.7729166666666667</v>
      </c>
      <c r="B1176" t="s">
        <v>1869</v>
      </c>
      <c r="C1176" t="s">
        <v>4735</v>
      </c>
      <c r="D1176">
        <v>30</v>
      </c>
      <c r="E1176" t="s">
        <v>4735</v>
      </c>
      <c r="F1176" t="s">
        <v>8</v>
      </c>
      <c r="G1176" s="2">
        <f t="shared" si="63"/>
        <v>0.31818181818181818</v>
      </c>
      <c r="H1176">
        <f t="shared" si="64"/>
        <v>18</v>
      </c>
      <c r="I1176">
        <f t="shared" si="65"/>
        <v>33</v>
      </c>
    </row>
    <row r="1177" spans="1:9" x14ac:dyDescent="0.5">
      <c r="A1177" s="3">
        <v>0.7729166666666667</v>
      </c>
      <c r="B1177" t="s">
        <v>526</v>
      </c>
      <c r="C1177" t="s">
        <v>4736</v>
      </c>
      <c r="D1177">
        <v>30</v>
      </c>
      <c r="E1177" t="s">
        <v>4736</v>
      </c>
      <c r="F1177" t="s">
        <v>8</v>
      </c>
      <c r="G1177" s="2">
        <f t="shared" si="63"/>
        <v>0.31818181818181818</v>
      </c>
      <c r="H1177">
        <f t="shared" si="64"/>
        <v>18</v>
      </c>
      <c r="I1177">
        <f t="shared" si="65"/>
        <v>33</v>
      </c>
    </row>
    <row r="1178" spans="1:9" x14ac:dyDescent="0.5">
      <c r="A1178" s="3">
        <v>0.7729166666666667</v>
      </c>
      <c r="B1178" t="s">
        <v>4595</v>
      </c>
      <c r="C1178" t="s">
        <v>4737</v>
      </c>
      <c r="D1178">
        <v>30</v>
      </c>
      <c r="E1178" t="s">
        <v>4738</v>
      </c>
      <c r="F1178" t="s">
        <v>8</v>
      </c>
      <c r="G1178" s="2">
        <f t="shared" si="63"/>
        <v>0.27272727272727271</v>
      </c>
      <c r="H1178">
        <f t="shared" si="64"/>
        <v>18</v>
      </c>
      <c r="I1178">
        <f t="shared" si="65"/>
        <v>33</v>
      </c>
    </row>
    <row r="1179" spans="1:9" x14ac:dyDescent="0.5">
      <c r="A1179" s="3">
        <v>0.7729166666666667</v>
      </c>
      <c r="B1179" t="s">
        <v>875</v>
      </c>
      <c r="C1179" t="s">
        <v>4739</v>
      </c>
      <c r="D1179">
        <v>30</v>
      </c>
      <c r="E1179" t="s">
        <v>4739</v>
      </c>
      <c r="F1179" t="s">
        <v>8</v>
      </c>
      <c r="G1179" s="2">
        <f t="shared" ref="G1179:G1242" si="66">COUNTIFS(F1155:F1179, "="&amp;"positive")/COUNTIFS(F1155:F1179, "&lt;&gt;"&amp;"none")</f>
        <v>0.27272727272727271</v>
      </c>
      <c r="H1179">
        <f t="shared" si="64"/>
        <v>18</v>
      </c>
      <c r="I1179">
        <f t="shared" si="65"/>
        <v>33</v>
      </c>
    </row>
    <row r="1180" spans="1:9" x14ac:dyDescent="0.5">
      <c r="A1180" s="3">
        <v>0.7729166666666667</v>
      </c>
      <c r="B1180" t="s">
        <v>288</v>
      </c>
      <c r="C1180" t="s">
        <v>4740</v>
      </c>
      <c r="D1180">
        <v>30</v>
      </c>
      <c r="E1180" t="s">
        <v>4740</v>
      </c>
      <c r="F1180" t="s">
        <v>8</v>
      </c>
      <c r="G1180" s="2">
        <f t="shared" si="66"/>
        <v>0.22727272727272727</v>
      </c>
      <c r="H1180">
        <f t="shared" si="64"/>
        <v>18</v>
      </c>
      <c r="I1180">
        <f t="shared" si="65"/>
        <v>33</v>
      </c>
    </row>
    <row r="1181" spans="1:9" x14ac:dyDescent="0.5">
      <c r="A1181" s="3">
        <v>0.7729166666666667</v>
      </c>
      <c r="B1181" t="s">
        <v>3247</v>
      </c>
      <c r="C1181" t="s">
        <v>4741</v>
      </c>
      <c r="D1181">
        <v>30</v>
      </c>
      <c r="E1181" t="s">
        <v>4742</v>
      </c>
      <c r="F1181" t="s">
        <v>8</v>
      </c>
      <c r="G1181" s="2">
        <f t="shared" si="66"/>
        <v>0.22727272727272727</v>
      </c>
      <c r="H1181">
        <f t="shared" si="64"/>
        <v>18</v>
      </c>
      <c r="I1181">
        <f t="shared" si="65"/>
        <v>33</v>
      </c>
    </row>
    <row r="1182" spans="1:9" x14ac:dyDescent="0.5">
      <c r="A1182" s="3">
        <v>0.7729166666666667</v>
      </c>
      <c r="B1182" t="s">
        <v>9</v>
      </c>
      <c r="C1182" t="s">
        <v>4743</v>
      </c>
      <c r="D1182">
        <v>30</v>
      </c>
      <c r="E1182" t="s">
        <v>4743</v>
      </c>
      <c r="F1182" t="s">
        <v>8</v>
      </c>
      <c r="G1182" s="2">
        <f t="shared" si="66"/>
        <v>0.18181818181818182</v>
      </c>
      <c r="H1182">
        <f t="shared" si="64"/>
        <v>18</v>
      </c>
      <c r="I1182">
        <f t="shared" si="65"/>
        <v>33</v>
      </c>
    </row>
    <row r="1183" spans="1:9" x14ac:dyDescent="0.5">
      <c r="A1183" s="3">
        <v>0.77361111111111114</v>
      </c>
      <c r="B1183" t="s">
        <v>298</v>
      </c>
      <c r="C1183" t="s">
        <v>4744</v>
      </c>
      <c r="D1183">
        <v>30</v>
      </c>
      <c r="E1183" t="s">
        <v>4745</v>
      </c>
      <c r="F1183" t="s">
        <v>8</v>
      </c>
      <c r="G1183" s="2">
        <f t="shared" si="66"/>
        <v>0.18181818181818182</v>
      </c>
      <c r="H1183">
        <f t="shared" si="64"/>
        <v>18</v>
      </c>
      <c r="I1183">
        <f t="shared" si="65"/>
        <v>34</v>
      </c>
    </row>
    <row r="1184" spans="1:9" x14ac:dyDescent="0.5">
      <c r="A1184" s="3">
        <v>0.77361111111111114</v>
      </c>
      <c r="B1184" t="s">
        <v>6</v>
      </c>
      <c r="C1184" t="s">
        <v>4746</v>
      </c>
      <c r="D1184">
        <v>30</v>
      </c>
      <c r="E1184" t="s">
        <v>4746</v>
      </c>
      <c r="F1184" t="s">
        <v>8</v>
      </c>
      <c r="G1184" s="2">
        <f t="shared" si="66"/>
        <v>0.13636363636363635</v>
      </c>
      <c r="H1184">
        <f t="shared" si="64"/>
        <v>18</v>
      </c>
      <c r="I1184">
        <f t="shared" si="65"/>
        <v>34</v>
      </c>
    </row>
    <row r="1185" spans="1:9" x14ac:dyDescent="0.5">
      <c r="A1185" s="3">
        <v>0.77361111111111114</v>
      </c>
      <c r="B1185" t="s">
        <v>3317</v>
      </c>
      <c r="C1185" t="s">
        <v>4747</v>
      </c>
      <c r="D1185">
        <v>30</v>
      </c>
      <c r="E1185" t="s">
        <v>4747</v>
      </c>
      <c r="F1185" t="s">
        <v>8</v>
      </c>
      <c r="G1185" s="2">
        <f t="shared" si="66"/>
        <v>0.13043478260869565</v>
      </c>
      <c r="H1185">
        <f t="shared" si="64"/>
        <v>18</v>
      </c>
      <c r="I1185">
        <f t="shared" si="65"/>
        <v>34</v>
      </c>
    </row>
    <row r="1186" spans="1:9" x14ac:dyDescent="0.5">
      <c r="A1186" s="3">
        <v>0.77361111111111114</v>
      </c>
      <c r="B1186" t="s">
        <v>1881</v>
      </c>
      <c r="C1186" t="s">
        <v>4748</v>
      </c>
      <c r="D1186">
        <v>30</v>
      </c>
      <c r="E1186" t="s">
        <v>4749</v>
      </c>
      <c r="F1186" t="s">
        <v>8</v>
      </c>
      <c r="G1186" s="2">
        <f t="shared" si="66"/>
        <v>0.13043478260869565</v>
      </c>
      <c r="H1186">
        <f t="shared" si="64"/>
        <v>18</v>
      </c>
      <c r="I1186">
        <f t="shared" si="65"/>
        <v>34</v>
      </c>
    </row>
    <row r="1187" spans="1:9" x14ac:dyDescent="0.5">
      <c r="A1187" s="3">
        <v>0.77361111111111114</v>
      </c>
      <c r="B1187" t="s">
        <v>2434</v>
      </c>
      <c r="C1187" t="s">
        <v>4750</v>
      </c>
      <c r="D1187">
        <v>30</v>
      </c>
      <c r="E1187" t="s">
        <v>4751</v>
      </c>
      <c r="F1187" t="s">
        <v>15</v>
      </c>
      <c r="G1187" s="2">
        <f t="shared" si="66"/>
        <v>0.17391304347826086</v>
      </c>
      <c r="H1187">
        <f t="shared" si="64"/>
        <v>18</v>
      </c>
      <c r="I1187">
        <f t="shared" si="65"/>
        <v>34</v>
      </c>
    </row>
    <row r="1188" spans="1:9" x14ac:dyDescent="0.5">
      <c r="A1188" s="3">
        <v>0.77361111111111114</v>
      </c>
      <c r="B1188" t="s">
        <v>294</v>
      </c>
      <c r="C1188" t="s">
        <v>4752</v>
      </c>
      <c r="D1188">
        <v>30</v>
      </c>
      <c r="E1188" t="s">
        <v>4752</v>
      </c>
      <c r="F1188" t="s">
        <v>8</v>
      </c>
      <c r="G1188" s="2">
        <f t="shared" si="66"/>
        <v>0.17391304347826086</v>
      </c>
      <c r="H1188">
        <f t="shared" si="64"/>
        <v>18</v>
      </c>
      <c r="I1188">
        <f t="shared" si="65"/>
        <v>34</v>
      </c>
    </row>
    <row r="1189" spans="1:9" x14ac:dyDescent="0.5">
      <c r="A1189" s="3">
        <v>0.77361111111111114</v>
      </c>
      <c r="B1189" t="s">
        <v>873</v>
      </c>
      <c r="C1189" t="s">
        <v>4753</v>
      </c>
      <c r="D1189">
        <v>30</v>
      </c>
      <c r="E1189" t="s">
        <v>4754</v>
      </c>
      <c r="F1189" t="s">
        <v>15</v>
      </c>
      <c r="G1189" s="2">
        <f t="shared" si="66"/>
        <v>0.17391304347826086</v>
      </c>
      <c r="H1189">
        <f t="shared" si="64"/>
        <v>18</v>
      </c>
      <c r="I1189">
        <f t="shared" si="65"/>
        <v>34</v>
      </c>
    </row>
    <row r="1190" spans="1:9" x14ac:dyDescent="0.5">
      <c r="A1190" s="3">
        <v>0.77361111111111114</v>
      </c>
      <c r="B1190" t="s">
        <v>3473</v>
      </c>
      <c r="C1190" t="s">
        <v>4755</v>
      </c>
      <c r="D1190">
        <v>30</v>
      </c>
      <c r="E1190" t="s">
        <v>4755</v>
      </c>
      <c r="F1190" t="s">
        <v>15</v>
      </c>
      <c r="G1190" s="2">
        <f t="shared" si="66"/>
        <v>0.17391304347826086</v>
      </c>
      <c r="H1190">
        <f t="shared" si="64"/>
        <v>18</v>
      </c>
      <c r="I1190">
        <f t="shared" si="65"/>
        <v>34</v>
      </c>
    </row>
    <row r="1191" spans="1:9" x14ac:dyDescent="0.5">
      <c r="A1191" s="3">
        <v>0.77361111111111114</v>
      </c>
      <c r="B1191" t="s">
        <v>3247</v>
      </c>
      <c r="C1191" t="s">
        <v>4756</v>
      </c>
      <c r="D1191">
        <v>30</v>
      </c>
      <c r="E1191" t="s">
        <v>4757</v>
      </c>
      <c r="F1191" t="s">
        <v>8</v>
      </c>
      <c r="G1191" s="2">
        <f t="shared" si="66"/>
        <v>0.17391304347826086</v>
      </c>
      <c r="H1191">
        <f t="shared" si="64"/>
        <v>18</v>
      </c>
      <c r="I1191">
        <f t="shared" si="65"/>
        <v>34</v>
      </c>
    </row>
    <row r="1192" spans="1:9" x14ac:dyDescent="0.5">
      <c r="A1192" s="3">
        <v>0.77361111111111114</v>
      </c>
      <c r="B1192" t="s">
        <v>231</v>
      </c>
      <c r="C1192" t="s">
        <v>4758</v>
      </c>
      <c r="D1192">
        <v>30</v>
      </c>
      <c r="E1192" t="s">
        <v>4758</v>
      </c>
      <c r="F1192" t="s">
        <v>8</v>
      </c>
      <c r="G1192" s="2">
        <f t="shared" si="66"/>
        <v>0.13043478260869565</v>
      </c>
      <c r="H1192">
        <f t="shared" si="64"/>
        <v>18</v>
      </c>
      <c r="I1192">
        <f t="shared" si="65"/>
        <v>34</v>
      </c>
    </row>
    <row r="1193" spans="1:9" x14ac:dyDescent="0.5">
      <c r="A1193" s="3">
        <v>0.77361111111111114</v>
      </c>
      <c r="B1193" t="s">
        <v>21</v>
      </c>
      <c r="C1193" t="s">
        <v>4759</v>
      </c>
      <c r="D1193">
        <v>30</v>
      </c>
      <c r="E1193" t="s">
        <v>4760</v>
      </c>
      <c r="F1193" t="s">
        <v>8</v>
      </c>
      <c r="G1193" s="2">
        <f t="shared" si="66"/>
        <v>0.13043478260869565</v>
      </c>
      <c r="H1193">
        <f t="shared" si="64"/>
        <v>18</v>
      </c>
      <c r="I1193">
        <f t="shared" si="65"/>
        <v>34</v>
      </c>
    </row>
    <row r="1194" spans="1:9" x14ac:dyDescent="0.5">
      <c r="A1194" s="3">
        <v>0.77361111111111114</v>
      </c>
      <c r="B1194" t="s">
        <v>65</v>
      </c>
      <c r="C1194" t="s">
        <v>4761</v>
      </c>
      <c r="D1194">
        <v>30</v>
      </c>
      <c r="E1194" t="s">
        <v>4761</v>
      </c>
      <c r="F1194" t="s">
        <v>8</v>
      </c>
      <c r="G1194" s="2">
        <f t="shared" si="66"/>
        <v>0.125</v>
      </c>
      <c r="H1194">
        <f t="shared" si="64"/>
        <v>18</v>
      </c>
      <c r="I1194">
        <f t="shared" si="65"/>
        <v>34</v>
      </c>
    </row>
    <row r="1195" spans="1:9" x14ac:dyDescent="0.5">
      <c r="A1195" s="3">
        <v>0.77361111111111114</v>
      </c>
      <c r="B1195" t="s">
        <v>367</v>
      </c>
      <c r="C1195" t="s">
        <v>4762</v>
      </c>
      <c r="D1195">
        <v>30</v>
      </c>
      <c r="E1195" t="s">
        <v>4762</v>
      </c>
      <c r="F1195" t="s">
        <v>8</v>
      </c>
      <c r="G1195" s="2">
        <f t="shared" si="66"/>
        <v>0.125</v>
      </c>
      <c r="H1195">
        <f t="shared" si="64"/>
        <v>18</v>
      </c>
      <c r="I1195">
        <f t="shared" si="65"/>
        <v>34</v>
      </c>
    </row>
    <row r="1196" spans="1:9" x14ac:dyDescent="0.5">
      <c r="A1196" s="3">
        <v>0.77361111111111114</v>
      </c>
      <c r="B1196" t="s">
        <v>348</v>
      </c>
      <c r="C1196" t="s">
        <v>4763</v>
      </c>
      <c r="D1196">
        <v>30</v>
      </c>
      <c r="E1196" t="s">
        <v>4764</v>
      </c>
      <c r="F1196" t="s">
        <v>11</v>
      </c>
      <c r="G1196" s="2">
        <f t="shared" si="66"/>
        <v>0.125</v>
      </c>
      <c r="H1196">
        <f t="shared" si="64"/>
        <v>18</v>
      </c>
      <c r="I1196">
        <f t="shared" si="65"/>
        <v>34</v>
      </c>
    </row>
    <row r="1197" spans="1:9" x14ac:dyDescent="0.5">
      <c r="A1197" s="3">
        <v>0.77361111111111114</v>
      </c>
      <c r="B1197" t="s">
        <v>3406</v>
      </c>
      <c r="C1197" t="s">
        <v>4765</v>
      </c>
      <c r="D1197">
        <v>30</v>
      </c>
      <c r="E1197" t="s">
        <v>4765</v>
      </c>
      <c r="F1197" t="s">
        <v>8</v>
      </c>
      <c r="G1197" s="2">
        <f t="shared" si="66"/>
        <v>0.125</v>
      </c>
      <c r="H1197">
        <f t="shared" si="64"/>
        <v>18</v>
      </c>
      <c r="I1197">
        <f t="shared" si="65"/>
        <v>34</v>
      </c>
    </row>
    <row r="1198" spans="1:9" x14ac:dyDescent="0.5">
      <c r="A1198" s="3">
        <v>0.77361111111111114</v>
      </c>
      <c r="B1198" t="s">
        <v>1740</v>
      </c>
      <c r="C1198" t="s">
        <v>4766</v>
      </c>
      <c r="D1198">
        <v>30</v>
      </c>
      <c r="E1198" t="s">
        <v>4766</v>
      </c>
      <c r="F1198" t="s">
        <v>8</v>
      </c>
      <c r="G1198" s="2">
        <f t="shared" si="66"/>
        <v>0.125</v>
      </c>
      <c r="H1198">
        <f t="shared" si="64"/>
        <v>18</v>
      </c>
      <c r="I1198">
        <f t="shared" si="65"/>
        <v>34</v>
      </c>
    </row>
    <row r="1199" spans="1:9" x14ac:dyDescent="0.5">
      <c r="A1199" s="3">
        <v>0.77361111111111114</v>
      </c>
      <c r="B1199" t="s">
        <v>875</v>
      </c>
      <c r="C1199" t="s">
        <v>4767</v>
      </c>
      <c r="D1199">
        <v>30</v>
      </c>
      <c r="E1199" t="s">
        <v>4767</v>
      </c>
      <c r="F1199" t="s">
        <v>15</v>
      </c>
      <c r="G1199" s="2">
        <f t="shared" si="66"/>
        <v>0.16</v>
      </c>
      <c r="H1199">
        <f t="shared" si="64"/>
        <v>18</v>
      </c>
      <c r="I1199">
        <f t="shared" si="65"/>
        <v>34</v>
      </c>
    </row>
    <row r="1200" spans="1:9" x14ac:dyDescent="0.5">
      <c r="A1200" s="3">
        <v>0.77430555555555547</v>
      </c>
      <c r="B1200" t="s">
        <v>4768</v>
      </c>
      <c r="C1200" t="s">
        <v>4769</v>
      </c>
      <c r="D1200">
        <v>30</v>
      </c>
      <c r="E1200" t="s">
        <v>4769</v>
      </c>
      <c r="F1200" t="s">
        <v>8</v>
      </c>
      <c r="G1200" s="2">
        <f t="shared" si="66"/>
        <v>0.16</v>
      </c>
      <c r="H1200">
        <f t="shared" si="64"/>
        <v>18</v>
      </c>
      <c r="I1200">
        <f t="shared" si="65"/>
        <v>35</v>
      </c>
    </row>
    <row r="1201" spans="1:9" x14ac:dyDescent="0.5">
      <c r="A1201" s="3">
        <v>0.77430555555555547</v>
      </c>
      <c r="B1201" t="s">
        <v>206</v>
      </c>
      <c r="C1201" t="s">
        <v>4770</v>
      </c>
      <c r="D1201">
        <v>31</v>
      </c>
      <c r="E1201" t="s">
        <v>4770</v>
      </c>
      <c r="F1201" t="s">
        <v>15</v>
      </c>
      <c r="G1201" s="2">
        <f t="shared" si="66"/>
        <v>0.2</v>
      </c>
      <c r="H1201">
        <f t="shared" si="64"/>
        <v>18</v>
      </c>
      <c r="I1201">
        <f t="shared" si="65"/>
        <v>35</v>
      </c>
    </row>
    <row r="1202" spans="1:9" x14ac:dyDescent="0.5">
      <c r="A1202" s="3">
        <v>0.77430555555555547</v>
      </c>
      <c r="B1202" t="s">
        <v>41</v>
      </c>
      <c r="C1202" t="s">
        <v>4771</v>
      </c>
      <c r="D1202">
        <v>31</v>
      </c>
      <c r="E1202" t="s">
        <v>4771</v>
      </c>
      <c r="F1202" t="s">
        <v>8</v>
      </c>
      <c r="G1202" s="2">
        <f t="shared" si="66"/>
        <v>0.2</v>
      </c>
      <c r="H1202">
        <f t="shared" si="64"/>
        <v>18</v>
      </c>
      <c r="I1202">
        <f t="shared" si="65"/>
        <v>35</v>
      </c>
    </row>
    <row r="1203" spans="1:9" x14ac:dyDescent="0.5">
      <c r="A1203" s="3">
        <v>0.77430555555555547</v>
      </c>
      <c r="B1203" t="s">
        <v>2434</v>
      </c>
      <c r="C1203" t="s">
        <v>4772</v>
      </c>
      <c r="D1203">
        <v>31</v>
      </c>
      <c r="E1203" t="s">
        <v>4772</v>
      </c>
      <c r="F1203" t="s">
        <v>8</v>
      </c>
      <c r="G1203" s="2">
        <f t="shared" si="66"/>
        <v>0.2</v>
      </c>
      <c r="H1203">
        <f t="shared" si="64"/>
        <v>18</v>
      </c>
      <c r="I1203">
        <f t="shared" si="65"/>
        <v>35</v>
      </c>
    </row>
    <row r="1204" spans="1:9" x14ac:dyDescent="0.5">
      <c r="A1204" s="3">
        <v>0.77430555555555547</v>
      </c>
      <c r="B1204" t="s">
        <v>3247</v>
      </c>
      <c r="C1204" t="s">
        <v>4773</v>
      </c>
      <c r="D1204">
        <v>31</v>
      </c>
      <c r="E1204" t="s">
        <v>4774</v>
      </c>
      <c r="F1204" t="s">
        <v>15</v>
      </c>
      <c r="G1204" s="2">
        <f t="shared" si="66"/>
        <v>0.24</v>
      </c>
      <c r="H1204">
        <f t="shared" si="64"/>
        <v>18</v>
      </c>
      <c r="I1204">
        <f t="shared" si="65"/>
        <v>35</v>
      </c>
    </row>
    <row r="1205" spans="1:9" x14ac:dyDescent="0.5">
      <c r="A1205" s="3">
        <v>0.77430555555555547</v>
      </c>
      <c r="B1205" t="s">
        <v>49</v>
      </c>
      <c r="C1205" t="s">
        <v>4775</v>
      </c>
      <c r="D1205">
        <v>31</v>
      </c>
      <c r="E1205" t="s">
        <v>4775</v>
      </c>
      <c r="F1205" t="s">
        <v>15</v>
      </c>
      <c r="G1205" s="2">
        <f t="shared" si="66"/>
        <v>0.28000000000000003</v>
      </c>
      <c r="H1205">
        <f t="shared" si="64"/>
        <v>18</v>
      </c>
      <c r="I1205">
        <f t="shared" si="65"/>
        <v>35</v>
      </c>
    </row>
    <row r="1206" spans="1:9" x14ac:dyDescent="0.5">
      <c r="A1206" s="3">
        <v>0.77430555555555547</v>
      </c>
      <c r="B1206" t="s">
        <v>2310</v>
      </c>
      <c r="C1206" t="s">
        <v>4776</v>
      </c>
      <c r="D1206">
        <v>31</v>
      </c>
      <c r="E1206" t="s">
        <v>4776</v>
      </c>
      <c r="F1206" t="s">
        <v>15</v>
      </c>
      <c r="G1206" s="2">
        <f t="shared" si="66"/>
        <v>0.32</v>
      </c>
      <c r="H1206">
        <f t="shared" si="64"/>
        <v>18</v>
      </c>
      <c r="I1206">
        <f t="shared" si="65"/>
        <v>35</v>
      </c>
    </row>
    <row r="1207" spans="1:9" x14ac:dyDescent="0.5">
      <c r="A1207" s="3">
        <v>0.77430555555555547</v>
      </c>
      <c r="B1207" t="s">
        <v>1374</v>
      </c>
      <c r="C1207" t="s">
        <v>4777</v>
      </c>
      <c r="D1207">
        <v>31</v>
      </c>
      <c r="E1207" t="s">
        <v>4777</v>
      </c>
      <c r="F1207" t="s">
        <v>15</v>
      </c>
      <c r="G1207" s="2">
        <f t="shared" si="66"/>
        <v>0.36</v>
      </c>
      <c r="H1207">
        <f t="shared" si="64"/>
        <v>18</v>
      </c>
      <c r="I1207">
        <f t="shared" si="65"/>
        <v>35</v>
      </c>
    </row>
    <row r="1208" spans="1:9" x14ac:dyDescent="0.5">
      <c r="A1208" s="3">
        <v>0.77430555555555547</v>
      </c>
      <c r="B1208" t="s">
        <v>206</v>
      </c>
      <c r="C1208" t="s">
        <v>4778</v>
      </c>
      <c r="D1208">
        <v>31</v>
      </c>
      <c r="E1208" t="s">
        <v>4778</v>
      </c>
      <c r="F1208" t="s">
        <v>18</v>
      </c>
      <c r="G1208" s="2">
        <f t="shared" si="66"/>
        <v>0.375</v>
      </c>
      <c r="H1208">
        <f t="shared" si="64"/>
        <v>18</v>
      </c>
      <c r="I1208">
        <f t="shared" si="65"/>
        <v>35</v>
      </c>
    </row>
    <row r="1209" spans="1:9" x14ac:dyDescent="0.5">
      <c r="A1209" s="3">
        <v>0.77430555555555547</v>
      </c>
      <c r="B1209" t="s">
        <v>3340</v>
      </c>
      <c r="C1209" t="s">
        <v>4779</v>
      </c>
      <c r="D1209">
        <v>31</v>
      </c>
      <c r="E1209" t="s">
        <v>4779</v>
      </c>
      <c r="F1209" t="s">
        <v>15</v>
      </c>
      <c r="G1209" s="2">
        <f t="shared" si="66"/>
        <v>0.41666666666666669</v>
      </c>
      <c r="H1209">
        <f t="shared" si="64"/>
        <v>18</v>
      </c>
      <c r="I1209">
        <f t="shared" si="65"/>
        <v>35</v>
      </c>
    </row>
    <row r="1210" spans="1:9" x14ac:dyDescent="0.5">
      <c r="A1210" s="3">
        <v>0.77430555555555547</v>
      </c>
      <c r="B1210" t="s">
        <v>3425</v>
      </c>
      <c r="C1210" t="s">
        <v>4780</v>
      </c>
      <c r="D1210">
        <v>31</v>
      </c>
      <c r="E1210" t="s">
        <v>4780</v>
      </c>
      <c r="F1210" t="s">
        <v>8</v>
      </c>
      <c r="G1210" s="2">
        <f t="shared" si="66"/>
        <v>0.41666666666666669</v>
      </c>
      <c r="H1210">
        <f t="shared" si="64"/>
        <v>18</v>
      </c>
      <c r="I1210">
        <f t="shared" si="65"/>
        <v>35</v>
      </c>
    </row>
    <row r="1211" spans="1:9" x14ac:dyDescent="0.5">
      <c r="A1211" s="3">
        <v>0.77430555555555547</v>
      </c>
      <c r="B1211" t="s">
        <v>1435</v>
      </c>
      <c r="C1211" t="s">
        <v>4781</v>
      </c>
      <c r="D1211">
        <v>31</v>
      </c>
      <c r="E1211" t="s">
        <v>4782</v>
      </c>
      <c r="F1211" t="s">
        <v>8</v>
      </c>
      <c r="G1211" s="2">
        <f t="shared" si="66"/>
        <v>0.41666666666666669</v>
      </c>
      <c r="H1211">
        <f t="shared" si="64"/>
        <v>18</v>
      </c>
      <c r="I1211">
        <f t="shared" si="65"/>
        <v>35</v>
      </c>
    </row>
    <row r="1212" spans="1:9" x14ac:dyDescent="0.5">
      <c r="A1212" s="3">
        <v>0.77500000000000002</v>
      </c>
      <c r="B1212" t="s">
        <v>298</v>
      </c>
      <c r="C1212" t="s">
        <v>4783</v>
      </c>
      <c r="D1212">
        <v>31</v>
      </c>
      <c r="E1212" t="s">
        <v>4783</v>
      </c>
      <c r="F1212" t="s">
        <v>8</v>
      </c>
      <c r="G1212" s="2">
        <f t="shared" si="66"/>
        <v>0.375</v>
      </c>
      <c r="H1212">
        <f t="shared" si="64"/>
        <v>18</v>
      </c>
      <c r="I1212">
        <f t="shared" si="65"/>
        <v>36</v>
      </c>
    </row>
    <row r="1213" spans="1:9" x14ac:dyDescent="0.5">
      <c r="A1213" s="3">
        <v>0.77500000000000002</v>
      </c>
      <c r="B1213" t="s">
        <v>151</v>
      </c>
      <c r="C1213" t="s">
        <v>4784</v>
      </c>
      <c r="D1213">
        <v>31</v>
      </c>
      <c r="E1213" t="s">
        <v>4785</v>
      </c>
      <c r="F1213" t="s">
        <v>8</v>
      </c>
      <c r="G1213" s="2">
        <f t="shared" si="66"/>
        <v>0.375</v>
      </c>
      <c r="H1213">
        <f t="shared" si="64"/>
        <v>18</v>
      </c>
      <c r="I1213">
        <f t="shared" si="65"/>
        <v>36</v>
      </c>
    </row>
    <row r="1214" spans="1:9" x14ac:dyDescent="0.5">
      <c r="A1214" s="3">
        <v>0.77500000000000002</v>
      </c>
      <c r="B1214" t="s">
        <v>3473</v>
      </c>
      <c r="C1214" t="s">
        <v>4786</v>
      </c>
      <c r="D1214">
        <v>31</v>
      </c>
      <c r="E1214" t="s">
        <v>4787</v>
      </c>
      <c r="F1214" t="s">
        <v>15</v>
      </c>
      <c r="G1214" s="2">
        <f t="shared" si="66"/>
        <v>0.375</v>
      </c>
      <c r="H1214">
        <f t="shared" si="64"/>
        <v>18</v>
      </c>
      <c r="I1214">
        <f t="shared" si="65"/>
        <v>36</v>
      </c>
    </row>
    <row r="1215" spans="1:9" x14ac:dyDescent="0.5">
      <c r="A1215" s="3">
        <v>0.77500000000000002</v>
      </c>
      <c r="B1215" t="s">
        <v>249</v>
      </c>
      <c r="C1215" t="s">
        <v>4788</v>
      </c>
      <c r="D1215">
        <v>31</v>
      </c>
      <c r="E1215" t="s">
        <v>4788</v>
      </c>
      <c r="F1215" t="s">
        <v>15</v>
      </c>
      <c r="G1215" s="2">
        <f t="shared" si="66"/>
        <v>0.375</v>
      </c>
      <c r="H1215">
        <f t="shared" si="64"/>
        <v>18</v>
      </c>
      <c r="I1215">
        <f t="shared" si="65"/>
        <v>36</v>
      </c>
    </row>
    <row r="1216" spans="1:9" x14ac:dyDescent="0.5">
      <c r="A1216" s="3">
        <v>0.77500000000000002</v>
      </c>
      <c r="B1216" t="s">
        <v>65</v>
      </c>
      <c r="C1216" t="s">
        <v>4789</v>
      </c>
      <c r="D1216">
        <v>31</v>
      </c>
      <c r="E1216" t="s">
        <v>4789</v>
      </c>
      <c r="F1216" t="s">
        <v>15</v>
      </c>
      <c r="G1216" s="2">
        <f t="shared" si="66"/>
        <v>0.41666666666666669</v>
      </c>
      <c r="H1216">
        <f t="shared" si="64"/>
        <v>18</v>
      </c>
      <c r="I1216">
        <f t="shared" si="65"/>
        <v>36</v>
      </c>
    </row>
    <row r="1217" spans="1:9" x14ac:dyDescent="0.5">
      <c r="A1217" s="3">
        <v>0.77500000000000002</v>
      </c>
      <c r="B1217" t="s">
        <v>526</v>
      </c>
      <c r="C1217" t="s">
        <v>4790</v>
      </c>
      <c r="D1217">
        <v>31</v>
      </c>
      <c r="E1217" t="s">
        <v>4790</v>
      </c>
      <c r="F1217" t="s">
        <v>8</v>
      </c>
      <c r="G1217" s="2">
        <f t="shared" si="66"/>
        <v>0.41666666666666669</v>
      </c>
      <c r="H1217">
        <f t="shared" si="64"/>
        <v>18</v>
      </c>
      <c r="I1217">
        <f t="shared" si="65"/>
        <v>36</v>
      </c>
    </row>
    <row r="1218" spans="1:9" x14ac:dyDescent="0.5">
      <c r="A1218" s="3">
        <v>0.77500000000000002</v>
      </c>
      <c r="B1218" t="s">
        <v>4595</v>
      </c>
      <c r="C1218" t="s">
        <v>4791</v>
      </c>
      <c r="D1218">
        <v>31</v>
      </c>
      <c r="E1218" t="s">
        <v>4791</v>
      </c>
      <c r="F1218" t="s">
        <v>8</v>
      </c>
      <c r="G1218" s="2">
        <f t="shared" si="66"/>
        <v>0.41666666666666669</v>
      </c>
      <c r="H1218">
        <f t="shared" si="64"/>
        <v>18</v>
      </c>
      <c r="I1218">
        <f t="shared" si="65"/>
        <v>36</v>
      </c>
    </row>
    <row r="1219" spans="1:9" x14ac:dyDescent="0.5">
      <c r="A1219" s="3">
        <v>0.77500000000000002</v>
      </c>
      <c r="B1219" t="s">
        <v>41</v>
      </c>
      <c r="C1219" t="s">
        <v>4792</v>
      </c>
      <c r="D1219">
        <v>31</v>
      </c>
      <c r="E1219" t="s">
        <v>4792</v>
      </c>
      <c r="F1219" t="s">
        <v>15</v>
      </c>
      <c r="G1219" s="2">
        <f t="shared" si="66"/>
        <v>0.45833333333333331</v>
      </c>
      <c r="H1219">
        <f t="shared" ref="H1219:H1282" si="67">HOUR(A1219)</f>
        <v>18</v>
      </c>
      <c r="I1219">
        <f t="shared" ref="I1219:I1282" si="68">MINUTE(A1219)</f>
        <v>36</v>
      </c>
    </row>
    <row r="1220" spans="1:9" x14ac:dyDescent="0.5">
      <c r="A1220" s="3">
        <v>0.77500000000000002</v>
      </c>
      <c r="B1220" t="s">
        <v>875</v>
      </c>
      <c r="C1220" t="s">
        <v>4793</v>
      </c>
      <c r="D1220">
        <v>31</v>
      </c>
      <c r="E1220" t="s">
        <v>4793</v>
      </c>
      <c r="F1220" t="s">
        <v>15</v>
      </c>
      <c r="G1220" s="2">
        <f t="shared" si="66"/>
        <v>0.5</v>
      </c>
      <c r="H1220">
        <f t="shared" si="67"/>
        <v>18</v>
      </c>
      <c r="I1220">
        <f t="shared" si="68"/>
        <v>36</v>
      </c>
    </row>
    <row r="1221" spans="1:9" x14ac:dyDescent="0.5">
      <c r="A1221" s="3">
        <v>0.77500000000000002</v>
      </c>
      <c r="B1221" t="s">
        <v>490</v>
      </c>
      <c r="C1221" t="s">
        <v>4794</v>
      </c>
      <c r="D1221">
        <v>31</v>
      </c>
      <c r="E1221" t="s">
        <v>4794</v>
      </c>
      <c r="F1221" t="s">
        <v>8</v>
      </c>
      <c r="G1221" s="2">
        <f t="shared" si="66"/>
        <v>0.5</v>
      </c>
      <c r="H1221">
        <f t="shared" si="67"/>
        <v>18</v>
      </c>
      <c r="I1221">
        <f t="shared" si="68"/>
        <v>36</v>
      </c>
    </row>
    <row r="1222" spans="1:9" x14ac:dyDescent="0.5">
      <c r="A1222" s="3">
        <v>0.77500000000000002</v>
      </c>
      <c r="B1222" t="s">
        <v>2310</v>
      </c>
      <c r="C1222" t="s">
        <v>4795</v>
      </c>
      <c r="D1222">
        <v>31</v>
      </c>
      <c r="E1222" t="s">
        <v>4795</v>
      </c>
      <c r="F1222" t="s">
        <v>8</v>
      </c>
      <c r="G1222" s="2">
        <f t="shared" si="66"/>
        <v>0.5</v>
      </c>
      <c r="H1222">
        <f t="shared" si="67"/>
        <v>18</v>
      </c>
      <c r="I1222">
        <f t="shared" si="68"/>
        <v>36</v>
      </c>
    </row>
    <row r="1223" spans="1:9" x14ac:dyDescent="0.5">
      <c r="A1223" s="3">
        <v>0.77569444444444446</v>
      </c>
      <c r="B1223" t="s">
        <v>3293</v>
      </c>
      <c r="C1223" t="s">
        <v>4796</v>
      </c>
      <c r="D1223">
        <v>31</v>
      </c>
      <c r="E1223" t="s">
        <v>4796</v>
      </c>
      <c r="F1223" t="s">
        <v>8</v>
      </c>
      <c r="G1223" s="2">
        <f t="shared" si="66"/>
        <v>0.5</v>
      </c>
      <c r="H1223">
        <f t="shared" si="67"/>
        <v>18</v>
      </c>
      <c r="I1223">
        <f t="shared" si="68"/>
        <v>37</v>
      </c>
    </row>
    <row r="1224" spans="1:9" x14ac:dyDescent="0.5">
      <c r="A1224" s="3">
        <v>0.77569444444444446</v>
      </c>
      <c r="B1224" t="s">
        <v>873</v>
      </c>
      <c r="C1224" t="s">
        <v>4797</v>
      </c>
      <c r="D1224">
        <v>31</v>
      </c>
      <c r="E1224" t="s">
        <v>4797</v>
      </c>
      <c r="F1224" t="s">
        <v>8</v>
      </c>
      <c r="G1224" s="2">
        <f t="shared" si="66"/>
        <v>0.45833333333333331</v>
      </c>
      <c r="H1224">
        <f t="shared" si="67"/>
        <v>18</v>
      </c>
      <c r="I1224">
        <f t="shared" si="68"/>
        <v>37</v>
      </c>
    </row>
    <row r="1225" spans="1:9" x14ac:dyDescent="0.5">
      <c r="A1225" s="3">
        <v>0.77569444444444446</v>
      </c>
      <c r="B1225" t="s">
        <v>28</v>
      </c>
      <c r="C1225" t="s">
        <v>4798</v>
      </c>
      <c r="D1225">
        <v>31</v>
      </c>
      <c r="E1225" t="s">
        <v>4799</v>
      </c>
      <c r="F1225" t="s">
        <v>15</v>
      </c>
      <c r="G1225" s="2">
        <f t="shared" si="66"/>
        <v>0.5</v>
      </c>
      <c r="H1225">
        <f t="shared" si="67"/>
        <v>18</v>
      </c>
      <c r="I1225">
        <f t="shared" si="68"/>
        <v>37</v>
      </c>
    </row>
    <row r="1226" spans="1:9" x14ac:dyDescent="0.5">
      <c r="A1226" s="3">
        <v>0.77569444444444446</v>
      </c>
      <c r="B1226" t="s">
        <v>1869</v>
      </c>
      <c r="C1226" t="s">
        <v>4800</v>
      </c>
      <c r="D1226">
        <v>31</v>
      </c>
      <c r="E1226" t="s">
        <v>4800</v>
      </c>
      <c r="F1226" t="s">
        <v>8</v>
      </c>
      <c r="G1226" s="2">
        <f t="shared" si="66"/>
        <v>0.45833333333333331</v>
      </c>
      <c r="H1226">
        <f t="shared" si="67"/>
        <v>18</v>
      </c>
      <c r="I1226">
        <f t="shared" si="68"/>
        <v>37</v>
      </c>
    </row>
    <row r="1227" spans="1:9" x14ac:dyDescent="0.5">
      <c r="A1227" s="3">
        <v>0.77569444444444446</v>
      </c>
      <c r="B1227" t="s">
        <v>233</v>
      </c>
      <c r="C1227" t="s">
        <v>4801</v>
      </c>
      <c r="D1227">
        <v>31</v>
      </c>
      <c r="E1227" t="s">
        <v>4801</v>
      </c>
      <c r="F1227" t="s">
        <v>8</v>
      </c>
      <c r="G1227" s="2">
        <f t="shared" si="66"/>
        <v>0.45833333333333331</v>
      </c>
      <c r="H1227">
        <f t="shared" si="67"/>
        <v>18</v>
      </c>
      <c r="I1227">
        <f t="shared" si="68"/>
        <v>37</v>
      </c>
    </row>
    <row r="1228" spans="1:9" x14ac:dyDescent="0.5">
      <c r="A1228" s="3">
        <v>0.77569444444444446</v>
      </c>
      <c r="B1228" t="s">
        <v>348</v>
      </c>
      <c r="C1228" t="s">
        <v>4802</v>
      </c>
      <c r="D1228">
        <v>31</v>
      </c>
      <c r="E1228" t="s">
        <v>4802</v>
      </c>
      <c r="F1228" t="s">
        <v>15</v>
      </c>
      <c r="G1228" s="2">
        <f t="shared" si="66"/>
        <v>0.5</v>
      </c>
      <c r="H1228">
        <f t="shared" si="67"/>
        <v>18</v>
      </c>
      <c r="I1228">
        <f t="shared" si="68"/>
        <v>37</v>
      </c>
    </row>
    <row r="1229" spans="1:9" x14ac:dyDescent="0.5">
      <c r="A1229" s="3">
        <v>0.77569444444444446</v>
      </c>
      <c r="B1229" t="s">
        <v>49</v>
      </c>
      <c r="C1229" t="s">
        <v>4803</v>
      </c>
      <c r="D1229">
        <v>31</v>
      </c>
      <c r="E1229" t="s">
        <v>4803</v>
      </c>
      <c r="F1229" t="s">
        <v>8</v>
      </c>
      <c r="G1229" s="2">
        <f t="shared" si="66"/>
        <v>0.45833333333333331</v>
      </c>
      <c r="H1229">
        <f t="shared" si="67"/>
        <v>18</v>
      </c>
      <c r="I1229">
        <f t="shared" si="68"/>
        <v>37</v>
      </c>
    </row>
    <row r="1230" spans="1:9" x14ac:dyDescent="0.5">
      <c r="A1230" s="3">
        <v>0.77569444444444446</v>
      </c>
      <c r="B1230" t="s">
        <v>3425</v>
      </c>
      <c r="C1230" t="s">
        <v>4804</v>
      </c>
      <c r="D1230">
        <v>31</v>
      </c>
      <c r="E1230" t="s">
        <v>4804</v>
      </c>
      <c r="F1230" t="s">
        <v>8</v>
      </c>
      <c r="G1230" s="2">
        <f t="shared" si="66"/>
        <v>0.41666666666666669</v>
      </c>
      <c r="H1230">
        <f t="shared" si="67"/>
        <v>18</v>
      </c>
      <c r="I1230">
        <f t="shared" si="68"/>
        <v>37</v>
      </c>
    </row>
    <row r="1231" spans="1:9" x14ac:dyDescent="0.5">
      <c r="A1231" s="3">
        <v>0.77569444444444446</v>
      </c>
      <c r="B1231" t="s">
        <v>2434</v>
      </c>
      <c r="C1231" t="s">
        <v>4805</v>
      </c>
      <c r="D1231">
        <v>31</v>
      </c>
      <c r="E1231" t="s">
        <v>4805</v>
      </c>
      <c r="F1231" t="s">
        <v>18</v>
      </c>
      <c r="G1231" s="2">
        <f t="shared" si="66"/>
        <v>0.39130434782608697</v>
      </c>
      <c r="H1231">
        <f t="shared" si="67"/>
        <v>18</v>
      </c>
      <c r="I1231">
        <f t="shared" si="68"/>
        <v>37</v>
      </c>
    </row>
    <row r="1232" spans="1:9" x14ac:dyDescent="0.5">
      <c r="A1232" s="3">
        <v>0.77569444444444446</v>
      </c>
      <c r="B1232" t="s">
        <v>298</v>
      </c>
      <c r="C1232" t="s">
        <v>4806</v>
      </c>
      <c r="D1232">
        <v>31</v>
      </c>
      <c r="E1232" t="s">
        <v>4806</v>
      </c>
      <c r="F1232" t="s">
        <v>8</v>
      </c>
      <c r="G1232" s="2">
        <f t="shared" si="66"/>
        <v>0.34782608695652173</v>
      </c>
      <c r="H1232">
        <f t="shared" si="67"/>
        <v>18</v>
      </c>
      <c r="I1232">
        <f t="shared" si="68"/>
        <v>37</v>
      </c>
    </row>
    <row r="1233" spans="1:9" x14ac:dyDescent="0.5">
      <c r="A1233" s="3">
        <v>0.77569444444444446</v>
      </c>
      <c r="B1233" t="s">
        <v>1881</v>
      </c>
      <c r="C1233" t="s">
        <v>4807</v>
      </c>
      <c r="D1233">
        <v>31</v>
      </c>
      <c r="E1233" t="s">
        <v>4807</v>
      </c>
      <c r="F1233" t="s">
        <v>8</v>
      </c>
      <c r="G1233" s="2">
        <f t="shared" si="66"/>
        <v>0.33333333333333331</v>
      </c>
      <c r="H1233">
        <f t="shared" si="67"/>
        <v>18</v>
      </c>
      <c r="I1233">
        <f t="shared" si="68"/>
        <v>37</v>
      </c>
    </row>
    <row r="1234" spans="1:9" x14ac:dyDescent="0.5">
      <c r="A1234" s="3">
        <v>0.77569444444444446</v>
      </c>
      <c r="B1234" t="s">
        <v>1686</v>
      </c>
      <c r="C1234" t="s">
        <v>4808</v>
      </c>
      <c r="D1234">
        <v>31</v>
      </c>
      <c r="E1234" t="s">
        <v>4808</v>
      </c>
      <c r="F1234" t="s">
        <v>8</v>
      </c>
      <c r="G1234" s="2">
        <f t="shared" si="66"/>
        <v>0.29166666666666669</v>
      </c>
      <c r="H1234">
        <f t="shared" si="67"/>
        <v>18</v>
      </c>
      <c r="I1234">
        <f t="shared" si="68"/>
        <v>37</v>
      </c>
    </row>
    <row r="1235" spans="1:9" x14ac:dyDescent="0.5">
      <c r="A1235" s="3">
        <v>0.77569444444444446</v>
      </c>
      <c r="B1235" t="s">
        <v>1869</v>
      </c>
      <c r="C1235" t="s">
        <v>4809</v>
      </c>
      <c r="D1235">
        <v>31</v>
      </c>
      <c r="E1235" t="s">
        <v>4810</v>
      </c>
      <c r="F1235" t="s">
        <v>8</v>
      </c>
      <c r="G1235" s="2">
        <f t="shared" si="66"/>
        <v>0.29166666666666669</v>
      </c>
      <c r="H1235">
        <f t="shared" si="67"/>
        <v>18</v>
      </c>
      <c r="I1235">
        <f t="shared" si="68"/>
        <v>37</v>
      </c>
    </row>
    <row r="1236" spans="1:9" x14ac:dyDescent="0.5">
      <c r="A1236" s="3">
        <v>0.77569444444444446</v>
      </c>
      <c r="B1236" t="s">
        <v>206</v>
      </c>
      <c r="C1236" t="s">
        <v>4811</v>
      </c>
      <c r="D1236">
        <v>31</v>
      </c>
      <c r="E1236" t="s">
        <v>4811</v>
      </c>
      <c r="F1236" t="s">
        <v>8</v>
      </c>
      <c r="G1236" s="2">
        <f t="shared" si="66"/>
        <v>0.29166666666666669</v>
      </c>
      <c r="H1236">
        <f t="shared" si="67"/>
        <v>18</v>
      </c>
      <c r="I1236">
        <f t="shared" si="68"/>
        <v>37</v>
      </c>
    </row>
    <row r="1237" spans="1:9" x14ac:dyDescent="0.5">
      <c r="A1237" s="3">
        <v>0.77638888888888891</v>
      </c>
      <c r="B1237" t="s">
        <v>231</v>
      </c>
      <c r="C1237" t="s">
        <v>4812</v>
      </c>
      <c r="D1237">
        <v>31</v>
      </c>
      <c r="E1237" t="s">
        <v>4813</v>
      </c>
      <c r="F1237" t="s">
        <v>8</v>
      </c>
      <c r="G1237" s="2">
        <f t="shared" si="66"/>
        <v>0.29166666666666669</v>
      </c>
      <c r="H1237">
        <f t="shared" si="67"/>
        <v>18</v>
      </c>
      <c r="I1237">
        <f t="shared" si="68"/>
        <v>38</v>
      </c>
    </row>
    <row r="1238" spans="1:9" x14ac:dyDescent="0.5">
      <c r="A1238" s="3">
        <v>0.77638888888888891</v>
      </c>
      <c r="B1238" t="s">
        <v>373</v>
      </c>
      <c r="C1238" t="s">
        <v>4814</v>
      </c>
      <c r="D1238">
        <v>31</v>
      </c>
      <c r="E1238" t="s">
        <v>4814</v>
      </c>
      <c r="F1238" t="s">
        <v>8</v>
      </c>
      <c r="G1238" s="2">
        <f t="shared" si="66"/>
        <v>0.29166666666666669</v>
      </c>
      <c r="H1238">
        <f t="shared" si="67"/>
        <v>18</v>
      </c>
      <c r="I1238">
        <f t="shared" si="68"/>
        <v>38</v>
      </c>
    </row>
    <row r="1239" spans="1:9" x14ac:dyDescent="0.5">
      <c r="A1239" s="3">
        <v>0.77638888888888891</v>
      </c>
      <c r="B1239" t="s">
        <v>217</v>
      </c>
      <c r="C1239" t="s">
        <v>4815</v>
      </c>
      <c r="D1239">
        <v>31</v>
      </c>
      <c r="E1239" t="s">
        <v>4815</v>
      </c>
      <c r="F1239" t="s">
        <v>15</v>
      </c>
      <c r="G1239" s="2">
        <f t="shared" si="66"/>
        <v>0.29166666666666669</v>
      </c>
      <c r="H1239">
        <f t="shared" si="67"/>
        <v>18</v>
      </c>
      <c r="I1239">
        <f t="shared" si="68"/>
        <v>38</v>
      </c>
    </row>
    <row r="1240" spans="1:9" x14ac:dyDescent="0.5">
      <c r="A1240" s="3">
        <v>0.77638888888888891</v>
      </c>
      <c r="B1240" t="s">
        <v>233</v>
      </c>
      <c r="C1240" t="s">
        <v>4816</v>
      </c>
      <c r="D1240">
        <v>31</v>
      </c>
      <c r="E1240" t="s">
        <v>4816</v>
      </c>
      <c r="F1240" t="s">
        <v>8</v>
      </c>
      <c r="G1240" s="2">
        <f t="shared" si="66"/>
        <v>0.25</v>
      </c>
      <c r="H1240">
        <f t="shared" si="67"/>
        <v>18</v>
      </c>
      <c r="I1240">
        <f t="shared" si="68"/>
        <v>38</v>
      </c>
    </row>
    <row r="1241" spans="1:9" x14ac:dyDescent="0.5">
      <c r="A1241" s="3">
        <v>0.77638888888888891</v>
      </c>
      <c r="B1241" t="s">
        <v>3247</v>
      </c>
      <c r="C1241" t="s">
        <v>4817</v>
      </c>
      <c r="D1241">
        <v>32</v>
      </c>
      <c r="E1241" t="s">
        <v>4817</v>
      </c>
      <c r="F1241" t="s">
        <v>8</v>
      </c>
      <c r="G1241" s="2">
        <f t="shared" si="66"/>
        <v>0.20833333333333334</v>
      </c>
      <c r="H1241">
        <f t="shared" si="67"/>
        <v>18</v>
      </c>
      <c r="I1241">
        <f t="shared" si="68"/>
        <v>38</v>
      </c>
    </row>
    <row r="1242" spans="1:9" x14ac:dyDescent="0.5">
      <c r="A1242" s="3">
        <v>0.77638888888888891</v>
      </c>
      <c r="B1242" t="s">
        <v>3473</v>
      </c>
      <c r="C1242" t="s">
        <v>4818</v>
      </c>
      <c r="D1242">
        <v>32</v>
      </c>
      <c r="E1242" t="s">
        <v>4818</v>
      </c>
      <c r="F1242" t="s">
        <v>8</v>
      </c>
      <c r="G1242" s="2">
        <f t="shared" si="66"/>
        <v>0.20833333333333334</v>
      </c>
      <c r="H1242">
        <f t="shared" si="67"/>
        <v>18</v>
      </c>
      <c r="I1242">
        <f t="shared" si="68"/>
        <v>38</v>
      </c>
    </row>
    <row r="1243" spans="1:9" x14ac:dyDescent="0.5">
      <c r="A1243" s="3">
        <v>0.77638888888888891</v>
      </c>
      <c r="B1243" t="s">
        <v>3327</v>
      </c>
      <c r="C1243" t="s">
        <v>4819</v>
      </c>
      <c r="D1243">
        <v>32</v>
      </c>
      <c r="E1243" t="s">
        <v>4819</v>
      </c>
      <c r="F1243" t="s">
        <v>8</v>
      </c>
      <c r="G1243" s="2">
        <f t="shared" ref="G1243:G1306" si="69">COUNTIFS(F1219:F1243, "="&amp;"positive")/COUNTIFS(F1219:F1243, "&lt;&gt;"&amp;"none")</f>
        <v>0.20833333333333334</v>
      </c>
      <c r="H1243">
        <f t="shared" si="67"/>
        <v>18</v>
      </c>
      <c r="I1243">
        <f t="shared" si="68"/>
        <v>38</v>
      </c>
    </row>
    <row r="1244" spans="1:9" x14ac:dyDescent="0.5">
      <c r="A1244" s="3">
        <v>0.77638888888888891</v>
      </c>
      <c r="B1244" t="s">
        <v>3165</v>
      </c>
      <c r="C1244" t="s">
        <v>4820</v>
      </c>
      <c r="D1244">
        <v>32</v>
      </c>
      <c r="E1244" t="s">
        <v>4820</v>
      </c>
      <c r="F1244" t="s">
        <v>8</v>
      </c>
      <c r="G1244" s="2">
        <f t="shared" si="69"/>
        <v>0.16666666666666666</v>
      </c>
      <c r="H1244">
        <f t="shared" si="67"/>
        <v>18</v>
      </c>
      <c r="I1244">
        <f t="shared" si="68"/>
        <v>38</v>
      </c>
    </row>
    <row r="1245" spans="1:9" x14ac:dyDescent="0.5">
      <c r="A1245" s="3">
        <v>0.77638888888888891</v>
      </c>
      <c r="B1245" t="s">
        <v>247</v>
      </c>
      <c r="C1245" t="s">
        <v>4821</v>
      </c>
      <c r="D1245">
        <v>32</v>
      </c>
      <c r="E1245" t="s">
        <v>4821</v>
      </c>
      <c r="F1245" t="s">
        <v>8</v>
      </c>
      <c r="G1245" s="2">
        <f t="shared" si="69"/>
        <v>0.125</v>
      </c>
      <c r="H1245">
        <f t="shared" si="67"/>
        <v>18</v>
      </c>
      <c r="I1245">
        <f t="shared" si="68"/>
        <v>38</v>
      </c>
    </row>
    <row r="1246" spans="1:9" x14ac:dyDescent="0.5">
      <c r="A1246" s="3">
        <v>0.77638888888888891</v>
      </c>
      <c r="B1246" t="s">
        <v>12</v>
      </c>
      <c r="C1246" t="s">
        <v>4822</v>
      </c>
      <c r="D1246">
        <v>32</v>
      </c>
      <c r="E1246" t="s">
        <v>4822</v>
      </c>
      <c r="F1246" t="s">
        <v>15</v>
      </c>
      <c r="G1246" s="2">
        <f t="shared" si="69"/>
        <v>0.16666666666666666</v>
      </c>
      <c r="H1246">
        <f t="shared" si="67"/>
        <v>18</v>
      </c>
      <c r="I1246">
        <f t="shared" si="68"/>
        <v>38</v>
      </c>
    </row>
    <row r="1247" spans="1:9" x14ac:dyDescent="0.5">
      <c r="A1247" s="3">
        <v>0.77708333333333324</v>
      </c>
      <c r="B1247" t="s">
        <v>2434</v>
      </c>
      <c r="C1247" t="s">
        <v>4823</v>
      </c>
      <c r="D1247">
        <v>32</v>
      </c>
      <c r="E1247" t="s">
        <v>4823</v>
      </c>
      <c r="F1247" t="s">
        <v>8</v>
      </c>
      <c r="G1247" s="2">
        <f t="shared" si="69"/>
        <v>0.16666666666666666</v>
      </c>
      <c r="H1247">
        <f t="shared" si="67"/>
        <v>18</v>
      </c>
      <c r="I1247">
        <f t="shared" si="68"/>
        <v>39</v>
      </c>
    </row>
    <row r="1248" spans="1:9" x14ac:dyDescent="0.5">
      <c r="A1248" s="3">
        <v>0.77708333333333324</v>
      </c>
      <c r="B1248" t="s">
        <v>3293</v>
      </c>
      <c r="C1248" t="s">
        <v>4824</v>
      </c>
      <c r="D1248">
        <v>32</v>
      </c>
      <c r="E1248" t="s">
        <v>4824</v>
      </c>
      <c r="F1248" t="s">
        <v>15</v>
      </c>
      <c r="G1248" s="2">
        <f t="shared" si="69"/>
        <v>0.20833333333333334</v>
      </c>
      <c r="H1248">
        <f t="shared" si="67"/>
        <v>18</v>
      </c>
      <c r="I1248">
        <f t="shared" si="68"/>
        <v>39</v>
      </c>
    </row>
    <row r="1249" spans="1:9" x14ac:dyDescent="0.5">
      <c r="A1249" s="3">
        <v>0.77708333333333324</v>
      </c>
      <c r="B1249" t="s">
        <v>62</v>
      </c>
      <c r="C1249" t="s">
        <v>4825</v>
      </c>
      <c r="D1249">
        <v>32</v>
      </c>
      <c r="E1249" t="s">
        <v>4825</v>
      </c>
      <c r="F1249" t="s">
        <v>15</v>
      </c>
      <c r="G1249" s="2">
        <f t="shared" si="69"/>
        <v>0.25</v>
      </c>
      <c r="H1249">
        <f t="shared" si="67"/>
        <v>18</v>
      </c>
      <c r="I1249">
        <f t="shared" si="68"/>
        <v>39</v>
      </c>
    </row>
    <row r="1250" spans="1:9" x14ac:dyDescent="0.5">
      <c r="A1250" s="3">
        <v>0.77708333333333324</v>
      </c>
      <c r="B1250" t="s">
        <v>2310</v>
      </c>
      <c r="C1250" t="s">
        <v>4826</v>
      </c>
      <c r="D1250">
        <v>32</v>
      </c>
      <c r="E1250" t="s">
        <v>4826</v>
      </c>
      <c r="F1250" t="s">
        <v>15</v>
      </c>
      <c r="G1250" s="2">
        <f t="shared" si="69"/>
        <v>0.25</v>
      </c>
      <c r="H1250">
        <f t="shared" si="67"/>
        <v>18</v>
      </c>
      <c r="I1250">
        <f t="shared" si="68"/>
        <v>39</v>
      </c>
    </row>
    <row r="1251" spans="1:9" x14ac:dyDescent="0.5">
      <c r="A1251" s="3">
        <v>0.77708333333333324</v>
      </c>
      <c r="B1251" t="s">
        <v>4595</v>
      </c>
      <c r="C1251" t="s">
        <v>4827</v>
      </c>
      <c r="D1251">
        <v>32</v>
      </c>
      <c r="E1251" t="s">
        <v>4827</v>
      </c>
      <c r="F1251" t="s">
        <v>15</v>
      </c>
      <c r="G1251" s="2">
        <f t="shared" si="69"/>
        <v>0.29166666666666669</v>
      </c>
      <c r="H1251">
        <f t="shared" si="67"/>
        <v>18</v>
      </c>
      <c r="I1251">
        <f t="shared" si="68"/>
        <v>39</v>
      </c>
    </row>
    <row r="1252" spans="1:9" x14ac:dyDescent="0.5">
      <c r="A1252" s="3">
        <v>0.77708333333333324</v>
      </c>
      <c r="B1252" t="s">
        <v>778</v>
      </c>
      <c r="C1252" t="s">
        <v>4828</v>
      </c>
      <c r="D1252">
        <v>32</v>
      </c>
      <c r="E1252" t="s">
        <v>4828</v>
      </c>
      <c r="F1252" t="s">
        <v>15</v>
      </c>
      <c r="G1252" s="2">
        <f t="shared" si="69"/>
        <v>0.33333333333333331</v>
      </c>
      <c r="H1252">
        <f t="shared" si="67"/>
        <v>18</v>
      </c>
      <c r="I1252">
        <f t="shared" si="68"/>
        <v>39</v>
      </c>
    </row>
    <row r="1253" spans="1:9" x14ac:dyDescent="0.5">
      <c r="A1253" s="3">
        <v>0.77708333333333324</v>
      </c>
      <c r="B1253" t="s">
        <v>3247</v>
      </c>
      <c r="C1253" t="s">
        <v>4829</v>
      </c>
      <c r="D1253">
        <v>32</v>
      </c>
      <c r="E1253" t="s">
        <v>4829</v>
      </c>
      <c r="F1253" t="s">
        <v>15</v>
      </c>
      <c r="G1253" s="2">
        <f t="shared" si="69"/>
        <v>0.33333333333333331</v>
      </c>
      <c r="H1253">
        <f t="shared" si="67"/>
        <v>18</v>
      </c>
      <c r="I1253">
        <f t="shared" si="68"/>
        <v>39</v>
      </c>
    </row>
    <row r="1254" spans="1:9" x14ac:dyDescent="0.5">
      <c r="A1254" s="3">
        <v>0.77708333333333324</v>
      </c>
      <c r="B1254" t="s">
        <v>333</v>
      </c>
      <c r="C1254" t="s">
        <v>4830</v>
      </c>
      <c r="D1254">
        <v>32</v>
      </c>
      <c r="E1254" t="s">
        <v>4830</v>
      </c>
      <c r="F1254" t="s">
        <v>15</v>
      </c>
      <c r="G1254" s="2">
        <f t="shared" si="69"/>
        <v>0.375</v>
      </c>
      <c r="H1254">
        <f t="shared" si="67"/>
        <v>18</v>
      </c>
      <c r="I1254">
        <f t="shared" si="68"/>
        <v>39</v>
      </c>
    </row>
    <row r="1255" spans="1:9" x14ac:dyDescent="0.5">
      <c r="A1255" s="3">
        <v>0.77708333333333324</v>
      </c>
      <c r="B1255" t="s">
        <v>44</v>
      </c>
      <c r="C1255" t="s">
        <v>4120</v>
      </c>
      <c r="D1255">
        <v>32</v>
      </c>
      <c r="E1255" t="s">
        <v>4120</v>
      </c>
      <c r="F1255" t="s">
        <v>15</v>
      </c>
      <c r="G1255" s="2">
        <f t="shared" si="69"/>
        <v>0.41666666666666669</v>
      </c>
      <c r="H1255">
        <f t="shared" si="67"/>
        <v>18</v>
      </c>
      <c r="I1255">
        <f t="shared" si="68"/>
        <v>39</v>
      </c>
    </row>
    <row r="1256" spans="1:9" x14ac:dyDescent="0.5">
      <c r="A1256" s="3">
        <v>0.77708333333333324</v>
      </c>
      <c r="B1256" t="s">
        <v>3165</v>
      </c>
      <c r="C1256" t="s">
        <v>4831</v>
      </c>
      <c r="D1256">
        <v>32</v>
      </c>
      <c r="E1256" t="s">
        <v>4832</v>
      </c>
      <c r="F1256" t="s">
        <v>15</v>
      </c>
      <c r="G1256" s="2">
        <f t="shared" si="69"/>
        <v>0.44</v>
      </c>
      <c r="H1256">
        <f t="shared" si="67"/>
        <v>18</v>
      </c>
      <c r="I1256">
        <f t="shared" si="68"/>
        <v>39</v>
      </c>
    </row>
    <row r="1257" spans="1:9" x14ac:dyDescent="0.5">
      <c r="A1257" s="3">
        <v>0.77708333333333324</v>
      </c>
      <c r="B1257" t="s">
        <v>9</v>
      </c>
      <c r="C1257" t="s">
        <v>4833</v>
      </c>
      <c r="D1257">
        <v>32</v>
      </c>
      <c r="E1257" t="s">
        <v>4833</v>
      </c>
      <c r="F1257" t="s">
        <v>15</v>
      </c>
      <c r="G1257" s="2">
        <f t="shared" si="69"/>
        <v>0.48</v>
      </c>
      <c r="H1257">
        <f t="shared" si="67"/>
        <v>18</v>
      </c>
      <c r="I1257">
        <f t="shared" si="68"/>
        <v>39</v>
      </c>
    </row>
    <row r="1258" spans="1:9" x14ac:dyDescent="0.5">
      <c r="A1258" s="3">
        <v>0.77708333333333324</v>
      </c>
      <c r="B1258" t="s">
        <v>1686</v>
      </c>
      <c r="C1258" t="s">
        <v>4834</v>
      </c>
      <c r="D1258">
        <v>32</v>
      </c>
      <c r="E1258" t="s">
        <v>4835</v>
      </c>
      <c r="F1258" t="s">
        <v>8</v>
      </c>
      <c r="G1258" s="2">
        <f t="shared" si="69"/>
        <v>0.48</v>
      </c>
      <c r="H1258">
        <f t="shared" si="67"/>
        <v>18</v>
      </c>
      <c r="I1258">
        <f t="shared" si="68"/>
        <v>39</v>
      </c>
    </row>
    <row r="1259" spans="1:9" x14ac:dyDescent="0.5">
      <c r="A1259" s="3">
        <v>0.77708333333333324</v>
      </c>
      <c r="B1259" t="s">
        <v>49</v>
      </c>
      <c r="C1259" t="s">
        <v>4836</v>
      </c>
      <c r="D1259">
        <v>32</v>
      </c>
      <c r="E1259" t="s">
        <v>4836</v>
      </c>
      <c r="F1259" t="s">
        <v>15</v>
      </c>
      <c r="G1259" s="2">
        <f t="shared" si="69"/>
        <v>0.52</v>
      </c>
      <c r="H1259">
        <f t="shared" si="67"/>
        <v>18</v>
      </c>
      <c r="I1259">
        <f t="shared" si="68"/>
        <v>39</v>
      </c>
    </row>
    <row r="1260" spans="1:9" x14ac:dyDescent="0.5">
      <c r="A1260" s="3">
        <v>0.77708333333333324</v>
      </c>
      <c r="B1260" t="s">
        <v>873</v>
      </c>
      <c r="C1260" t="s">
        <v>4837</v>
      </c>
      <c r="D1260">
        <v>32</v>
      </c>
      <c r="E1260" t="s">
        <v>4837</v>
      </c>
      <c r="F1260" t="s">
        <v>15</v>
      </c>
      <c r="G1260" s="2">
        <f t="shared" si="69"/>
        <v>0.56000000000000005</v>
      </c>
      <c r="H1260">
        <f t="shared" si="67"/>
        <v>18</v>
      </c>
      <c r="I1260">
        <f t="shared" si="68"/>
        <v>39</v>
      </c>
    </row>
    <row r="1261" spans="1:9" x14ac:dyDescent="0.5">
      <c r="A1261" s="3">
        <v>0.77708333333333324</v>
      </c>
      <c r="B1261" t="s">
        <v>217</v>
      </c>
      <c r="C1261" t="s">
        <v>4838</v>
      </c>
      <c r="D1261">
        <v>32</v>
      </c>
      <c r="E1261" t="s">
        <v>3673</v>
      </c>
      <c r="F1261" t="s">
        <v>15</v>
      </c>
      <c r="G1261" s="2">
        <f t="shared" si="69"/>
        <v>0.6</v>
      </c>
      <c r="H1261">
        <f t="shared" si="67"/>
        <v>18</v>
      </c>
      <c r="I1261">
        <f t="shared" si="68"/>
        <v>39</v>
      </c>
    </row>
    <row r="1262" spans="1:9" x14ac:dyDescent="0.5">
      <c r="A1262" s="3">
        <v>0.77708333333333324</v>
      </c>
      <c r="B1262" t="s">
        <v>298</v>
      </c>
      <c r="C1262" t="s">
        <v>4839</v>
      </c>
      <c r="D1262">
        <v>32</v>
      </c>
      <c r="E1262" t="s">
        <v>4840</v>
      </c>
      <c r="F1262" t="s">
        <v>15</v>
      </c>
      <c r="G1262" s="2">
        <f t="shared" si="69"/>
        <v>0.64</v>
      </c>
      <c r="H1262">
        <f t="shared" si="67"/>
        <v>18</v>
      </c>
      <c r="I1262">
        <f t="shared" si="68"/>
        <v>39</v>
      </c>
    </row>
    <row r="1263" spans="1:9" x14ac:dyDescent="0.5">
      <c r="A1263" s="3">
        <v>0.77708333333333324</v>
      </c>
      <c r="B1263" t="s">
        <v>6</v>
      </c>
      <c r="C1263" t="s">
        <v>4841</v>
      </c>
      <c r="D1263">
        <v>32</v>
      </c>
      <c r="E1263" t="s">
        <v>4841</v>
      </c>
      <c r="F1263" t="s">
        <v>15</v>
      </c>
      <c r="G1263" s="2">
        <f t="shared" si="69"/>
        <v>0.68</v>
      </c>
      <c r="H1263">
        <f t="shared" si="67"/>
        <v>18</v>
      </c>
      <c r="I1263">
        <f t="shared" si="68"/>
        <v>39</v>
      </c>
    </row>
    <row r="1264" spans="1:9" x14ac:dyDescent="0.5">
      <c r="A1264" s="3">
        <v>0.77777777777777779</v>
      </c>
      <c r="B1264" t="s">
        <v>1869</v>
      </c>
      <c r="C1264" t="s">
        <v>4842</v>
      </c>
      <c r="D1264">
        <v>32</v>
      </c>
      <c r="E1264" t="s">
        <v>4843</v>
      </c>
      <c r="F1264" t="s">
        <v>8</v>
      </c>
      <c r="G1264" s="2">
        <f t="shared" si="69"/>
        <v>0.64</v>
      </c>
      <c r="H1264">
        <f t="shared" si="67"/>
        <v>18</v>
      </c>
      <c r="I1264">
        <f t="shared" si="68"/>
        <v>40</v>
      </c>
    </row>
    <row r="1265" spans="1:9" x14ac:dyDescent="0.5">
      <c r="A1265" s="3">
        <v>0.77777777777777779</v>
      </c>
      <c r="B1265" t="s">
        <v>367</v>
      </c>
      <c r="C1265" t="s">
        <v>4844</v>
      </c>
      <c r="D1265">
        <v>32</v>
      </c>
      <c r="E1265" t="s">
        <v>4844</v>
      </c>
      <c r="F1265" t="s">
        <v>15</v>
      </c>
      <c r="G1265" s="2">
        <f t="shared" si="69"/>
        <v>0.68</v>
      </c>
      <c r="H1265">
        <f t="shared" si="67"/>
        <v>18</v>
      </c>
      <c r="I1265">
        <f t="shared" si="68"/>
        <v>40</v>
      </c>
    </row>
    <row r="1266" spans="1:9" x14ac:dyDescent="0.5">
      <c r="A1266" s="3">
        <v>0.77777777777777779</v>
      </c>
      <c r="B1266" t="s">
        <v>3340</v>
      </c>
      <c r="C1266" t="s">
        <v>4845</v>
      </c>
      <c r="D1266">
        <v>32</v>
      </c>
      <c r="E1266" t="s">
        <v>4845</v>
      </c>
      <c r="F1266" t="s">
        <v>15</v>
      </c>
      <c r="G1266" s="2">
        <f t="shared" si="69"/>
        <v>0.72</v>
      </c>
      <c r="H1266">
        <f t="shared" si="67"/>
        <v>18</v>
      </c>
      <c r="I1266">
        <f t="shared" si="68"/>
        <v>40</v>
      </c>
    </row>
    <row r="1267" spans="1:9" x14ac:dyDescent="0.5">
      <c r="A1267" s="3">
        <v>0.77777777777777779</v>
      </c>
      <c r="B1267" t="s">
        <v>526</v>
      </c>
      <c r="C1267" t="s">
        <v>4846</v>
      </c>
      <c r="D1267">
        <v>32</v>
      </c>
      <c r="E1267" t="s">
        <v>4846</v>
      </c>
      <c r="F1267" t="s">
        <v>15</v>
      </c>
      <c r="G1267" s="2">
        <f t="shared" si="69"/>
        <v>0.76</v>
      </c>
      <c r="H1267">
        <f t="shared" si="67"/>
        <v>18</v>
      </c>
      <c r="I1267">
        <f t="shared" si="68"/>
        <v>40</v>
      </c>
    </row>
    <row r="1268" spans="1:9" x14ac:dyDescent="0.5">
      <c r="A1268" s="3">
        <v>0.77777777777777779</v>
      </c>
      <c r="B1268" t="s">
        <v>145</v>
      </c>
      <c r="C1268" t="s">
        <v>4847</v>
      </c>
      <c r="D1268">
        <v>32</v>
      </c>
      <c r="E1268" t="s">
        <v>4847</v>
      </c>
      <c r="F1268" t="s">
        <v>15</v>
      </c>
      <c r="G1268" s="2">
        <f t="shared" si="69"/>
        <v>0.8</v>
      </c>
      <c r="H1268">
        <f t="shared" si="67"/>
        <v>18</v>
      </c>
      <c r="I1268">
        <f t="shared" si="68"/>
        <v>40</v>
      </c>
    </row>
    <row r="1269" spans="1:9" x14ac:dyDescent="0.5">
      <c r="A1269" s="3">
        <v>0.77777777777777779</v>
      </c>
      <c r="B1269" t="s">
        <v>3293</v>
      </c>
      <c r="C1269" t="s">
        <v>4848</v>
      </c>
      <c r="D1269">
        <v>32</v>
      </c>
      <c r="E1269" t="s">
        <v>4848</v>
      </c>
      <c r="F1269" t="s">
        <v>15</v>
      </c>
      <c r="G1269" s="2">
        <f t="shared" si="69"/>
        <v>0.84</v>
      </c>
      <c r="H1269">
        <f t="shared" si="67"/>
        <v>18</v>
      </c>
      <c r="I1269">
        <f t="shared" si="68"/>
        <v>40</v>
      </c>
    </row>
    <row r="1270" spans="1:9" x14ac:dyDescent="0.5">
      <c r="A1270" s="3">
        <v>0.77777777777777779</v>
      </c>
      <c r="B1270" t="s">
        <v>1374</v>
      </c>
      <c r="C1270" t="s">
        <v>4849</v>
      </c>
      <c r="D1270">
        <v>32</v>
      </c>
      <c r="E1270" t="s">
        <v>4849</v>
      </c>
      <c r="F1270" t="s">
        <v>15</v>
      </c>
      <c r="G1270" s="2">
        <f t="shared" si="69"/>
        <v>0.88</v>
      </c>
      <c r="H1270">
        <f t="shared" si="67"/>
        <v>18</v>
      </c>
      <c r="I1270">
        <f t="shared" si="68"/>
        <v>40</v>
      </c>
    </row>
    <row r="1271" spans="1:9" x14ac:dyDescent="0.5">
      <c r="A1271" s="3">
        <v>0.77777777777777779</v>
      </c>
      <c r="B1271" t="s">
        <v>3473</v>
      </c>
      <c r="C1271" t="s">
        <v>4850</v>
      </c>
      <c r="D1271">
        <v>32</v>
      </c>
      <c r="E1271" t="s">
        <v>4850</v>
      </c>
      <c r="F1271" t="s">
        <v>15</v>
      </c>
      <c r="G1271" s="2">
        <f t="shared" si="69"/>
        <v>0.88</v>
      </c>
      <c r="H1271">
        <f t="shared" si="67"/>
        <v>18</v>
      </c>
      <c r="I1271">
        <f t="shared" si="68"/>
        <v>40</v>
      </c>
    </row>
    <row r="1272" spans="1:9" x14ac:dyDescent="0.5">
      <c r="A1272" s="3">
        <v>0.77777777777777779</v>
      </c>
      <c r="B1272" t="s">
        <v>23</v>
      </c>
      <c r="C1272" t="s">
        <v>4851</v>
      </c>
      <c r="D1272">
        <v>32</v>
      </c>
      <c r="E1272" t="s">
        <v>4851</v>
      </c>
      <c r="F1272" t="s">
        <v>15</v>
      </c>
      <c r="G1272" s="2">
        <f t="shared" si="69"/>
        <v>0.92</v>
      </c>
      <c r="H1272">
        <f t="shared" si="67"/>
        <v>18</v>
      </c>
      <c r="I1272">
        <f t="shared" si="68"/>
        <v>40</v>
      </c>
    </row>
    <row r="1273" spans="1:9" x14ac:dyDescent="0.5">
      <c r="A1273" s="3">
        <v>0.77777777777777779</v>
      </c>
      <c r="B1273" t="s">
        <v>1364</v>
      </c>
      <c r="C1273" t="s">
        <v>4852</v>
      </c>
      <c r="D1273">
        <v>32</v>
      </c>
      <c r="E1273" t="s">
        <v>4852</v>
      </c>
      <c r="F1273" t="s">
        <v>15</v>
      </c>
      <c r="G1273" s="2">
        <f t="shared" si="69"/>
        <v>0.92</v>
      </c>
      <c r="H1273">
        <f t="shared" si="67"/>
        <v>18</v>
      </c>
      <c r="I1273">
        <f t="shared" si="68"/>
        <v>40</v>
      </c>
    </row>
    <row r="1274" spans="1:9" x14ac:dyDescent="0.5">
      <c r="A1274" s="3">
        <v>0.77777777777777779</v>
      </c>
      <c r="B1274" t="s">
        <v>331</v>
      </c>
      <c r="C1274" t="s">
        <v>4853</v>
      </c>
      <c r="D1274">
        <v>32</v>
      </c>
      <c r="E1274" t="s">
        <v>4853</v>
      </c>
      <c r="F1274" t="s">
        <v>15</v>
      </c>
      <c r="G1274" s="2">
        <f t="shared" si="69"/>
        <v>0.92</v>
      </c>
      <c r="H1274">
        <f t="shared" si="67"/>
        <v>18</v>
      </c>
      <c r="I1274">
        <f t="shared" si="68"/>
        <v>40</v>
      </c>
    </row>
    <row r="1275" spans="1:9" x14ac:dyDescent="0.5">
      <c r="A1275" s="3">
        <v>0.77777777777777779</v>
      </c>
      <c r="B1275" t="s">
        <v>233</v>
      </c>
      <c r="C1275" t="s">
        <v>4854</v>
      </c>
      <c r="D1275">
        <v>32</v>
      </c>
      <c r="E1275" t="s">
        <v>4855</v>
      </c>
      <c r="F1275" t="s">
        <v>8</v>
      </c>
      <c r="G1275" s="2">
        <f t="shared" si="69"/>
        <v>0.88</v>
      </c>
      <c r="H1275">
        <f t="shared" si="67"/>
        <v>18</v>
      </c>
      <c r="I1275">
        <f t="shared" si="68"/>
        <v>40</v>
      </c>
    </row>
    <row r="1276" spans="1:9" x14ac:dyDescent="0.5">
      <c r="A1276" s="3">
        <v>0.77777777777777779</v>
      </c>
      <c r="B1276" t="s">
        <v>28</v>
      </c>
      <c r="C1276" t="s">
        <v>4856</v>
      </c>
      <c r="D1276">
        <v>32</v>
      </c>
      <c r="E1276" t="s">
        <v>4857</v>
      </c>
      <c r="F1276" t="s">
        <v>8</v>
      </c>
      <c r="G1276" s="2">
        <f t="shared" si="69"/>
        <v>0.84</v>
      </c>
      <c r="H1276">
        <f t="shared" si="67"/>
        <v>18</v>
      </c>
      <c r="I1276">
        <f t="shared" si="68"/>
        <v>40</v>
      </c>
    </row>
    <row r="1277" spans="1:9" x14ac:dyDescent="0.5">
      <c r="A1277" s="3">
        <v>0.77777777777777779</v>
      </c>
      <c r="B1277" t="s">
        <v>1702</v>
      </c>
      <c r="C1277" t="s">
        <v>4858</v>
      </c>
      <c r="D1277">
        <v>32</v>
      </c>
      <c r="E1277" t="s">
        <v>4858</v>
      </c>
      <c r="F1277" t="s">
        <v>15</v>
      </c>
      <c r="G1277" s="2">
        <f t="shared" si="69"/>
        <v>0.84</v>
      </c>
      <c r="H1277">
        <f t="shared" si="67"/>
        <v>18</v>
      </c>
      <c r="I1277">
        <f t="shared" si="68"/>
        <v>40</v>
      </c>
    </row>
    <row r="1278" spans="1:9" x14ac:dyDescent="0.5">
      <c r="A1278" s="3">
        <v>0.77777777777777779</v>
      </c>
      <c r="B1278" t="s">
        <v>171</v>
      </c>
      <c r="C1278" t="s">
        <v>4859</v>
      </c>
      <c r="D1278">
        <v>32</v>
      </c>
      <c r="E1278" t="s">
        <v>4860</v>
      </c>
      <c r="F1278" t="s">
        <v>15</v>
      </c>
      <c r="G1278" s="2">
        <f t="shared" si="69"/>
        <v>0.84</v>
      </c>
      <c r="H1278">
        <f t="shared" si="67"/>
        <v>18</v>
      </c>
      <c r="I1278">
        <f t="shared" si="68"/>
        <v>40</v>
      </c>
    </row>
    <row r="1279" spans="1:9" x14ac:dyDescent="0.5">
      <c r="A1279" s="3">
        <v>0.77847222222222223</v>
      </c>
      <c r="B1279" t="s">
        <v>367</v>
      </c>
      <c r="C1279" t="s">
        <v>4861</v>
      </c>
      <c r="D1279">
        <v>32</v>
      </c>
      <c r="E1279" t="s">
        <v>4861</v>
      </c>
      <c r="F1279" t="s">
        <v>15</v>
      </c>
      <c r="G1279" s="2">
        <f t="shared" si="69"/>
        <v>0.84</v>
      </c>
      <c r="H1279">
        <f t="shared" si="67"/>
        <v>18</v>
      </c>
      <c r="I1279">
        <f t="shared" si="68"/>
        <v>41</v>
      </c>
    </row>
    <row r="1280" spans="1:9" x14ac:dyDescent="0.5">
      <c r="A1280" s="3">
        <v>0.77847222222222223</v>
      </c>
      <c r="B1280" t="s">
        <v>166</v>
      </c>
      <c r="C1280" t="s">
        <v>4862</v>
      </c>
      <c r="D1280">
        <v>32</v>
      </c>
      <c r="E1280" t="s">
        <v>4862</v>
      </c>
      <c r="F1280" t="s">
        <v>15</v>
      </c>
      <c r="G1280" s="2">
        <f t="shared" si="69"/>
        <v>0.84</v>
      </c>
      <c r="H1280">
        <f t="shared" si="67"/>
        <v>18</v>
      </c>
      <c r="I1280">
        <f t="shared" si="68"/>
        <v>41</v>
      </c>
    </row>
    <row r="1281" spans="1:9" x14ac:dyDescent="0.5">
      <c r="A1281" s="3">
        <v>0.77847222222222223</v>
      </c>
      <c r="B1281" t="s">
        <v>4118</v>
      </c>
      <c r="C1281" t="s">
        <v>4863</v>
      </c>
      <c r="D1281">
        <v>33</v>
      </c>
      <c r="E1281" t="s">
        <v>4863</v>
      </c>
      <c r="F1281" t="s">
        <v>15</v>
      </c>
      <c r="G1281" s="2">
        <f t="shared" si="69"/>
        <v>0.84</v>
      </c>
      <c r="H1281">
        <f t="shared" si="67"/>
        <v>18</v>
      </c>
      <c r="I1281">
        <f t="shared" si="68"/>
        <v>41</v>
      </c>
    </row>
    <row r="1282" spans="1:9" x14ac:dyDescent="0.5">
      <c r="A1282" s="3">
        <v>0.77847222222222223</v>
      </c>
      <c r="B1282" t="s">
        <v>62</v>
      </c>
      <c r="C1282" t="s">
        <v>4864</v>
      </c>
      <c r="D1282">
        <v>33</v>
      </c>
      <c r="E1282" t="s">
        <v>4865</v>
      </c>
      <c r="F1282" t="s">
        <v>15</v>
      </c>
      <c r="G1282" s="2">
        <f t="shared" si="69"/>
        <v>0.84</v>
      </c>
      <c r="H1282">
        <f t="shared" si="67"/>
        <v>18</v>
      </c>
      <c r="I1282">
        <f t="shared" si="68"/>
        <v>41</v>
      </c>
    </row>
    <row r="1283" spans="1:9" x14ac:dyDescent="0.5">
      <c r="A1283" s="3">
        <v>0.77847222222222223</v>
      </c>
      <c r="B1283" t="s">
        <v>2434</v>
      </c>
      <c r="C1283" t="s">
        <v>4866</v>
      </c>
      <c r="D1283">
        <v>33</v>
      </c>
      <c r="E1283" t="s">
        <v>4866</v>
      </c>
      <c r="F1283" t="s">
        <v>8</v>
      </c>
      <c r="G1283" s="2">
        <f t="shared" si="69"/>
        <v>0.84</v>
      </c>
      <c r="H1283">
        <f t="shared" ref="H1283:H1346" si="70">HOUR(A1283)</f>
        <v>18</v>
      </c>
      <c r="I1283">
        <f t="shared" ref="I1283:I1346" si="71">MINUTE(A1283)</f>
        <v>41</v>
      </c>
    </row>
    <row r="1284" spans="1:9" x14ac:dyDescent="0.5">
      <c r="A1284" s="3">
        <v>0.77847222222222223</v>
      </c>
      <c r="B1284" t="s">
        <v>96</v>
      </c>
      <c r="C1284" t="s">
        <v>4867</v>
      </c>
      <c r="D1284">
        <v>33</v>
      </c>
      <c r="E1284" t="s">
        <v>4868</v>
      </c>
      <c r="F1284" t="s">
        <v>15</v>
      </c>
      <c r="G1284" s="2">
        <f t="shared" si="69"/>
        <v>0.84</v>
      </c>
      <c r="H1284">
        <f t="shared" si="70"/>
        <v>18</v>
      </c>
      <c r="I1284">
        <f t="shared" si="71"/>
        <v>41</v>
      </c>
    </row>
    <row r="1285" spans="1:9" x14ac:dyDescent="0.5">
      <c r="A1285" s="3">
        <v>0.77847222222222223</v>
      </c>
      <c r="B1285" t="s">
        <v>28</v>
      </c>
      <c r="C1285" t="s">
        <v>4869</v>
      </c>
      <c r="D1285">
        <v>33</v>
      </c>
      <c r="E1285" t="s">
        <v>4870</v>
      </c>
      <c r="F1285" t="s">
        <v>15</v>
      </c>
      <c r="G1285" s="2">
        <f t="shared" si="69"/>
        <v>0.84</v>
      </c>
      <c r="H1285">
        <f t="shared" si="70"/>
        <v>18</v>
      </c>
      <c r="I1285">
        <f t="shared" si="71"/>
        <v>41</v>
      </c>
    </row>
    <row r="1286" spans="1:9" x14ac:dyDescent="0.5">
      <c r="A1286" s="3">
        <v>0.77847222222222223</v>
      </c>
      <c r="B1286" t="s">
        <v>1418</v>
      </c>
      <c r="C1286" t="s">
        <v>4871</v>
      </c>
      <c r="D1286">
        <v>33</v>
      </c>
      <c r="E1286" t="s">
        <v>4871</v>
      </c>
      <c r="F1286" t="s">
        <v>15</v>
      </c>
      <c r="G1286" s="2">
        <f t="shared" si="69"/>
        <v>0.84</v>
      </c>
      <c r="H1286">
        <f t="shared" si="70"/>
        <v>18</v>
      </c>
      <c r="I1286">
        <f t="shared" si="71"/>
        <v>41</v>
      </c>
    </row>
    <row r="1287" spans="1:9" x14ac:dyDescent="0.5">
      <c r="A1287" s="3">
        <v>0.77847222222222223</v>
      </c>
      <c r="B1287" t="s">
        <v>1374</v>
      </c>
      <c r="C1287" t="s">
        <v>4872</v>
      </c>
      <c r="D1287">
        <v>33</v>
      </c>
      <c r="E1287" t="s">
        <v>4873</v>
      </c>
      <c r="F1287" t="s">
        <v>8</v>
      </c>
      <c r="G1287" s="2">
        <f t="shared" si="69"/>
        <v>0.8</v>
      </c>
      <c r="H1287">
        <f t="shared" si="70"/>
        <v>18</v>
      </c>
      <c r="I1287">
        <f t="shared" si="71"/>
        <v>41</v>
      </c>
    </row>
    <row r="1288" spans="1:9" x14ac:dyDescent="0.5">
      <c r="A1288" s="3">
        <v>0.77916666666666667</v>
      </c>
      <c r="B1288" t="s">
        <v>35</v>
      </c>
      <c r="C1288" t="s">
        <v>4874</v>
      </c>
      <c r="D1288">
        <v>33</v>
      </c>
      <c r="E1288" t="s">
        <v>4875</v>
      </c>
      <c r="F1288" t="s">
        <v>15</v>
      </c>
      <c r="G1288" s="2">
        <f t="shared" si="69"/>
        <v>0.8</v>
      </c>
      <c r="H1288">
        <f t="shared" si="70"/>
        <v>18</v>
      </c>
      <c r="I1288">
        <f t="shared" si="71"/>
        <v>42</v>
      </c>
    </row>
    <row r="1289" spans="1:9" x14ac:dyDescent="0.5">
      <c r="A1289" s="3">
        <v>0.77916666666666667</v>
      </c>
      <c r="B1289" t="s">
        <v>62</v>
      </c>
      <c r="C1289" t="s">
        <v>4876</v>
      </c>
      <c r="D1289">
        <v>33</v>
      </c>
      <c r="E1289" t="s">
        <v>4876</v>
      </c>
      <c r="F1289" t="s">
        <v>15</v>
      </c>
      <c r="G1289" s="2">
        <f t="shared" si="69"/>
        <v>0.84</v>
      </c>
      <c r="H1289">
        <f t="shared" si="70"/>
        <v>18</v>
      </c>
      <c r="I1289">
        <f t="shared" si="71"/>
        <v>42</v>
      </c>
    </row>
    <row r="1290" spans="1:9" x14ac:dyDescent="0.5">
      <c r="A1290" s="3">
        <v>0.77916666666666667</v>
      </c>
      <c r="B1290" t="s">
        <v>367</v>
      </c>
      <c r="C1290" t="s">
        <v>4877</v>
      </c>
      <c r="D1290">
        <v>33</v>
      </c>
      <c r="E1290" t="s">
        <v>4878</v>
      </c>
      <c r="F1290" t="s">
        <v>8</v>
      </c>
      <c r="G1290" s="2">
        <f t="shared" si="69"/>
        <v>0.8</v>
      </c>
      <c r="H1290">
        <f t="shared" si="70"/>
        <v>18</v>
      </c>
      <c r="I1290">
        <f t="shared" si="71"/>
        <v>42</v>
      </c>
    </row>
    <row r="1291" spans="1:9" x14ac:dyDescent="0.5">
      <c r="A1291" s="3">
        <v>0.77916666666666667</v>
      </c>
      <c r="B1291" t="s">
        <v>96</v>
      </c>
      <c r="C1291" t="s">
        <v>4879</v>
      </c>
      <c r="D1291">
        <v>33</v>
      </c>
      <c r="E1291" t="s">
        <v>4880</v>
      </c>
      <c r="F1291" t="s">
        <v>18</v>
      </c>
      <c r="G1291" s="2">
        <f t="shared" si="69"/>
        <v>0.79166666666666663</v>
      </c>
      <c r="H1291">
        <f t="shared" si="70"/>
        <v>18</v>
      </c>
      <c r="I1291">
        <f t="shared" si="71"/>
        <v>42</v>
      </c>
    </row>
    <row r="1292" spans="1:9" x14ac:dyDescent="0.5">
      <c r="A1292" s="3">
        <v>0.77986111111111101</v>
      </c>
      <c r="B1292" t="s">
        <v>875</v>
      </c>
      <c r="C1292" t="s">
        <v>4881</v>
      </c>
      <c r="D1292">
        <v>33</v>
      </c>
      <c r="E1292" t="s">
        <v>4881</v>
      </c>
      <c r="F1292" t="s">
        <v>8</v>
      </c>
      <c r="G1292" s="2">
        <f t="shared" si="69"/>
        <v>0.75</v>
      </c>
      <c r="H1292">
        <f t="shared" si="70"/>
        <v>18</v>
      </c>
      <c r="I1292">
        <f t="shared" si="71"/>
        <v>43</v>
      </c>
    </row>
    <row r="1293" spans="1:9" x14ac:dyDescent="0.5">
      <c r="A1293" s="3">
        <v>0.77986111111111101</v>
      </c>
      <c r="B1293" t="s">
        <v>3247</v>
      </c>
      <c r="C1293" t="s">
        <v>4882</v>
      </c>
      <c r="D1293">
        <v>33</v>
      </c>
      <c r="E1293" t="s">
        <v>4882</v>
      </c>
      <c r="F1293" t="s">
        <v>8</v>
      </c>
      <c r="G1293" s="2">
        <f t="shared" si="69"/>
        <v>0.70833333333333337</v>
      </c>
      <c r="H1293">
        <f t="shared" si="70"/>
        <v>18</v>
      </c>
      <c r="I1293">
        <f t="shared" si="71"/>
        <v>43</v>
      </c>
    </row>
    <row r="1294" spans="1:9" x14ac:dyDescent="0.5">
      <c r="A1294" s="3">
        <v>0.77986111111111101</v>
      </c>
      <c r="B1294" t="s">
        <v>28</v>
      </c>
      <c r="C1294" t="s">
        <v>4883</v>
      </c>
      <c r="D1294">
        <v>33</v>
      </c>
      <c r="E1294" t="s">
        <v>4884</v>
      </c>
      <c r="F1294" t="s">
        <v>11</v>
      </c>
      <c r="G1294" s="2">
        <f t="shared" si="69"/>
        <v>0.66666666666666663</v>
      </c>
      <c r="H1294">
        <f t="shared" si="70"/>
        <v>18</v>
      </c>
      <c r="I1294">
        <f t="shared" si="71"/>
        <v>43</v>
      </c>
    </row>
    <row r="1295" spans="1:9" x14ac:dyDescent="0.5">
      <c r="A1295" s="3">
        <v>0.77986111111111101</v>
      </c>
      <c r="B1295" t="s">
        <v>331</v>
      </c>
      <c r="C1295" t="s">
        <v>4885</v>
      </c>
      <c r="D1295">
        <v>33</v>
      </c>
      <c r="E1295" t="s">
        <v>4885</v>
      </c>
      <c r="F1295" t="s">
        <v>15</v>
      </c>
      <c r="G1295" s="2">
        <f t="shared" si="69"/>
        <v>0.66666666666666663</v>
      </c>
      <c r="H1295">
        <f t="shared" si="70"/>
        <v>18</v>
      </c>
      <c r="I1295">
        <f t="shared" si="71"/>
        <v>43</v>
      </c>
    </row>
    <row r="1296" spans="1:9" x14ac:dyDescent="0.5">
      <c r="A1296" s="3">
        <v>0.78055555555555556</v>
      </c>
      <c r="B1296" t="s">
        <v>298</v>
      </c>
      <c r="C1296" t="s">
        <v>4886</v>
      </c>
      <c r="D1296">
        <v>33</v>
      </c>
      <c r="E1296" t="s">
        <v>4886</v>
      </c>
      <c r="F1296" t="s">
        <v>8</v>
      </c>
      <c r="G1296" s="2">
        <f t="shared" si="69"/>
        <v>0.625</v>
      </c>
      <c r="H1296">
        <f t="shared" si="70"/>
        <v>18</v>
      </c>
      <c r="I1296">
        <f t="shared" si="71"/>
        <v>44</v>
      </c>
    </row>
    <row r="1297" spans="1:9" x14ac:dyDescent="0.5">
      <c r="A1297" s="3">
        <v>0.78055555555555556</v>
      </c>
      <c r="B1297" t="s">
        <v>333</v>
      </c>
      <c r="C1297" t="s">
        <v>4887</v>
      </c>
      <c r="D1297">
        <v>33</v>
      </c>
      <c r="E1297" t="s">
        <v>4101</v>
      </c>
      <c r="F1297" t="s">
        <v>11</v>
      </c>
      <c r="G1297" s="2">
        <f t="shared" si="69"/>
        <v>0.58333333333333337</v>
      </c>
      <c r="H1297">
        <f t="shared" si="70"/>
        <v>18</v>
      </c>
      <c r="I1297">
        <f t="shared" si="71"/>
        <v>44</v>
      </c>
    </row>
    <row r="1298" spans="1:9" x14ac:dyDescent="0.5">
      <c r="A1298" s="3">
        <v>0.78055555555555556</v>
      </c>
      <c r="B1298" t="s">
        <v>3165</v>
      </c>
      <c r="C1298" t="s">
        <v>4888</v>
      </c>
      <c r="D1298">
        <v>33</v>
      </c>
      <c r="E1298" t="s">
        <v>4889</v>
      </c>
      <c r="F1298" t="s">
        <v>11</v>
      </c>
      <c r="G1298" s="2">
        <f t="shared" si="69"/>
        <v>0.54166666666666663</v>
      </c>
      <c r="H1298">
        <f t="shared" si="70"/>
        <v>18</v>
      </c>
      <c r="I1298">
        <f t="shared" si="71"/>
        <v>44</v>
      </c>
    </row>
    <row r="1299" spans="1:9" x14ac:dyDescent="0.5">
      <c r="A1299" s="3">
        <v>0.78055555555555556</v>
      </c>
      <c r="B1299" t="s">
        <v>28</v>
      </c>
      <c r="C1299" t="s">
        <v>4890</v>
      </c>
      <c r="D1299">
        <v>33</v>
      </c>
      <c r="E1299" t="s">
        <v>4891</v>
      </c>
      <c r="F1299" t="s">
        <v>8</v>
      </c>
      <c r="G1299" s="2">
        <f t="shared" si="69"/>
        <v>0.5</v>
      </c>
      <c r="H1299">
        <f t="shared" si="70"/>
        <v>18</v>
      </c>
      <c r="I1299">
        <f t="shared" si="71"/>
        <v>44</v>
      </c>
    </row>
    <row r="1300" spans="1:9" x14ac:dyDescent="0.5">
      <c r="A1300" s="3">
        <v>0.78125</v>
      </c>
      <c r="B1300" t="s">
        <v>529</v>
      </c>
      <c r="C1300" t="s">
        <v>4892</v>
      </c>
      <c r="D1300">
        <v>33</v>
      </c>
      <c r="E1300" t="s">
        <v>4893</v>
      </c>
      <c r="F1300" t="s">
        <v>8</v>
      </c>
      <c r="G1300" s="2">
        <f t="shared" si="69"/>
        <v>0.5</v>
      </c>
      <c r="H1300">
        <f t="shared" si="70"/>
        <v>18</v>
      </c>
      <c r="I1300">
        <f t="shared" si="71"/>
        <v>45</v>
      </c>
    </row>
    <row r="1301" spans="1:9" x14ac:dyDescent="0.5">
      <c r="A1301" s="3">
        <v>0.78125</v>
      </c>
      <c r="B1301" t="s">
        <v>298</v>
      </c>
      <c r="C1301" t="s">
        <v>4894</v>
      </c>
      <c r="D1301">
        <v>33</v>
      </c>
      <c r="E1301" t="s">
        <v>4894</v>
      </c>
      <c r="F1301" t="s">
        <v>8</v>
      </c>
      <c r="G1301" s="2">
        <f t="shared" si="69"/>
        <v>0.5</v>
      </c>
      <c r="H1301">
        <f t="shared" si="70"/>
        <v>18</v>
      </c>
      <c r="I1301">
        <f t="shared" si="71"/>
        <v>45</v>
      </c>
    </row>
    <row r="1302" spans="1:9" x14ac:dyDescent="0.5">
      <c r="A1302" s="3">
        <v>0.78125</v>
      </c>
      <c r="B1302" t="s">
        <v>875</v>
      </c>
      <c r="C1302" t="s">
        <v>4895</v>
      </c>
      <c r="D1302">
        <v>33</v>
      </c>
      <c r="E1302" t="s">
        <v>4896</v>
      </c>
      <c r="F1302" t="s">
        <v>15</v>
      </c>
      <c r="G1302" s="2">
        <f t="shared" si="69"/>
        <v>0.5</v>
      </c>
      <c r="H1302">
        <f t="shared" si="70"/>
        <v>18</v>
      </c>
      <c r="I1302">
        <f t="shared" si="71"/>
        <v>45</v>
      </c>
    </row>
    <row r="1303" spans="1:9" x14ac:dyDescent="0.5">
      <c r="A1303" s="3">
        <v>0.78125</v>
      </c>
      <c r="B1303" t="s">
        <v>1435</v>
      </c>
      <c r="C1303" t="s">
        <v>4897</v>
      </c>
      <c r="D1303">
        <v>33</v>
      </c>
      <c r="E1303" t="s">
        <v>4898</v>
      </c>
      <c r="F1303" t="s">
        <v>8</v>
      </c>
      <c r="G1303" s="2">
        <f t="shared" si="69"/>
        <v>0.45833333333333331</v>
      </c>
      <c r="H1303">
        <f t="shared" si="70"/>
        <v>18</v>
      </c>
      <c r="I1303">
        <f t="shared" si="71"/>
        <v>45</v>
      </c>
    </row>
    <row r="1304" spans="1:9" x14ac:dyDescent="0.5">
      <c r="A1304" s="3">
        <v>0.78125</v>
      </c>
      <c r="B1304" t="s">
        <v>2310</v>
      </c>
      <c r="C1304" t="s">
        <v>4899</v>
      </c>
      <c r="D1304">
        <v>33</v>
      </c>
      <c r="E1304" t="s">
        <v>4899</v>
      </c>
      <c r="F1304" t="s">
        <v>8</v>
      </c>
      <c r="G1304" s="2">
        <f t="shared" si="69"/>
        <v>0.41666666666666669</v>
      </c>
      <c r="H1304">
        <f t="shared" si="70"/>
        <v>18</v>
      </c>
      <c r="I1304">
        <f t="shared" si="71"/>
        <v>45</v>
      </c>
    </row>
    <row r="1305" spans="1:9" x14ac:dyDescent="0.5">
      <c r="A1305" s="3">
        <v>0.78194444444444444</v>
      </c>
      <c r="B1305" t="s">
        <v>28</v>
      </c>
      <c r="C1305" t="s">
        <v>4900</v>
      </c>
      <c r="D1305">
        <v>33</v>
      </c>
      <c r="E1305" t="s">
        <v>4900</v>
      </c>
      <c r="F1305" t="s">
        <v>8</v>
      </c>
      <c r="G1305" s="2">
        <f t="shared" si="69"/>
        <v>0.375</v>
      </c>
      <c r="H1305">
        <f t="shared" si="70"/>
        <v>18</v>
      </c>
      <c r="I1305">
        <f t="shared" si="71"/>
        <v>46</v>
      </c>
    </row>
    <row r="1306" spans="1:9" x14ac:dyDescent="0.5">
      <c r="A1306" s="3">
        <v>0.78194444444444444</v>
      </c>
      <c r="B1306" t="s">
        <v>1869</v>
      </c>
      <c r="C1306" t="s">
        <v>4901</v>
      </c>
      <c r="D1306">
        <v>33</v>
      </c>
      <c r="E1306" t="s">
        <v>4901</v>
      </c>
      <c r="F1306" t="s">
        <v>8</v>
      </c>
      <c r="G1306" s="2">
        <f t="shared" si="69"/>
        <v>0.33333333333333331</v>
      </c>
      <c r="H1306">
        <f t="shared" si="70"/>
        <v>18</v>
      </c>
      <c r="I1306">
        <f t="shared" si="71"/>
        <v>46</v>
      </c>
    </row>
    <row r="1307" spans="1:9" x14ac:dyDescent="0.5">
      <c r="A1307" s="3">
        <v>0.78194444444444444</v>
      </c>
      <c r="B1307" t="s">
        <v>298</v>
      </c>
      <c r="C1307" t="s">
        <v>4902</v>
      </c>
      <c r="D1307">
        <v>33</v>
      </c>
      <c r="E1307" t="s">
        <v>4903</v>
      </c>
      <c r="F1307" t="s">
        <v>8</v>
      </c>
      <c r="G1307" s="2">
        <f t="shared" ref="G1307:G1370" si="72">COUNTIFS(F1283:F1307, "="&amp;"positive")/COUNTIFS(F1283:F1307, "&lt;&gt;"&amp;"none")</f>
        <v>0.29166666666666669</v>
      </c>
      <c r="H1307">
        <f t="shared" si="70"/>
        <v>18</v>
      </c>
      <c r="I1307">
        <f t="shared" si="71"/>
        <v>46</v>
      </c>
    </row>
    <row r="1308" spans="1:9" x14ac:dyDescent="0.5">
      <c r="A1308" s="3">
        <v>0.78194444444444444</v>
      </c>
      <c r="B1308" t="s">
        <v>96</v>
      </c>
      <c r="C1308" t="s">
        <v>4904</v>
      </c>
      <c r="D1308">
        <v>33</v>
      </c>
      <c r="E1308" t="s">
        <v>4904</v>
      </c>
      <c r="F1308" t="s">
        <v>8</v>
      </c>
      <c r="G1308" s="2">
        <f t="shared" si="72"/>
        <v>0.29166666666666669</v>
      </c>
      <c r="H1308">
        <f t="shared" si="70"/>
        <v>18</v>
      </c>
      <c r="I1308">
        <f t="shared" si="71"/>
        <v>46</v>
      </c>
    </row>
    <row r="1309" spans="1:9" x14ac:dyDescent="0.5">
      <c r="A1309" s="3">
        <v>0.78194444444444444</v>
      </c>
      <c r="B1309" t="s">
        <v>4905</v>
      </c>
      <c r="C1309" t="s">
        <v>4906</v>
      </c>
      <c r="D1309">
        <v>33</v>
      </c>
      <c r="E1309" t="s">
        <v>4906</v>
      </c>
      <c r="F1309" t="s">
        <v>8</v>
      </c>
      <c r="G1309" s="2">
        <f t="shared" si="72"/>
        <v>0.25</v>
      </c>
      <c r="H1309">
        <f t="shared" si="70"/>
        <v>18</v>
      </c>
      <c r="I1309">
        <f t="shared" si="71"/>
        <v>46</v>
      </c>
    </row>
    <row r="1310" spans="1:9" x14ac:dyDescent="0.5">
      <c r="A1310" s="3">
        <v>0.78263888888888899</v>
      </c>
      <c r="B1310" t="s">
        <v>1881</v>
      </c>
      <c r="C1310" t="s">
        <v>4907</v>
      </c>
      <c r="D1310">
        <v>33</v>
      </c>
      <c r="E1310" t="s">
        <v>4907</v>
      </c>
      <c r="F1310" t="s">
        <v>15</v>
      </c>
      <c r="G1310" s="2">
        <f t="shared" si="72"/>
        <v>0.25</v>
      </c>
      <c r="H1310">
        <f t="shared" si="70"/>
        <v>18</v>
      </c>
      <c r="I1310">
        <f t="shared" si="71"/>
        <v>47</v>
      </c>
    </row>
    <row r="1311" spans="1:9" x14ac:dyDescent="0.5">
      <c r="A1311" s="3">
        <v>0.78333333333333333</v>
      </c>
      <c r="B1311" t="s">
        <v>875</v>
      </c>
      <c r="C1311" t="s">
        <v>4908</v>
      </c>
      <c r="D1311">
        <v>33</v>
      </c>
      <c r="E1311" t="s">
        <v>4908</v>
      </c>
      <c r="F1311" t="s">
        <v>15</v>
      </c>
      <c r="G1311" s="2">
        <f t="shared" si="72"/>
        <v>0.25</v>
      </c>
      <c r="H1311">
        <f t="shared" si="70"/>
        <v>18</v>
      </c>
      <c r="I1311">
        <f t="shared" si="71"/>
        <v>48</v>
      </c>
    </row>
    <row r="1312" spans="1:9" x14ac:dyDescent="0.5">
      <c r="A1312" s="3">
        <v>0.78333333333333333</v>
      </c>
      <c r="B1312" t="s">
        <v>2310</v>
      </c>
      <c r="C1312" t="s">
        <v>4909</v>
      </c>
      <c r="D1312">
        <v>33</v>
      </c>
      <c r="E1312" t="s">
        <v>4910</v>
      </c>
      <c r="F1312" t="s">
        <v>8</v>
      </c>
      <c r="G1312" s="2">
        <f t="shared" si="72"/>
        <v>0.25</v>
      </c>
      <c r="H1312">
        <f t="shared" si="70"/>
        <v>18</v>
      </c>
      <c r="I1312">
        <f t="shared" si="71"/>
        <v>48</v>
      </c>
    </row>
    <row r="1313" spans="1:9" x14ac:dyDescent="0.5">
      <c r="A1313" s="3">
        <v>0.78333333333333333</v>
      </c>
      <c r="B1313" t="s">
        <v>294</v>
      </c>
      <c r="C1313" t="s">
        <v>4911</v>
      </c>
      <c r="D1313">
        <v>33</v>
      </c>
      <c r="E1313" t="s">
        <v>4911</v>
      </c>
      <c r="F1313" t="s">
        <v>8</v>
      </c>
      <c r="G1313" s="2">
        <f t="shared" si="72"/>
        <v>0.20833333333333334</v>
      </c>
      <c r="H1313">
        <f t="shared" si="70"/>
        <v>18</v>
      </c>
      <c r="I1313">
        <f t="shared" si="71"/>
        <v>48</v>
      </c>
    </row>
    <row r="1314" spans="1:9" x14ac:dyDescent="0.5">
      <c r="A1314" s="3">
        <v>0.78333333333333333</v>
      </c>
      <c r="B1314" t="s">
        <v>4421</v>
      </c>
      <c r="C1314" t="s">
        <v>4912</v>
      </c>
      <c r="D1314">
        <v>33</v>
      </c>
      <c r="E1314" t="s">
        <v>4912</v>
      </c>
      <c r="F1314" t="s">
        <v>8</v>
      </c>
      <c r="G1314" s="2">
        <f t="shared" si="72"/>
        <v>0.16666666666666666</v>
      </c>
      <c r="H1314">
        <f t="shared" si="70"/>
        <v>18</v>
      </c>
      <c r="I1314">
        <f t="shared" si="71"/>
        <v>48</v>
      </c>
    </row>
    <row r="1315" spans="1:9" x14ac:dyDescent="0.5">
      <c r="A1315" s="3">
        <v>0.78333333333333333</v>
      </c>
      <c r="B1315" t="s">
        <v>333</v>
      </c>
      <c r="C1315" t="s">
        <v>4913</v>
      </c>
      <c r="D1315">
        <v>33</v>
      </c>
      <c r="E1315" t="s">
        <v>4913</v>
      </c>
      <c r="F1315" t="s">
        <v>18</v>
      </c>
      <c r="G1315" s="2">
        <f t="shared" si="72"/>
        <v>0.17391304347826086</v>
      </c>
      <c r="H1315">
        <f t="shared" si="70"/>
        <v>18</v>
      </c>
      <c r="I1315">
        <f t="shared" si="71"/>
        <v>48</v>
      </c>
    </row>
    <row r="1316" spans="1:9" x14ac:dyDescent="0.5">
      <c r="A1316" s="3">
        <v>0.78333333333333333</v>
      </c>
      <c r="B1316" t="s">
        <v>9</v>
      </c>
      <c r="C1316" t="s">
        <v>4914</v>
      </c>
      <c r="D1316">
        <v>33</v>
      </c>
      <c r="E1316" t="s">
        <v>4914</v>
      </c>
      <c r="F1316" t="s">
        <v>8</v>
      </c>
      <c r="G1316" s="2">
        <f t="shared" si="72"/>
        <v>0.16666666666666666</v>
      </c>
      <c r="H1316">
        <f t="shared" si="70"/>
        <v>18</v>
      </c>
      <c r="I1316">
        <f t="shared" si="71"/>
        <v>48</v>
      </c>
    </row>
    <row r="1317" spans="1:9" x14ac:dyDescent="0.5">
      <c r="A1317" s="3">
        <v>0.78333333333333333</v>
      </c>
      <c r="B1317" t="s">
        <v>1435</v>
      </c>
      <c r="C1317" t="s">
        <v>4915</v>
      </c>
      <c r="D1317">
        <v>33</v>
      </c>
      <c r="E1317" t="s">
        <v>4916</v>
      </c>
      <c r="F1317" t="s">
        <v>8</v>
      </c>
      <c r="G1317" s="2">
        <f t="shared" si="72"/>
        <v>0.16666666666666666</v>
      </c>
      <c r="H1317">
        <f t="shared" si="70"/>
        <v>18</v>
      </c>
      <c r="I1317">
        <f t="shared" si="71"/>
        <v>48</v>
      </c>
    </row>
    <row r="1318" spans="1:9" x14ac:dyDescent="0.5">
      <c r="A1318" s="3">
        <v>0.78333333333333333</v>
      </c>
      <c r="B1318" t="s">
        <v>1677</v>
      </c>
      <c r="C1318" t="s">
        <v>43</v>
      </c>
      <c r="D1318">
        <v>33</v>
      </c>
      <c r="F1318" t="s">
        <v>18</v>
      </c>
      <c r="G1318" s="2">
        <f t="shared" si="72"/>
        <v>0.17391304347826086</v>
      </c>
      <c r="H1318">
        <f t="shared" si="70"/>
        <v>18</v>
      </c>
      <c r="I1318">
        <f t="shared" si="71"/>
        <v>48</v>
      </c>
    </row>
    <row r="1319" spans="1:9" x14ac:dyDescent="0.5">
      <c r="A1319" s="3">
        <v>0.78402777777777777</v>
      </c>
      <c r="B1319" t="s">
        <v>62</v>
      </c>
      <c r="C1319" t="s">
        <v>4917</v>
      </c>
      <c r="D1319">
        <v>33</v>
      </c>
      <c r="E1319" t="s">
        <v>4917</v>
      </c>
      <c r="F1319" t="s">
        <v>8</v>
      </c>
      <c r="G1319" s="2">
        <f t="shared" si="72"/>
        <v>0.17391304347826086</v>
      </c>
      <c r="H1319">
        <f t="shared" si="70"/>
        <v>18</v>
      </c>
      <c r="I1319">
        <f t="shared" si="71"/>
        <v>49</v>
      </c>
    </row>
    <row r="1320" spans="1:9" x14ac:dyDescent="0.5">
      <c r="A1320" s="3">
        <v>0.78402777777777777</v>
      </c>
      <c r="B1320" t="s">
        <v>298</v>
      </c>
      <c r="C1320" t="s">
        <v>4918</v>
      </c>
      <c r="D1320">
        <v>33</v>
      </c>
      <c r="E1320" t="s">
        <v>4918</v>
      </c>
      <c r="F1320" t="s">
        <v>8</v>
      </c>
      <c r="G1320" s="2">
        <f t="shared" si="72"/>
        <v>0.13043478260869565</v>
      </c>
      <c r="H1320">
        <f t="shared" si="70"/>
        <v>18</v>
      </c>
      <c r="I1320">
        <f t="shared" si="71"/>
        <v>49</v>
      </c>
    </row>
    <row r="1321" spans="1:9" x14ac:dyDescent="0.5">
      <c r="A1321" s="3">
        <v>0.78402777777777777</v>
      </c>
      <c r="B1321" t="s">
        <v>44</v>
      </c>
      <c r="C1321" t="s">
        <v>4919</v>
      </c>
      <c r="D1321">
        <v>34</v>
      </c>
      <c r="E1321" t="s">
        <v>4919</v>
      </c>
      <c r="F1321" t="s">
        <v>15</v>
      </c>
      <c r="G1321" s="2">
        <f t="shared" si="72"/>
        <v>0.17391304347826086</v>
      </c>
      <c r="H1321">
        <f t="shared" si="70"/>
        <v>18</v>
      </c>
      <c r="I1321">
        <f t="shared" si="71"/>
        <v>49</v>
      </c>
    </row>
    <row r="1322" spans="1:9" x14ac:dyDescent="0.5">
      <c r="A1322" s="3">
        <v>0.78402777777777777</v>
      </c>
      <c r="B1322" t="s">
        <v>28</v>
      </c>
      <c r="C1322" t="s">
        <v>4920</v>
      </c>
      <c r="D1322">
        <v>34</v>
      </c>
      <c r="E1322" t="s">
        <v>4920</v>
      </c>
      <c r="F1322" t="s">
        <v>15</v>
      </c>
      <c r="G1322" s="2">
        <f t="shared" si="72"/>
        <v>0.21739130434782608</v>
      </c>
      <c r="H1322">
        <f t="shared" si="70"/>
        <v>18</v>
      </c>
      <c r="I1322">
        <f t="shared" si="71"/>
        <v>49</v>
      </c>
    </row>
    <row r="1323" spans="1:9" x14ac:dyDescent="0.5">
      <c r="A1323" s="3">
        <v>0.78402777777777777</v>
      </c>
      <c r="B1323" t="s">
        <v>348</v>
      </c>
      <c r="C1323" t="s">
        <v>4921</v>
      </c>
      <c r="D1323">
        <v>34</v>
      </c>
      <c r="E1323" t="s">
        <v>4921</v>
      </c>
      <c r="F1323" t="s">
        <v>8</v>
      </c>
      <c r="G1323" s="2">
        <f t="shared" si="72"/>
        <v>0.21739130434782608</v>
      </c>
      <c r="H1323">
        <f t="shared" si="70"/>
        <v>18</v>
      </c>
      <c r="I1323">
        <f t="shared" si="71"/>
        <v>49</v>
      </c>
    </row>
    <row r="1324" spans="1:9" x14ac:dyDescent="0.5">
      <c r="A1324" s="3">
        <v>0.78402777777777777</v>
      </c>
      <c r="B1324" t="s">
        <v>49</v>
      </c>
      <c r="C1324" t="s">
        <v>4922</v>
      </c>
      <c r="D1324">
        <v>34</v>
      </c>
      <c r="E1324" t="s">
        <v>4922</v>
      </c>
      <c r="F1324" t="s">
        <v>8</v>
      </c>
      <c r="G1324" s="2">
        <f t="shared" si="72"/>
        <v>0.21739130434782608</v>
      </c>
      <c r="H1324">
        <f t="shared" si="70"/>
        <v>18</v>
      </c>
      <c r="I1324">
        <f t="shared" si="71"/>
        <v>49</v>
      </c>
    </row>
    <row r="1325" spans="1:9" x14ac:dyDescent="0.5">
      <c r="A1325" s="3">
        <v>0.78402777777777777</v>
      </c>
      <c r="B1325" t="s">
        <v>166</v>
      </c>
      <c r="C1325" t="s">
        <v>4923</v>
      </c>
      <c r="D1325">
        <v>34</v>
      </c>
      <c r="E1325" t="s">
        <v>4923</v>
      </c>
      <c r="F1325" t="s">
        <v>8</v>
      </c>
      <c r="G1325" s="2">
        <f t="shared" si="72"/>
        <v>0.21739130434782608</v>
      </c>
      <c r="H1325">
        <f t="shared" si="70"/>
        <v>18</v>
      </c>
      <c r="I1325">
        <f t="shared" si="71"/>
        <v>49</v>
      </c>
    </row>
    <row r="1326" spans="1:9" x14ac:dyDescent="0.5">
      <c r="A1326" s="3">
        <v>0.78402777777777777</v>
      </c>
      <c r="B1326" t="s">
        <v>41</v>
      </c>
      <c r="C1326" t="s">
        <v>4924</v>
      </c>
      <c r="D1326">
        <v>34</v>
      </c>
      <c r="E1326" t="s">
        <v>4924</v>
      </c>
      <c r="F1326" t="s">
        <v>15</v>
      </c>
      <c r="G1326" s="2">
        <f t="shared" si="72"/>
        <v>0.2608695652173913</v>
      </c>
      <c r="H1326">
        <f t="shared" si="70"/>
        <v>18</v>
      </c>
      <c r="I1326">
        <f t="shared" si="71"/>
        <v>49</v>
      </c>
    </row>
    <row r="1327" spans="1:9" x14ac:dyDescent="0.5">
      <c r="A1327" s="3">
        <v>0.78472222222222221</v>
      </c>
      <c r="B1327" t="s">
        <v>298</v>
      </c>
      <c r="C1327" t="s">
        <v>4925</v>
      </c>
      <c r="D1327">
        <v>34</v>
      </c>
      <c r="E1327" t="s">
        <v>4926</v>
      </c>
      <c r="F1327" t="s">
        <v>15</v>
      </c>
      <c r="G1327" s="2">
        <f t="shared" si="72"/>
        <v>0.2608695652173913</v>
      </c>
      <c r="H1327">
        <f t="shared" si="70"/>
        <v>18</v>
      </c>
      <c r="I1327">
        <f t="shared" si="71"/>
        <v>50</v>
      </c>
    </row>
    <row r="1328" spans="1:9" x14ac:dyDescent="0.5">
      <c r="A1328" s="3">
        <v>0.78472222222222221</v>
      </c>
      <c r="B1328" t="s">
        <v>331</v>
      </c>
      <c r="C1328" t="s">
        <v>4927</v>
      </c>
      <c r="D1328">
        <v>34</v>
      </c>
      <c r="E1328" t="s">
        <v>4927</v>
      </c>
      <c r="F1328" t="s">
        <v>15</v>
      </c>
      <c r="G1328" s="2">
        <f t="shared" si="72"/>
        <v>0.30434782608695654</v>
      </c>
      <c r="H1328">
        <f t="shared" si="70"/>
        <v>18</v>
      </c>
      <c r="I1328">
        <f t="shared" si="71"/>
        <v>50</v>
      </c>
    </row>
    <row r="1329" spans="1:9" x14ac:dyDescent="0.5">
      <c r="A1329" s="3">
        <v>0.78472222222222221</v>
      </c>
      <c r="B1329" t="s">
        <v>333</v>
      </c>
      <c r="C1329" t="s">
        <v>4928</v>
      </c>
      <c r="D1329">
        <v>34</v>
      </c>
      <c r="E1329" t="s">
        <v>4928</v>
      </c>
      <c r="F1329" t="s">
        <v>8</v>
      </c>
      <c r="G1329" s="2">
        <f t="shared" si="72"/>
        <v>0.30434782608695654</v>
      </c>
      <c r="H1329">
        <f t="shared" si="70"/>
        <v>18</v>
      </c>
      <c r="I1329">
        <f t="shared" si="71"/>
        <v>50</v>
      </c>
    </row>
    <row r="1330" spans="1:9" x14ac:dyDescent="0.5">
      <c r="A1330" s="3">
        <v>0.78472222222222221</v>
      </c>
      <c r="B1330" t="s">
        <v>44</v>
      </c>
      <c r="C1330" t="s">
        <v>4929</v>
      </c>
      <c r="D1330">
        <v>34</v>
      </c>
      <c r="E1330" t="s">
        <v>4930</v>
      </c>
      <c r="F1330" t="s">
        <v>8</v>
      </c>
      <c r="G1330" s="2">
        <f t="shared" si="72"/>
        <v>0.30434782608695654</v>
      </c>
      <c r="H1330">
        <f t="shared" si="70"/>
        <v>18</v>
      </c>
      <c r="I1330">
        <f t="shared" si="71"/>
        <v>50</v>
      </c>
    </row>
    <row r="1331" spans="1:9" x14ac:dyDescent="0.5">
      <c r="A1331" s="3">
        <v>0.78472222222222221</v>
      </c>
      <c r="B1331" t="s">
        <v>3293</v>
      </c>
      <c r="C1331" t="s">
        <v>4931</v>
      </c>
      <c r="D1331">
        <v>34</v>
      </c>
      <c r="E1331" t="s">
        <v>4931</v>
      </c>
      <c r="F1331" t="s">
        <v>8</v>
      </c>
      <c r="G1331" s="2">
        <f t="shared" si="72"/>
        <v>0.30434782608695654</v>
      </c>
      <c r="H1331">
        <f t="shared" si="70"/>
        <v>18</v>
      </c>
      <c r="I1331">
        <f t="shared" si="71"/>
        <v>50</v>
      </c>
    </row>
    <row r="1332" spans="1:9" x14ac:dyDescent="0.5">
      <c r="A1332" s="3">
        <v>0.78472222222222221</v>
      </c>
      <c r="B1332" t="s">
        <v>28</v>
      </c>
      <c r="C1332" t="s">
        <v>4932</v>
      </c>
      <c r="D1332">
        <v>34</v>
      </c>
      <c r="E1332" t="s">
        <v>4933</v>
      </c>
      <c r="F1332" t="s">
        <v>15</v>
      </c>
      <c r="G1332" s="2">
        <f t="shared" si="72"/>
        <v>0.34782608695652173</v>
      </c>
      <c r="H1332">
        <f t="shared" si="70"/>
        <v>18</v>
      </c>
      <c r="I1332">
        <f t="shared" si="71"/>
        <v>50</v>
      </c>
    </row>
    <row r="1333" spans="1:9" x14ac:dyDescent="0.5">
      <c r="A1333" s="3">
        <v>0.78472222222222221</v>
      </c>
      <c r="B1333" t="s">
        <v>62</v>
      </c>
      <c r="C1333" t="s">
        <v>4934</v>
      </c>
      <c r="D1333">
        <v>34</v>
      </c>
      <c r="E1333" t="s">
        <v>4934</v>
      </c>
      <c r="F1333" t="s">
        <v>15</v>
      </c>
      <c r="G1333" s="2">
        <f t="shared" si="72"/>
        <v>0.39130434782608697</v>
      </c>
      <c r="H1333">
        <f t="shared" si="70"/>
        <v>18</v>
      </c>
      <c r="I1333">
        <f t="shared" si="71"/>
        <v>50</v>
      </c>
    </row>
    <row r="1334" spans="1:9" x14ac:dyDescent="0.5">
      <c r="A1334" s="3">
        <v>0.78541666666666676</v>
      </c>
      <c r="B1334" t="s">
        <v>2434</v>
      </c>
      <c r="C1334" t="s">
        <v>4935</v>
      </c>
      <c r="D1334">
        <v>34</v>
      </c>
      <c r="E1334" t="s">
        <v>4936</v>
      </c>
      <c r="F1334" t="s">
        <v>15</v>
      </c>
      <c r="G1334" s="2">
        <f t="shared" si="72"/>
        <v>0.43478260869565216</v>
      </c>
      <c r="H1334">
        <f t="shared" si="70"/>
        <v>18</v>
      </c>
      <c r="I1334">
        <f t="shared" si="71"/>
        <v>51</v>
      </c>
    </row>
    <row r="1335" spans="1:9" x14ac:dyDescent="0.5">
      <c r="A1335" s="3">
        <v>0.78541666666666676</v>
      </c>
      <c r="B1335" t="s">
        <v>3247</v>
      </c>
      <c r="C1335" t="s">
        <v>4937</v>
      </c>
      <c r="D1335">
        <v>34</v>
      </c>
      <c r="E1335" t="s">
        <v>4937</v>
      </c>
      <c r="F1335" t="s">
        <v>15</v>
      </c>
      <c r="G1335" s="2">
        <f t="shared" si="72"/>
        <v>0.43478260869565216</v>
      </c>
      <c r="H1335">
        <f t="shared" si="70"/>
        <v>18</v>
      </c>
      <c r="I1335">
        <f t="shared" si="71"/>
        <v>51</v>
      </c>
    </row>
    <row r="1336" spans="1:9" x14ac:dyDescent="0.5">
      <c r="A1336" s="3">
        <v>0.78541666666666676</v>
      </c>
      <c r="B1336" t="s">
        <v>23</v>
      </c>
      <c r="C1336" t="s">
        <v>4938</v>
      </c>
      <c r="D1336">
        <v>34</v>
      </c>
      <c r="E1336" t="s">
        <v>4938</v>
      </c>
      <c r="F1336" t="s">
        <v>15</v>
      </c>
      <c r="G1336" s="2">
        <f t="shared" si="72"/>
        <v>0.43478260869565216</v>
      </c>
      <c r="H1336">
        <f t="shared" si="70"/>
        <v>18</v>
      </c>
      <c r="I1336">
        <f t="shared" si="71"/>
        <v>51</v>
      </c>
    </row>
    <row r="1337" spans="1:9" x14ac:dyDescent="0.5">
      <c r="A1337" s="3">
        <v>0.78541666666666676</v>
      </c>
      <c r="B1337" t="s">
        <v>532</v>
      </c>
      <c r="C1337" t="s">
        <v>4939</v>
      </c>
      <c r="D1337">
        <v>34</v>
      </c>
      <c r="E1337" t="s">
        <v>4939</v>
      </c>
      <c r="F1337" t="s">
        <v>15</v>
      </c>
      <c r="G1337" s="2">
        <f t="shared" si="72"/>
        <v>0.47826086956521741</v>
      </c>
      <c r="H1337">
        <f t="shared" si="70"/>
        <v>18</v>
      </c>
      <c r="I1337">
        <f t="shared" si="71"/>
        <v>51</v>
      </c>
    </row>
    <row r="1338" spans="1:9" x14ac:dyDescent="0.5">
      <c r="A1338" s="3">
        <v>0.78611111111111109</v>
      </c>
      <c r="B1338" t="s">
        <v>298</v>
      </c>
      <c r="C1338" t="s">
        <v>4940</v>
      </c>
      <c r="D1338">
        <v>34</v>
      </c>
      <c r="E1338" t="s">
        <v>4940</v>
      </c>
      <c r="F1338" t="s">
        <v>11</v>
      </c>
      <c r="G1338" s="2">
        <f t="shared" si="72"/>
        <v>0.47826086956521741</v>
      </c>
      <c r="H1338">
        <f t="shared" si="70"/>
        <v>18</v>
      </c>
      <c r="I1338">
        <f t="shared" si="71"/>
        <v>52</v>
      </c>
    </row>
    <row r="1339" spans="1:9" x14ac:dyDescent="0.5">
      <c r="A1339" s="3">
        <v>0.78611111111111109</v>
      </c>
      <c r="B1339" t="s">
        <v>1869</v>
      </c>
      <c r="C1339" t="s">
        <v>4941</v>
      </c>
      <c r="D1339">
        <v>34</v>
      </c>
      <c r="E1339" t="s">
        <v>4941</v>
      </c>
      <c r="F1339" t="s">
        <v>15</v>
      </c>
      <c r="G1339" s="2">
        <f t="shared" si="72"/>
        <v>0.52173913043478259</v>
      </c>
      <c r="H1339">
        <f t="shared" si="70"/>
        <v>18</v>
      </c>
      <c r="I1339">
        <f t="shared" si="71"/>
        <v>52</v>
      </c>
    </row>
    <row r="1340" spans="1:9" x14ac:dyDescent="0.5">
      <c r="A1340" s="3">
        <v>0.78611111111111109</v>
      </c>
      <c r="B1340" t="s">
        <v>49</v>
      </c>
      <c r="C1340" t="s">
        <v>4942</v>
      </c>
      <c r="D1340">
        <v>34</v>
      </c>
      <c r="E1340" t="s">
        <v>4943</v>
      </c>
      <c r="F1340" t="s">
        <v>15</v>
      </c>
      <c r="G1340" s="2">
        <f t="shared" si="72"/>
        <v>0.54166666666666663</v>
      </c>
      <c r="H1340">
        <f t="shared" si="70"/>
        <v>18</v>
      </c>
      <c r="I1340">
        <f t="shared" si="71"/>
        <v>52</v>
      </c>
    </row>
    <row r="1341" spans="1:9" x14ac:dyDescent="0.5">
      <c r="A1341" s="3">
        <v>0.78611111111111109</v>
      </c>
      <c r="B1341" t="s">
        <v>3247</v>
      </c>
      <c r="C1341" t="s">
        <v>4944</v>
      </c>
      <c r="D1341">
        <v>34</v>
      </c>
      <c r="E1341" t="s">
        <v>4944</v>
      </c>
      <c r="F1341" t="s">
        <v>15</v>
      </c>
      <c r="G1341" s="2">
        <f t="shared" si="72"/>
        <v>0.58333333333333337</v>
      </c>
      <c r="H1341">
        <f t="shared" si="70"/>
        <v>18</v>
      </c>
      <c r="I1341">
        <f t="shared" si="71"/>
        <v>52</v>
      </c>
    </row>
    <row r="1342" spans="1:9" x14ac:dyDescent="0.5">
      <c r="A1342" s="3">
        <v>0.78611111111111109</v>
      </c>
      <c r="B1342" t="s">
        <v>3837</v>
      </c>
      <c r="C1342" t="s">
        <v>4945</v>
      </c>
      <c r="D1342">
        <v>34</v>
      </c>
      <c r="E1342" t="s">
        <v>4945</v>
      </c>
      <c r="F1342" t="s">
        <v>15</v>
      </c>
      <c r="G1342" s="2">
        <f t="shared" si="72"/>
        <v>0.625</v>
      </c>
      <c r="H1342">
        <f t="shared" si="70"/>
        <v>18</v>
      </c>
      <c r="I1342">
        <f t="shared" si="71"/>
        <v>52</v>
      </c>
    </row>
    <row r="1343" spans="1:9" x14ac:dyDescent="0.5">
      <c r="A1343" s="3">
        <v>0.78611111111111109</v>
      </c>
      <c r="B1343" t="s">
        <v>327</v>
      </c>
      <c r="C1343" t="s">
        <v>4946</v>
      </c>
      <c r="D1343">
        <v>34</v>
      </c>
      <c r="E1343" t="s">
        <v>4946</v>
      </c>
      <c r="F1343" t="s">
        <v>15</v>
      </c>
      <c r="G1343" s="2">
        <f t="shared" si="72"/>
        <v>0.64</v>
      </c>
      <c r="H1343">
        <f t="shared" si="70"/>
        <v>18</v>
      </c>
      <c r="I1343">
        <f t="shared" si="71"/>
        <v>52</v>
      </c>
    </row>
    <row r="1344" spans="1:9" x14ac:dyDescent="0.5">
      <c r="A1344" s="3">
        <v>0.78611111111111109</v>
      </c>
      <c r="B1344" t="s">
        <v>1435</v>
      </c>
      <c r="C1344" t="s">
        <v>4947</v>
      </c>
      <c r="D1344">
        <v>34</v>
      </c>
      <c r="E1344" t="s">
        <v>4947</v>
      </c>
      <c r="F1344" t="s">
        <v>8</v>
      </c>
      <c r="G1344" s="2">
        <f t="shared" si="72"/>
        <v>0.64</v>
      </c>
      <c r="H1344">
        <f t="shared" si="70"/>
        <v>18</v>
      </c>
      <c r="I1344">
        <f t="shared" si="71"/>
        <v>52</v>
      </c>
    </row>
    <row r="1345" spans="1:9" x14ac:dyDescent="0.5">
      <c r="A1345" s="3">
        <v>0.78611111111111109</v>
      </c>
      <c r="B1345" t="s">
        <v>206</v>
      </c>
      <c r="C1345" t="s">
        <v>4948</v>
      </c>
      <c r="D1345">
        <v>34</v>
      </c>
      <c r="E1345" t="s">
        <v>4949</v>
      </c>
      <c r="F1345" t="s">
        <v>15</v>
      </c>
      <c r="G1345" s="2">
        <f t="shared" si="72"/>
        <v>0.68</v>
      </c>
      <c r="H1345">
        <f t="shared" si="70"/>
        <v>18</v>
      </c>
      <c r="I1345">
        <f t="shared" si="71"/>
        <v>52</v>
      </c>
    </row>
    <row r="1346" spans="1:9" x14ac:dyDescent="0.5">
      <c r="A1346" s="3">
        <v>0.78611111111111109</v>
      </c>
      <c r="B1346" t="s">
        <v>4950</v>
      </c>
      <c r="C1346" t="s">
        <v>4951</v>
      </c>
      <c r="D1346">
        <v>34</v>
      </c>
      <c r="E1346" t="s">
        <v>4951</v>
      </c>
      <c r="F1346" t="s">
        <v>11</v>
      </c>
      <c r="G1346" s="2">
        <f t="shared" si="72"/>
        <v>0.64</v>
      </c>
      <c r="H1346">
        <f t="shared" si="70"/>
        <v>18</v>
      </c>
      <c r="I1346">
        <f t="shared" si="71"/>
        <v>52</v>
      </c>
    </row>
    <row r="1347" spans="1:9" x14ac:dyDescent="0.5">
      <c r="A1347" s="3">
        <v>0.78611111111111109</v>
      </c>
      <c r="B1347" t="s">
        <v>1881</v>
      </c>
      <c r="C1347" t="s">
        <v>4952</v>
      </c>
      <c r="D1347">
        <v>34</v>
      </c>
      <c r="E1347" t="s">
        <v>4952</v>
      </c>
      <c r="F1347" t="s">
        <v>15</v>
      </c>
      <c r="G1347" s="2">
        <f t="shared" si="72"/>
        <v>0.64</v>
      </c>
      <c r="H1347">
        <f t="shared" ref="H1347:H1410" si="73">HOUR(A1347)</f>
        <v>18</v>
      </c>
      <c r="I1347">
        <f t="shared" ref="I1347:I1410" si="74">MINUTE(A1347)</f>
        <v>52</v>
      </c>
    </row>
    <row r="1348" spans="1:9" x14ac:dyDescent="0.5">
      <c r="A1348" s="3">
        <v>0.78611111111111109</v>
      </c>
      <c r="B1348" t="s">
        <v>1702</v>
      </c>
      <c r="C1348" t="s">
        <v>4953</v>
      </c>
      <c r="D1348">
        <v>34</v>
      </c>
      <c r="E1348" t="s">
        <v>4954</v>
      </c>
      <c r="F1348" t="s">
        <v>8</v>
      </c>
      <c r="G1348" s="2">
        <f t="shared" si="72"/>
        <v>0.64</v>
      </c>
      <c r="H1348">
        <f t="shared" si="73"/>
        <v>18</v>
      </c>
      <c r="I1348">
        <f t="shared" si="74"/>
        <v>52</v>
      </c>
    </row>
    <row r="1349" spans="1:9" x14ac:dyDescent="0.5">
      <c r="A1349" s="3">
        <v>0.78611111111111109</v>
      </c>
      <c r="B1349" t="s">
        <v>49</v>
      </c>
      <c r="C1349" t="s">
        <v>4955</v>
      </c>
      <c r="D1349">
        <v>34</v>
      </c>
      <c r="E1349" t="s">
        <v>4955</v>
      </c>
      <c r="F1349" t="s">
        <v>15</v>
      </c>
      <c r="G1349" s="2">
        <f t="shared" si="72"/>
        <v>0.68</v>
      </c>
      <c r="H1349">
        <f t="shared" si="73"/>
        <v>18</v>
      </c>
      <c r="I1349">
        <f t="shared" si="74"/>
        <v>52</v>
      </c>
    </row>
    <row r="1350" spans="1:9" x14ac:dyDescent="0.5">
      <c r="A1350" s="3">
        <v>0.78611111111111109</v>
      </c>
      <c r="B1350" t="s">
        <v>3473</v>
      </c>
      <c r="C1350" t="s">
        <v>4956</v>
      </c>
      <c r="D1350">
        <v>34</v>
      </c>
      <c r="E1350" t="s">
        <v>4957</v>
      </c>
      <c r="F1350" t="s">
        <v>8</v>
      </c>
      <c r="G1350" s="2">
        <f t="shared" si="72"/>
        <v>0.68</v>
      </c>
      <c r="H1350">
        <f t="shared" si="73"/>
        <v>18</v>
      </c>
      <c r="I1350">
        <f t="shared" si="74"/>
        <v>52</v>
      </c>
    </row>
    <row r="1351" spans="1:9" x14ac:dyDescent="0.5">
      <c r="A1351" s="3">
        <v>0.78680555555555554</v>
      </c>
      <c r="B1351" t="s">
        <v>2310</v>
      </c>
      <c r="C1351" t="s">
        <v>4958</v>
      </c>
      <c r="D1351">
        <v>34</v>
      </c>
      <c r="E1351" t="s">
        <v>4959</v>
      </c>
      <c r="F1351" t="s">
        <v>18</v>
      </c>
      <c r="G1351" s="2">
        <f t="shared" si="72"/>
        <v>0.66666666666666663</v>
      </c>
      <c r="H1351">
        <f t="shared" si="73"/>
        <v>18</v>
      </c>
      <c r="I1351">
        <f t="shared" si="74"/>
        <v>53</v>
      </c>
    </row>
    <row r="1352" spans="1:9" x14ac:dyDescent="0.5">
      <c r="A1352" s="3">
        <v>0.78680555555555554</v>
      </c>
      <c r="B1352" t="s">
        <v>49</v>
      </c>
      <c r="C1352" t="s">
        <v>4960</v>
      </c>
      <c r="D1352">
        <v>34</v>
      </c>
      <c r="E1352" t="s">
        <v>4961</v>
      </c>
      <c r="F1352" t="s">
        <v>15</v>
      </c>
      <c r="G1352" s="2">
        <f t="shared" si="72"/>
        <v>0.66666666666666663</v>
      </c>
      <c r="H1352">
        <f t="shared" si="73"/>
        <v>18</v>
      </c>
      <c r="I1352">
        <f t="shared" si="74"/>
        <v>53</v>
      </c>
    </row>
    <row r="1353" spans="1:9" x14ac:dyDescent="0.5">
      <c r="A1353" s="3">
        <v>0.78680555555555554</v>
      </c>
      <c r="B1353" t="s">
        <v>1805</v>
      </c>
      <c r="C1353" t="s">
        <v>4962</v>
      </c>
      <c r="D1353">
        <v>34</v>
      </c>
      <c r="E1353" t="s">
        <v>4962</v>
      </c>
      <c r="F1353" t="s">
        <v>18</v>
      </c>
      <c r="G1353" s="2">
        <f t="shared" si="72"/>
        <v>0.65217391304347827</v>
      </c>
      <c r="H1353">
        <f t="shared" si="73"/>
        <v>18</v>
      </c>
      <c r="I1353">
        <f t="shared" si="74"/>
        <v>53</v>
      </c>
    </row>
    <row r="1354" spans="1:9" x14ac:dyDescent="0.5">
      <c r="A1354" s="3">
        <v>0.78749999999999998</v>
      </c>
      <c r="B1354" t="s">
        <v>41</v>
      </c>
      <c r="C1354" t="s">
        <v>4963</v>
      </c>
      <c r="D1354">
        <v>34</v>
      </c>
      <c r="E1354" t="s">
        <v>4964</v>
      </c>
      <c r="F1354" t="s">
        <v>15</v>
      </c>
      <c r="G1354" s="2">
        <f t="shared" si="72"/>
        <v>0.69565217391304346</v>
      </c>
      <c r="H1354">
        <f t="shared" si="73"/>
        <v>18</v>
      </c>
      <c r="I1354">
        <f t="shared" si="74"/>
        <v>54</v>
      </c>
    </row>
    <row r="1355" spans="1:9" x14ac:dyDescent="0.5">
      <c r="A1355" s="3">
        <v>0.78749999999999998</v>
      </c>
      <c r="B1355" t="s">
        <v>171</v>
      </c>
      <c r="C1355" t="s">
        <v>4965</v>
      </c>
      <c r="D1355">
        <v>34</v>
      </c>
      <c r="E1355" t="s">
        <v>4966</v>
      </c>
      <c r="F1355" t="s">
        <v>8</v>
      </c>
      <c r="G1355" s="2">
        <f t="shared" si="72"/>
        <v>0.69565217391304346</v>
      </c>
      <c r="H1355">
        <f t="shared" si="73"/>
        <v>18</v>
      </c>
      <c r="I1355">
        <f t="shared" si="74"/>
        <v>54</v>
      </c>
    </row>
    <row r="1356" spans="1:9" x14ac:dyDescent="0.5">
      <c r="A1356" s="3">
        <v>0.78749999999999998</v>
      </c>
      <c r="B1356" t="s">
        <v>333</v>
      </c>
      <c r="C1356" t="s">
        <v>4967</v>
      </c>
      <c r="D1356">
        <v>34</v>
      </c>
      <c r="E1356" t="s">
        <v>4968</v>
      </c>
      <c r="F1356" t="s">
        <v>18</v>
      </c>
      <c r="G1356" s="2">
        <f t="shared" si="72"/>
        <v>0.72727272727272729</v>
      </c>
      <c r="H1356">
        <f t="shared" si="73"/>
        <v>18</v>
      </c>
      <c r="I1356">
        <f t="shared" si="74"/>
        <v>54</v>
      </c>
    </row>
    <row r="1357" spans="1:9" x14ac:dyDescent="0.5">
      <c r="A1357" s="3">
        <v>0.78749999999999998</v>
      </c>
      <c r="B1357" t="s">
        <v>35</v>
      </c>
      <c r="C1357" t="s">
        <v>4969</v>
      </c>
      <c r="D1357">
        <v>34</v>
      </c>
      <c r="E1357" t="s">
        <v>4970</v>
      </c>
      <c r="F1357" t="s">
        <v>15</v>
      </c>
      <c r="G1357" s="2">
        <f t="shared" si="72"/>
        <v>0.72727272727272729</v>
      </c>
      <c r="H1357">
        <f t="shared" si="73"/>
        <v>18</v>
      </c>
      <c r="I1357">
        <f t="shared" si="74"/>
        <v>54</v>
      </c>
    </row>
    <row r="1358" spans="1:9" x14ac:dyDescent="0.5">
      <c r="A1358" s="3">
        <v>0.78749999999999998</v>
      </c>
      <c r="B1358" t="s">
        <v>1418</v>
      </c>
      <c r="C1358" t="s">
        <v>4971</v>
      </c>
      <c r="D1358">
        <v>34</v>
      </c>
      <c r="E1358" t="s">
        <v>4971</v>
      </c>
      <c r="F1358" t="s">
        <v>15</v>
      </c>
      <c r="G1358" s="2">
        <f t="shared" si="72"/>
        <v>0.72727272727272729</v>
      </c>
      <c r="H1358">
        <f t="shared" si="73"/>
        <v>18</v>
      </c>
      <c r="I1358">
        <f t="shared" si="74"/>
        <v>54</v>
      </c>
    </row>
    <row r="1359" spans="1:9" x14ac:dyDescent="0.5">
      <c r="A1359" s="3">
        <v>0.78749999999999998</v>
      </c>
      <c r="B1359" t="s">
        <v>28</v>
      </c>
      <c r="C1359" t="s">
        <v>4972</v>
      </c>
      <c r="D1359">
        <v>34</v>
      </c>
      <c r="E1359" t="s">
        <v>4973</v>
      </c>
      <c r="F1359" t="s">
        <v>15</v>
      </c>
      <c r="G1359" s="2">
        <f t="shared" si="72"/>
        <v>0.72727272727272729</v>
      </c>
      <c r="H1359">
        <f t="shared" si="73"/>
        <v>18</v>
      </c>
      <c r="I1359">
        <f t="shared" si="74"/>
        <v>54</v>
      </c>
    </row>
    <row r="1360" spans="1:9" x14ac:dyDescent="0.5">
      <c r="A1360" s="3">
        <v>0.78819444444444453</v>
      </c>
      <c r="B1360" t="s">
        <v>3165</v>
      </c>
      <c r="C1360" t="s">
        <v>4974</v>
      </c>
      <c r="D1360">
        <v>34</v>
      </c>
      <c r="E1360" t="s">
        <v>4975</v>
      </c>
      <c r="F1360" t="s">
        <v>15</v>
      </c>
      <c r="G1360" s="2">
        <f t="shared" si="72"/>
        <v>0.72727272727272729</v>
      </c>
      <c r="H1360">
        <f t="shared" si="73"/>
        <v>18</v>
      </c>
      <c r="I1360">
        <f t="shared" si="74"/>
        <v>55</v>
      </c>
    </row>
    <row r="1361" spans="1:9" x14ac:dyDescent="0.5">
      <c r="A1361" s="3">
        <v>0.78819444444444453</v>
      </c>
      <c r="B1361" t="s">
        <v>1677</v>
      </c>
      <c r="C1361" t="s">
        <v>4976</v>
      </c>
      <c r="D1361">
        <v>35</v>
      </c>
      <c r="E1361" t="s">
        <v>4976</v>
      </c>
      <c r="F1361" t="s">
        <v>8</v>
      </c>
      <c r="G1361" s="2">
        <f t="shared" si="72"/>
        <v>0.68181818181818177</v>
      </c>
      <c r="H1361">
        <f t="shared" si="73"/>
        <v>18</v>
      </c>
      <c r="I1361">
        <f t="shared" si="74"/>
        <v>55</v>
      </c>
    </row>
    <row r="1362" spans="1:9" x14ac:dyDescent="0.5">
      <c r="A1362" s="3">
        <v>0.78819444444444453</v>
      </c>
      <c r="B1362" t="s">
        <v>367</v>
      </c>
      <c r="C1362" t="s">
        <v>4977</v>
      </c>
      <c r="D1362">
        <v>35</v>
      </c>
      <c r="E1362" t="s">
        <v>4977</v>
      </c>
      <c r="F1362" t="s">
        <v>15</v>
      </c>
      <c r="G1362" s="2">
        <f t="shared" si="72"/>
        <v>0.68181818181818177</v>
      </c>
      <c r="H1362">
        <f t="shared" si="73"/>
        <v>18</v>
      </c>
      <c r="I1362">
        <f t="shared" si="74"/>
        <v>55</v>
      </c>
    </row>
    <row r="1363" spans="1:9" x14ac:dyDescent="0.5">
      <c r="A1363" s="3">
        <v>0.78888888888888886</v>
      </c>
      <c r="B1363" t="s">
        <v>28</v>
      </c>
      <c r="C1363" t="s">
        <v>4978</v>
      </c>
      <c r="D1363">
        <v>35</v>
      </c>
      <c r="E1363" t="s">
        <v>4979</v>
      </c>
      <c r="F1363" t="s">
        <v>8</v>
      </c>
      <c r="G1363" s="2">
        <f t="shared" si="72"/>
        <v>0.68181818181818177</v>
      </c>
      <c r="H1363">
        <f t="shared" si="73"/>
        <v>18</v>
      </c>
      <c r="I1363">
        <f t="shared" si="74"/>
        <v>56</v>
      </c>
    </row>
    <row r="1364" spans="1:9" x14ac:dyDescent="0.5">
      <c r="A1364" s="3">
        <v>0.78888888888888886</v>
      </c>
      <c r="B1364" t="s">
        <v>49</v>
      </c>
      <c r="C1364" t="s">
        <v>4980</v>
      </c>
      <c r="D1364">
        <v>35</v>
      </c>
      <c r="E1364" t="s">
        <v>4980</v>
      </c>
      <c r="F1364" t="s">
        <v>15</v>
      </c>
      <c r="G1364" s="2">
        <f t="shared" si="72"/>
        <v>0.68181818181818177</v>
      </c>
      <c r="H1364">
        <f t="shared" si="73"/>
        <v>18</v>
      </c>
      <c r="I1364">
        <f t="shared" si="74"/>
        <v>56</v>
      </c>
    </row>
    <row r="1365" spans="1:9" x14ac:dyDescent="0.5">
      <c r="A1365" s="3">
        <v>0.78888888888888886</v>
      </c>
      <c r="B1365" t="s">
        <v>3247</v>
      </c>
      <c r="C1365" t="s">
        <v>4981</v>
      </c>
      <c r="D1365">
        <v>35</v>
      </c>
      <c r="E1365" t="s">
        <v>4981</v>
      </c>
      <c r="F1365" t="s">
        <v>15</v>
      </c>
      <c r="G1365" s="2">
        <f t="shared" si="72"/>
        <v>0.68181818181818177</v>
      </c>
      <c r="H1365">
        <f t="shared" si="73"/>
        <v>18</v>
      </c>
      <c r="I1365">
        <f t="shared" si="74"/>
        <v>56</v>
      </c>
    </row>
    <row r="1366" spans="1:9" x14ac:dyDescent="0.5">
      <c r="A1366" s="3">
        <v>0.78888888888888886</v>
      </c>
      <c r="B1366" t="s">
        <v>608</v>
      </c>
      <c r="C1366" t="s">
        <v>4982</v>
      </c>
      <c r="D1366">
        <v>35</v>
      </c>
      <c r="E1366" t="s">
        <v>4982</v>
      </c>
      <c r="F1366" t="s">
        <v>18</v>
      </c>
      <c r="G1366" s="2">
        <f t="shared" si="72"/>
        <v>0.66666666666666663</v>
      </c>
      <c r="H1366">
        <f t="shared" si="73"/>
        <v>18</v>
      </c>
      <c r="I1366">
        <f t="shared" si="74"/>
        <v>56</v>
      </c>
    </row>
    <row r="1367" spans="1:9" x14ac:dyDescent="0.5">
      <c r="A1367" s="3">
        <v>0.78888888888888886</v>
      </c>
      <c r="B1367" t="s">
        <v>233</v>
      </c>
      <c r="C1367" t="s">
        <v>4983</v>
      </c>
      <c r="D1367">
        <v>35</v>
      </c>
      <c r="E1367" t="s">
        <v>4983</v>
      </c>
      <c r="F1367" t="s">
        <v>8</v>
      </c>
      <c r="G1367" s="2">
        <f t="shared" si="72"/>
        <v>0.61904761904761907</v>
      </c>
      <c r="H1367">
        <f t="shared" si="73"/>
        <v>18</v>
      </c>
      <c r="I1367">
        <f t="shared" si="74"/>
        <v>56</v>
      </c>
    </row>
    <row r="1368" spans="1:9" x14ac:dyDescent="0.5">
      <c r="A1368" s="3">
        <v>0.78888888888888886</v>
      </c>
      <c r="B1368" t="s">
        <v>298</v>
      </c>
      <c r="C1368" t="s">
        <v>4984</v>
      </c>
      <c r="D1368">
        <v>35</v>
      </c>
      <c r="E1368" t="s">
        <v>4984</v>
      </c>
      <c r="F1368" t="s">
        <v>15</v>
      </c>
      <c r="G1368" s="2">
        <f t="shared" si="72"/>
        <v>0.61904761904761907</v>
      </c>
      <c r="H1368">
        <f t="shared" si="73"/>
        <v>18</v>
      </c>
      <c r="I1368">
        <f t="shared" si="74"/>
        <v>56</v>
      </c>
    </row>
    <row r="1369" spans="1:9" x14ac:dyDescent="0.5">
      <c r="A1369" s="3">
        <v>0.7895833333333333</v>
      </c>
      <c r="B1369" t="s">
        <v>9</v>
      </c>
      <c r="C1369" t="s">
        <v>4985</v>
      </c>
      <c r="D1369">
        <v>35</v>
      </c>
      <c r="E1369" t="s">
        <v>4985</v>
      </c>
      <c r="F1369" t="s">
        <v>15</v>
      </c>
      <c r="G1369" s="2">
        <f t="shared" si="72"/>
        <v>0.66666666666666663</v>
      </c>
      <c r="H1369">
        <f t="shared" si="73"/>
        <v>18</v>
      </c>
      <c r="I1369">
        <f t="shared" si="74"/>
        <v>57</v>
      </c>
    </row>
    <row r="1370" spans="1:9" x14ac:dyDescent="0.5">
      <c r="A1370" s="3">
        <v>0.7895833333333333</v>
      </c>
      <c r="B1370" t="s">
        <v>367</v>
      </c>
      <c r="C1370" t="s">
        <v>4986</v>
      </c>
      <c r="D1370">
        <v>35</v>
      </c>
      <c r="E1370" t="s">
        <v>4987</v>
      </c>
      <c r="F1370" t="s">
        <v>8</v>
      </c>
      <c r="G1370" s="2">
        <f t="shared" si="72"/>
        <v>0.61904761904761907</v>
      </c>
      <c r="H1370">
        <f t="shared" si="73"/>
        <v>18</v>
      </c>
      <c r="I1370">
        <f t="shared" si="74"/>
        <v>57</v>
      </c>
    </row>
    <row r="1371" spans="1:9" x14ac:dyDescent="0.5">
      <c r="A1371" s="3">
        <v>0.7895833333333333</v>
      </c>
      <c r="B1371" t="s">
        <v>333</v>
      </c>
      <c r="C1371" t="s">
        <v>4988</v>
      </c>
      <c r="D1371">
        <v>35</v>
      </c>
      <c r="E1371" t="s">
        <v>4988</v>
      </c>
      <c r="F1371" t="s">
        <v>15</v>
      </c>
      <c r="G1371" s="2">
        <f t="shared" ref="G1371:G1434" si="75">COUNTIFS(F1347:F1371, "="&amp;"positive")/COUNTIFS(F1347:F1371, "&lt;&gt;"&amp;"none")</f>
        <v>0.66666666666666663</v>
      </c>
      <c r="H1371">
        <f t="shared" si="73"/>
        <v>18</v>
      </c>
      <c r="I1371">
        <f t="shared" si="74"/>
        <v>57</v>
      </c>
    </row>
    <row r="1372" spans="1:9" x14ac:dyDescent="0.5">
      <c r="A1372" s="3">
        <v>0.79027777777777775</v>
      </c>
      <c r="B1372" t="s">
        <v>206</v>
      </c>
      <c r="C1372" t="s">
        <v>4989</v>
      </c>
      <c r="D1372">
        <v>35</v>
      </c>
      <c r="E1372" t="s">
        <v>4989</v>
      </c>
      <c r="F1372" t="s">
        <v>8</v>
      </c>
      <c r="G1372" s="2">
        <f t="shared" si="75"/>
        <v>0.61904761904761907</v>
      </c>
      <c r="H1372">
        <f t="shared" si="73"/>
        <v>18</v>
      </c>
      <c r="I1372">
        <f t="shared" si="74"/>
        <v>58</v>
      </c>
    </row>
    <row r="1373" spans="1:9" x14ac:dyDescent="0.5">
      <c r="A1373" s="3">
        <v>0.79027777777777775</v>
      </c>
      <c r="B1373" t="s">
        <v>151</v>
      </c>
      <c r="C1373" t="s">
        <v>4990</v>
      </c>
      <c r="D1373">
        <v>35</v>
      </c>
      <c r="E1373" t="s">
        <v>4990</v>
      </c>
      <c r="F1373" t="s">
        <v>8</v>
      </c>
      <c r="G1373" s="2">
        <f t="shared" si="75"/>
        <v>0.61904761904761907</v>
      </c>
      <c r="H1373">
        <f t="shared" si="73"/>
        <v>18</v>
      </c>
      <c r="I1373">
        <f t="shared" si="74"/>
        <v>58</v>
      </c>
    </row>
    <row r="1374" spans="1:9" x14ac:dyDescent="0.5">
      <c r="A1374" s="3">
        <v>0.79027777777777775</v>
      </c>
      <c r="B1374" t="s">
        <v>166</v>
      </c>
      <c r="C1374" t="s">
        <v>4991</v>
      </c>
      <c r="D1374">
        <v>35</v>
      </c>
      <c r="E1374" t="s">
        <v>4991</v>
      </c>
      <c r="F1374" t="s">
        <v>15</v>
      </c>
      <c r="G1374" s="2">
        <f t="shared" si="75"/>
        <v>0.61904761904761907</v>
      </c>
      <c r="H1374">
        <f t="shared" si="73"/>
        <v>18</v>
      </c>
      <c r="I1374">
        <f t="shared" si="74"/>
        <v>58</v>
      </c>
    </row>
    <row r="1375" spans="1:9" x14ac:dyDescent="0.5">
      <c r="A1375" s="3">
        <v>0.79027777777777775</v>
      </c>
      <c r="B1375" t="s">
        <v>44</v>
      </c>
      <c r="C1375" t="s">
        <v>4992</v>
      </c>
      <c r="D1375">
        <v>35</v>
      </c>
      <c r="E1375" t="s">
        <v>4992</v>
      </c>
      <c r="F1375" t="s">
        <v>15</v>
      </c>
      <c r="G1375" s="2">
        <f t="shared" si="75"/>
        <v>0.66666666666666663</v>
      </c>
      <c r="H1375">
        <f t="shared" si="73"/>
        <v>18</v>
      </c>
      <c r="I1375">
        <f t="shared" si="74"/>
        <v>58</v>
      </c>
    </row>
    <row r="1376" spans="1:9" x14ac:dyDescent="0.5">
      <c r="A1376" s="3">
        <v>0.79027777777777775</v>
      </c>
      <c r="B1376" t="s">
        <v>333</v>
      </c>
      <c r="C1376" t="s">
        <v>4993</v>
      </c>
      <c r="D1376">
        <v>35</v>
      </c>
      <c r="E1376" t="s">
        <v>4994</v>
      </c>
      <c r="F1376" t="s">
        <v>8</v>
      </c>
      <c r="G1376" s="2">
        <f t="shared" si="75"/>
        <v>0.63636363636363635</v>
      </c>
      <c r="H1376">
        <f t="shared" si="73"/>
        <v>18</v>
      </c>
      <c r="I1376">
        <f t="shared" si="74"/>
        <v>58</v>
      </c>
    </row>
    <row r="1377" spans="1:9" x14ac:dyDescent="0.5">
      <c r="A1377" s="3">
        <v>0.7909722222222223</v>
      </c>
      <c r="B1377" t="s">
        <v>62</v>
      </c>
      <c r="C1377" t="s">
        <v>4995</v>
      </c>
      <c r="D1377">
        <v>35</v>
      </c>
      <c r="E1377" t="s">
        <v>4995</v>
      </c>
      <c r="F1377" t="s">
        <v>8</v>
      </c>
      <c r="G1377" s="2">
        <f t="shared" si="75"/>
        <v>0.59090909090909094</v>
      </c>
      <c r="H1377">
        <f t="shared" si="73"/>
        <v>18</v>
      </c>
      <c r="I1377">
        <f t="shared" si="74"/>
        <v>59</v>
      </c>
    </row>
    <row r="1378" spans="1:9" x14ac:dyDescent="0.5">
      <c r="A1378" s="3">
        <v>0.7909722222222223</v>
      </c>
      <c r="B1378" t="s">
        <v>298</v>
      </c>
      <c r="C1378" t="s">
        <v>4996</v>
      </c>
      <c r="D1378">
        <v>35</v>
      </c>
      <c r="E1378" t="s">
        <v>4996</v>
      </c>
      <c r="F1378" t="s">
        <v>8</v>
      </c>
      <c r="G1378" s="2">
        <f t="shared" si="75"/>
        <v>0.56521739130434778</v>
      </c>
      <c r="H1378">
        <f t="shared" si="73"/>
        <v>18</v>
      </c>
      <c r="I1378">
        <f t="shared" si="74"/>
        <v>59</v>
      </c>
    </row>
    <row r="1379" spans="1:9" x14ac:dyDescent="0.5">
      <c r="A1379" s="3">
        <v>0.7909722222222223</v>
      </c>
      <c r="B1379" t="s">
        <v>331</v>
      </c>
      <c r="C1379" t="s">
        <v>4997</v>
      </c>
      <c r="D1379">
        <v>35</v>
      </c>
      <c r="E1379" t="s">
        <v>4997</v>
      </c>
      <c r="F1379" t="s">
        <v>8</v>
      </c>
      <c r="G1379" s="2">
        <f t="shared" si="75"/>
        <v>0.52173913043478259</v>
      </c>
      <c r="H1379">
        <f t="shared" si="73"/>
        <v>18</v>
      </c>
      <c r="I1379">
        <f t="shared" si="74"/>
        <v>59</v>
      </c>
    </row>
    <row r="1380" spans="1:9" x14ac:dyDescent="0.5">
      <c r="A1380" s="3">
        <v>0.7909722222222223</v>
      </c>
      <c r="B1380" t="s">
        <v>1881</v>
      </c>
      <c r="C1380" t="s">
        <v>4998</v>
      </c>
      <c r="D1380">
        <v>35</v>
      </c>
      <c r="E1380" t="s">
        <v>4998</v>
      </c>
      <c r="F1380" t="s">
        <v>11</v>
      </c>
      <c r="G1380" s="2">
        <f t="shared" si="75"/>
        <v>0.52173913043478259</v>
      </c>
      <c r="H1380">
        <f t="shared" si="73"/>
        <v>18</v>
      </c>
      <c r="I1380">
        <f t="shared" si="74"/>
        <v>59</v>
      </c>
    </row>
    <row r="1381" spans="1:9" x14ac:dyDescent="0.5">
      <c r="A1381" s="3">
        <v>0.7909722222222223</v>
      </c>
      <c r="B1381" t="s">
        <v>44</v>
      </c>
      <c r="C1381" t="s">
        <v>4999</v>
      </c>
      <c r="D1381">
        <v>35</v>
      </c>
      <c r="E1381" t="s">
        <v>5000</v>
      </c>
      <c r="F1381" t="s">
        <v>8</v>
      </c>
      <c r="G1381" s="2">
        <f t="shared" si="75"/>
        <v>0.5</v>
      </c>
      <c r="H1381">
        <f t="shared" si="73"/>
        <v>18</v>
      </c>
      <c r="I1381">
        <f t="shared" si="74"/>
        <v>59</v>
      </c>
    </row>
    <row r="1382" spans="1:9" x14ac:dyDescent="0.5">
      <c r="A1382" s="3">
        <v>0.7909722222222223</v>
      </c>
      <c r="B1382" t="s">
        <v>298</v>
      </c>
      <c r="C1382" t="s">
        <v>5001</v>
      </c>
      <c r="D1382">
        <v>35</v>
      </c>
      <c r="E1382" t="s">
        <v>5001</v>
      </c>
      <c r="F1382" t="s">
        <v>11</v>
      </c>
      <c r="G1382" s="2">
        <f t="shared" si="75"/>
        <v>0.45833333333333331</v>
      </c>
      <c r="H1382">
        <f t="shared" si="73"/>
        <v>18</v>
      </c>
      <c r="I1382">
        <f t="shared" si="74"/>
        <v>59</v>
      </c>
    </row>
    <row r="1383" spans="1:9" x14ac:dyDescent="0.5">
      <c r="A1383" s="3">
        <v>0.7909722222222223</v>
      </c>
      <c r="B1383" t="s">
        <v>2310</v>
      </c>
      <c r="C1383" t="s">
        <v>5002</v>
      </c>
      <c r="D1383">
        <v>35</v>
      </c>
      <c r="E1383" t="s">
        <v>5002</v>
      </c>
      <c r="F1383" t="s">
        <v>8</v>
      </c>
      <c r="G1383" s="2">
        <f t="shared" si="75"/>
        <v>0.41666666666666669</v>
      </c>
      <c r="H1383">
        <f t="shared" si="73"/>
        <v>18</v>
      </c>
      <c r="I1383">
        <f t="shared" si="74"/>
        <v>59</v>
      </c>
    </row>
    <row r="1384" spans="1:9" x14ac:dyDescent="0.5">
      <c r="A1384" s="3">
        <v>0.7909722222222223</v>
      </c>
      <c r="B1384" t="s">
        <v>2033</v>
      </c>
      <c r="C1384" t="s">
        <v>5003</v>
      </c>
      <c r="D1384">
        <v>35</v>
      </c>
      <c r="E1384" t="s">
        <v>5003</v>
      </c>
      <c r="F1384" t="s">
        <v>8</v>
      </c>
      <c r="G1384" s="2">
        <f t="shared" si="75"/>
        <v>0.375</v>
      </c>
      <c r="H1384">
        <f t="shared" si="73"/>
        <v>18</v>
      </c>
      <c r="I1384">
        <f t="shared" si="74"/>
        <v>59</v>
      </c>
    </row>
    <row r="1385" spans="1:9" x14ac:dyDescent="0.5">
      <c r="A1385" s="3">
        <v>0.7909722222222223</v>
      </c>
      <c r="B1385" t="s">
        <v>233</v>
      </c>
      <c r="C1385" t="s">
        <v>5004</v>
      </c>
      <c r="D1385">
        <v>35</v>
      </c>
      <c r="E1385" t="s">
        <v>5004</v>
      </c>
      <c r="F1385" t="s">
        <v>8</v>
      </c>
      <c r="G1385" s="2">
        <f t="shared" si="75"/>
        <v>0.33333333333333331</v>
      </c>
      <c r="H1385">
        <f t="shared" si="73"/>
        <v>18</v>
      </c>
      <c r="I1385">
        <f t="shared" si="74"/>
        <v>59</v>
      </c>
    </row>
    <row r="1386" spans="1:9" x14ac:dyDescent="0.5">
      <c r="A1386" s="3">
        <v>0.7909722222222223</v>
      </c>
      <c r="B1386" t="s">
        <v>3165</v>
      </c>
      <c r="C1386" t="s">
        <v>5005</v>
      </c>
      <c r="D1386">
        <v>35</v>
      </c>
      <c r="E1386" t="s">
        <v>5005</v>
      </c>
      <c r="F1386" t="s">
        <v>8</v>
      </c>
      <c r="G1386" s="2">
        <f t="shared" si="75"/>
        <v>0.33333333333333331</v>
      </c>
      <c r="H1386">
        <f t="shared" si="73"/>
        <v>18</v>
      </c>
      <c r="I1386">
        <f t="shared" si="74"/>
        <v>59</v>
      </c>
    </row>
    <row r="1387" spans="1:9" x14ac:dyDescent="0.5">
      <c r="A1387" s="3">
        <v>0.7909722222222223</v>
      </c>
      <c r="B1387" t="s">
        <v>333</v>
      </c>
      <c r="C1387" t="s">
        <v>5006</v>
      </c>
      <c r="D1387">
        <v>35</v>
      </c>
      <c r="E1387" t="s">
        <v>5006</v>
      </c>
      <c r="F1387" t="s">
        <v>8</v>
      </c>
      <c r="G1387" s="2">
        <f t="shared" si="75"/>
        <v>0.29166666666666669</v>
      </c>
      <c r="H1387">
        <f t="shared" si="73"/>
        <v>18</v>
      </c>
      <c r="I1387">
        <f t="shared" si="74"/>
        <v>59</v>
      </c>
    </row>
    <row r="1388" spans="1:9" x14ac:dyDescent="0.5">
      <c r="A1388" s="3">
        <v>0.7909722222222223</v>
      </c>
      <c r="B1388" t="s">
        <v>1677</v>
      </c>
      <c r="C1388" t="s">
        <v>5007</v>
      </c>
      <c r="D1388">
        <v>35</v>
      </c>
      <c r="E1388" t="s">
        <v>5007</v>
      </c>
      <c r="F1388" t="s">
        <v>8</v>
      </c>
      <c r="G1388" s="2">
        <f t="shared" si="75"/>
        <v>0.29166666666666669</v>
      </c>
      <c r="H1388">
        <f t="shared" si="73"/>
        <v>18</v>
      </c>
      <c r="I1388">
        <f t="shared" si="74"/>
        <v>59</v>
      </c>
    </row>
    <row r="1389" spans="1:9" x14ac:dyDescent="0.5">
      <c r="A1389" s="3">
        <v>0.79166666666666663</v>
      </c>
      <c r="B1389" t="s">
        <v>1435</v>
      </c>
      <c r="C1389" t="s">
        <v>5008</v>
      </c>
      <c r="D1389">
        <v>35</v>
      </c>
      <c r="E1389" t="s">
        <v>5008</v>
      </c>
      <c r="F1389" t="s">
        <v>15</v>
      </c>
      <c r="G1389" s="2">
        <f t="shared" si="75"/>
        <v>0.29166666666666669</v>
      </c>
      <c r="H1389">
        <f t="shared" si="73"/>
        <v>19</v>
      </c>
      <c r="I1389">
        <f t="shared" si="74"/>
        <v>0</v>
      </c>
    </row>
    <row r="1390" spans="1:9" x14ac:dyDescent="0.5">
      <c r="A1390" s="3">
        <v>0.79166666666666663</v>
      </c>
      <c r="B1390" t="s">
        <v>44</v>
      </c>
      <c r="C1390" t="s">
        <v>5009</v>
      </c>
      <c r="D1390">
        <v>35</v>
      </c>
      <c r="E1390" t="s">
        <v>5009</v>
      </c>
      <c r="F1390" t="s">
        <v>8</v>
      </c>
      <c r="G1390" s="2">
        <f t="shared" si="75"/>
        <v>0.25</v>
      </c>
      <c r="H1390">
        <f t="shared" si="73"/>
        <v>19</v>
      </c>
      <c r="I1390">
        <f t="shared" si="74"/>
        <v>0</v>
      </c>
    </row>
    <row r="1391" spans="1:9" x14ac:dyDescent="0.5">
      <c r="A1391" s="3">
        <v>0.79166666666666663</v>
      </c>
      <c r="B1391" t="s">
        <v>62</v>
      </c>
      <c r="C1391" t="s">
        <v>5010</v>
      </c>
      <c r="D1391">
        <v>35</v>
      </c>
      <c r="E1391" t="s">
        <v>5010</v>
      </c>
      <c r="F1391" t="s">
        <v>15</v>
      </c>
      <c r="G1391" s="2">
        <f t="shared" si="75"/>
        <v>0.28000000000000003</v>
      </c>
      <c r="H1391">
        <f t="shared" si="73"/>
        <v>19</v>
      </c>
      <c r="I1391">
        <f t="shared" si="74"/>
        <v>0</v>
      </c>
    </row>
    <row r="1392" spans="1:9" x14ac:dyDescent="0.5">
      <c r="A1392" s="3">
        <v>0.79166666666666663</v>
      </c>
      <c r="B1392" t="s">
        <v>3247</v>
      </c>
      <c r="C1392" t="s">
        <v>5011</v>
      </c>
      <c r="D1392">
        <v>35</v>
      </c>
      <c r="E1392" t="s">
        <v>5011</v>
      </c>
      <c r="F1392" t="s">
        <v>8</v>
      </c>
      <c r="G1392" s="2">
        <f t="shared" si="75"/>
        <v>0.28000000000000003</v>
      </c>
      <c r="H1392">
        <f t="shared" si="73"/>
        <v>19</v>
      </c>
      <c r="I1392">
        <f t="shared" si="74"/>
        <v>0</v>
      </c>
    </row>
    <row r="1393" spans="1:9" x14ac:dyDescent="0.5">
      <c r="A1393" s="3">
        <v>0.79166666666666663</v>
      </c>
      <c r="B1393" t="s">
        <v>2033</v>
      </c>
      <c r="C1393" t="s">
        <v>5012</v>
      </c>
      <c r="D1393">
        <v>35</v>
      </c>
      <c r="E1393" t="s">
        <v>5012</v>
      </c>
      <c r="F1393" t="s">
        <v>18</v>
      </c>
      <c r="G1393" s="2">
        <f t="shared" si="75"/>
        <v>0.25</v>
      </c>
      <c r="H1393">
        <f t="shared" si="73"/>
        <v>19</v>
      </c>
      <c r="I1393">
        <f t="shared" si="74"/>
        <v>0</v>
      </c>
    </row>
    <row r="1394" spans="1:9" x14ac:dyDescent="0.5">
      <c r="A1394" s="3">
        <v>0.79166666666666663</v>
      </c>
      <c r="B1394" t="s">
        <v>389</v>
      </c>
      <c r="C1394" t="s">
        <v>5013</v>
      </c>
      <c r="D1394">
        <v>35</v>
      </c>
      <c r="E1394" t="s">
        <v>5013</v>
      </c>
      <c r="F1394" t="s">
        <v>8</v>
      </c>
      <c r="G1394" s="2">
        <f t="shared" si="75"/>
        <v>0.20833333333333334</v>
      </c>
      <c r="H1394">
        <f t="shared" si="73"/>
        <v>19</v>
      </c>
      <c r="I1394">
        <f t="shared" si="74"/>
        <v>0</v>
      </c>
    </row>
    <row r="1395" spans="1:9" x14ac:dyDescent="0.5">
      <c r="A1395" s="3">
        <v>0.79166666666666663</v>
      </c>
      <c r="B1395" t="s">
        <v>3473</v>
      </c>
      <c r="C1395" t="s">
        <v>5014</v>
      </c>
      <c r="D1395">
        <v>35</v>
      </c>
      <c r="E1395" t="s">
        <v>5014</v>
      </c>
      <c r="F1395" t="s">
        <v>8</v>
      </c>
      <c r="G1395" s="2">
        <f t="shared" si="75"/>
        <v>0.20833333333333334</v>
      </c>
      <c r="H1395">
        <f t="shared" si="73"/>
        <v>19</v>
      </c>
      <c r="I1395">
        <f t="shared" si="74"/>
        <v>0</v>
      </c>
    </row>
    <row r="1396" spans="1:9" x14ac:dyDescent="0.5">
      <c r="A1396" s="3">
        <v>0.79166666666666663</v>
      </c>
      <c r="B1396" t="s">
        <v>316</v>
      </c>
      <c r="C1396" t="s">
        <v>5015</v>
      </c>
      <c r="D1396">
        <v>35</v>
      </c>
      <c r="E1396" t="s">
        <v>5015</v>
      </c>
      <c r="F1396" t="s">
        <v>15</v>
      </c>
      <c r="G1396" s="2">
        <f t="shared" si="75"/>
        <v>0.20833333333333334</v>
      </c>
      <c r="H1396">
        <f t="shared" si="73"/>
        <v>19</v>
      </c>
      <c r="I1396">
        <f t="shared" si="74"/>
        <v>0</v>
      </c>
    </row>
    <row r="1397" spans="1:9" x14ac:dyDescent="0.5">
      <c r="A1397" s="3">
        <v>0.79166666666666663</v>
      </c>
      <c r="B1397" t="s">
        <v>1881</v>
      </c>
      <c r="C1397" t="s">
        <v>5016</v>
      </c>
      <c r="D1397">
        <v>35</v>
      </c>
      <c r="E1397" t="s">
        <v>5016</v>
      </c>
      <c r="F1397" t="s">
        <v>8</v>
      </c>
      <c r="G1397" s="2">
        <f t="shared" si="75"/>
        <v>0.20833333333333334</v>
      </c>
      <c r="H1397">
        <f t="shared" si="73"/>
        <v>19</v>
      </c>
      <c r="I1397">
        <f t="shared" si="74"/>
        <v>0</v>
      </c>
    </row>
    <row r="1398" spans="1:9" x14ac:dyDescent="0.5">
      <c r="A1398" s="3">
        <v>0.79166666666666663</v>
      </c>
      <c r="B1398" t="s">
        <v>778</v>
      </c>
      <c r="C1398" t="s">
        <v>5017</v>
      </c>
      <c r="D1398">
        <v>35</v>
      </c>
      <c r="E1398" t="s">
        <v>5017</v>
      </c>
      <c r="F1398" t="s">
        <v>15</v>
      </c>
      <c r="G1398" s="2">
        <f t="shared" si="75"/>
        <v>0.25</v>
      </c>
      <c r="H1398">
        <f t="shared" si="73"/>
        <v>19</v>
      </c>
      <c r="I1398">
        <f t="shared" si="74"/>
        <v>0</v>
      </c>
    </row>
    <row r="1399" spans="1:9" x14ac:dyDescent="0.5">
      <c r="A1399" s="3">
        <v>0.79166666666666663</v>
      </c>
      <c r="B1399" t="s">
        <v>3165</v>
      </c>
      <c r="C1399" t="s">
        <v>5018</v>
      </c>
      <c r="D1399">
        <v>35</v>
      </c>
      <c r="E1399" t="s">
        <v>5018</v>
      </c>
      <c r="F1399" t="s">
        <v>15</v>
      </c>
      <c r="G1399" s="2">
        <f t="shared" si="75"/>
        <v>0.25</v>
      </c>
      <c r="H1399">
        <f t="shared" si="73"/>
        <v>19</v>
      </c>
      <c r="I1399">
        <f t="shared" si="74"/>
        <v>0</v>
      </c>
    </row>
    <row r="1400" spans="1:9" x14ac:dyDescent="0.5">
      <c r="A1400" s="3">
        <v>0.79166666666666663</v>
      </c>
      <c r="B1400" t="s">
        <v>327</v>
      </c>
      <c r="C1400" t="s">
        <v>5019</v>
      </c>
      <c r="D1400">
        <v>35</v>
      </c>
      <c r="E1400" t="s">
        <v>5019</v>
      </c>
      <c r="F1400" t="s">
        <v>15</v>
      </c>
      <c r="G1400" s="2">
        <f t="shared" si="75"/>
        <v>0.25</v>
      </c>
      <c r="H1400">
        <f t="shared" si="73"/>
        <v>19</v>
      </c>
      <c r="I1400">
        <f t="shared" si="74"/>
        <v>0</v>
      </c>
    </row>
    <row r="1401" spans="1:9" x14ac:dyDescent="0.5">
      <c r="A1401" s="3">
        <v>0.79166666666666663</v>
      </c>
      <c r="B1401" t="s">
        <v>249</v>
      </c>
      <c r="C1401" t="s">
        <v>5020</v>
      </c>
      <c r="D1401">
        <v>36</v>
      </c>
      <c r="E1401" t="s">
        <v>5020</v>
      </c>
      <c r="F1401" t="s">
        <v>8</v>
      </c>
      <c r="G1401" s="2">
        <f t="shared" si="75"/>
        <v>0.25</v>
      </c>
      <c r="H1401">
        <f t="shared" si="73"/>
        <v>19</v>
      </c>
      <c r="I1401">
        <f t="shared" si="74"/>
        <v>0</v>
      </c>
    </row>
    <row r="1402" spans="1:9" x14ac:dyDescent="0.5">
      <c r="A1402" s="3">
        <v>0.79166666666666663</v>
      </c>
      <c r="B1402" t="s">
        <v>3293</v>
      </c>
      <c r="C1402" t="s">
        <v>5021</v>
      </c>
      <c r="D1402">
        <v>36</v>
      </c>
      <c r="E1402" t="s">
        <v>5021</v>
      </c>
      <c r="F1402" t="s">
        <v>15</v>
      </c>
      <c r="G1402" s="2">
        <f t="shared" si="75"/>
        <v>0.29166666666666669</v>
      </c>
      <c r="H1402">
        <f t="shared" si="73"/>
        <v>19</v>
      </c>
      <c r="I1402">
        <f t="shared" si="74"/>
        <v>0</v>
      </c>
    </row>
    <row r="1403" spans="1:9" x14ac:dyDescent="0.5">
      <c r="A1403" s="3">
        <v>0.79166666666666663</v>
      </c>
      <c r="B1403" t="s">
        <v>166</v>
      </c>
      <c r="C1403" t="s">
        <v>5022</v>
      </c>
      <c r="D1403">
        <v>36</v>
      </c>
      <c r="E1403" t="s">
        <v>5022</v>
      </c>
      <c r="F1403" t="s">
        <v>15</v>
      </c>
      <c r="G1403" s="2">
        <f t="shared" si="75"/>
        <v>0.33333333333333331</v>
      </c>
      <c r="H1403">
        <f t="shared" si="73"/>
        <v>19</v>
      </c>
      <c r="I1403">
        <f t="shared" si="74"/>
        <v>0</v>
      </c>
    </row>
    <row r="1404" spans="1:9" x14ac:dyDescent="0.5">
      <c r="A1404" s="3">
        <v>0.79166666666666663</v>
      </c>
      <c r="B1404" t="s">
        <v>417</v>
      </c>
      <c r="C1404" t="s">
        <v>5023</v>
      </c>
      <c r="D1404">
        <v>36</v>
      </c>
      <c r="E1404" t="s">
        <v>5023</v>
      </c>
      <c r="F1404" t="s">
        <v>15</v>
      </c>
      <c r="G1404" s="2">
        <f t="shared" si="75"/>
        <v>0.375</v>
      </c>
      <c r="H1404">
        <f t="shared" si="73"/>
        <v>19</v>
      </c>
      <c r="I1404">
        <f t="shared" si="74"/>
        <v>0</v>
      </c>
    </row>
    <row r="1405" spans="1:9" x14ac:dyDescent="0.5">
      <c r="A1405" s="3">
        <v>0.79166666666666663</v>
      </c>
      <c r="B1405" t="s">
        <v>1869</v>
      </c>
      <c r="C1405" t="s">
        <v>5024</v>
      </c>
      <c r="D1405">
        <v>36</v>
      </c>
      <c r="E1405" t="s">
        <v>5024</v>
      </c>
      <c r="F1405" t="s">
        <v>15</v>
      </c>
      <c r="G1405" s="2">
        <f t="shared" si="75"/>
        <v>0.41666666666666669</v>
      </c>
      <c r="H1405">
        <f t="shared" si="73"/>
        <v>19</v>
      </c>
      <c r="I1405">
        <f t="shared" si="74"/>
        <v>0</v>
      </c>
    </row>
    <row r="1406" spans="1:9" x14ac:dyDescent="0.5">
      <c r="A1406" s="3">
        <v>0.79236111111111107</v>
      </c>
      <c r="B1406" t="s">
        <v>3340</v>
      </c>
      <c r="C1406" t="s">
        <v>5025</v>
      </c>
      <c r="D1406">
        <v>36</v>
      </c>
      <c r="E1406" t="s">
        <v>5025</v>
      </c>
      <c r="F1406" t="s">
        <v>8</v>
      </c>
      <c r="G1406" s="2">
        <f t="shared" si="75"/>
        <v>0.41666666666666669</v>
      </c>
      <c r="H1406">
        <f t="shared" si="73"/>
        <v>19</v>
      </c>
      <c r="I1406">
        <f t="shared" si="74"/>
        <v>1</v>
      </c>
    </row>
    <row r="1407" spans="1:9" x14ac:dyDescent="0.5">
      <c r="A1407" s="3">
        <v>0.79236111111111107</v>
      </c>
      <c r="B1407" t="s">
        <v>41</v>
      </c>
      <c r="C1407" t="s">
        <v>5026</v>
      </c>
      <c r="D1407">
        <v>36</v>
      </c>
      <c r="E1407" t="s">
        <v>5026</v>
      </c>
      <c r="F1407" t="s">
        <v>15</v>
      </c>
      <c r="G1407" s="2">
        <f t="shared" si="75"/>
        <v>0.45833333333333331</v>
      </c>
      <c r="H1407">
        <f t="shared" si="73"/>
        <v>19</v>
      </c>
      <c r="I1407">
        <f t="shared" si="74"/>
        <v>1</v>
      </c>
    </row>
    <row r="1408" spans="1:9" x14ac:dyDescent="0.5">
      <c r="A1408" s="3">
        <v>0.79236111111111107</v>
      </c>
      <c r="B1408" t="s">
        <v>49</v>
      </c>
      <c r="C1408" t="s">
        <v>5027</v>
      </c>
      <c r="D1408">
        <v>36</v>
      </c>
      <c r="E1408" t="s">
        <v>5027</v>
      </c>
      <c r="F1408" t="s">
        <v>15</v>
      </c>
      <c r="G1408" s="2">
        <f t="shared" si="75"/>
        <v>0.5</v>
      </c>
      <c r="H1408">
        <f t="shared" si="73"/>
        <v>19</v>
      </c>
      <c r="I1408">
        <f t="shared" si="74"/>
        <v>1</v>
      </c>
    </row>
    <row r="1409" spans="1:9" x14ac:dyDescent="0.5">
      <c r="A1409" s="3">
        <v>0.79236111111111107</v>
      </c>
      <c r="B1409" t="s">
        <v>1027</v>
      </c>
      <c r="C1409" t="s">
        <v>5028</v>
      </c>
      <c r="D1409">
        <v>36</v>
      </c>
      <c r="E1409" t="s">
        <v>5028</v>
      </c>
      <c r="F1409" t="s">
        <v>15</v>
      </c>
      <c r="G1409" s="2">
        <f t="shared" si="75"/>
        <v>0.54166666666666663</v>
      </c>
      <c r="H1409">
        <f t="shared" si="73"/>
        <v>19</v>
      </c>
      <c r="I1409">
        <f t="shared" si="74"/>
        <v>1</v>
      </c>
    </row>
    <row r="1410" spans="1:9" x14ac:dyDescent="0.5">
      <c r="A1410" s="3">
        <v>0.79236111111111107</v>
      </c>
      <c r="B1410" t="s">
        <v>5029</v>
      </c>
      <c r="C1410" t="s">
        <v>5030</v>
      </c>
      <c r="D1410">
        <v>36</v>
      </c>
      <c r="E1410" t="s">
        <v>5031</v>
      </c>
      <c r="F1410" t="s">
        <v>8</v>
      </c>
      <c r="G1410" s="2">
        <f t="shared" si="75"/>
        <v>0.54166666666666663</v>
      </c>
      <c r="H1410">
        <f t="shared" si="73"/>
        <v>19</v>
      </c>
      <c r="I1410">
        <f t="shared" si="74"/>
        <v>1</v>
      </c>
    </row>
    <row r="1411" spans="1:9" x14ac:dyDescent="0.5">
      <c r="A1411" s="3">
        <v>0.79236111111111107</v>
      </c>
      <c r="B1411" t="s">
        <v>3247</v>
      </c>
      <c r="C1411" t="s">
        <v>5032</v>
      </c>
      <c r="D1411">
        <v>36</v>
      </c>
      <c r="E1411" t="s">
        <v>5033</v>
      </c>
      <c r="F1411" t="s">
        <v>8</v>
      </c>
      <c r="G1411" s="2">
        <f t="shared" si="75"/>
        <v>0.54166666666666663</v>
      </c>
      <c r="H1411">
        <f t="shared" ref="H1411:H1474" si="76">HOUR(A1411)</f>
        <v>19</v>
      </c>
      <c r="I1411">
        <f t="shared" ref="I1411:I1474" si="77">MINUTE(A1411)</f>
        <v>1</v>
      </c>
    </row>
    <row r="1412" spans="1:9" x14ac:dyDescent="0.5">
      <c r="A1412" s="3">
        <v>0.79236111111111107</v>
      </c>
      <c r="B1412" t="s">
        <v>1473</v>
      </c>
      <c r="C1412" t="s">
        <v>5034</v>
      </c>
      <c r="D1412">
        <v>36</v>
      </c>
      <c r="E1412" t="s">
        <v>5034</v>
      </c>
      <c r="F1412" t="s">
        <v>15</v>
      </c>
      <c r="G1412" s="2">
        <f t="shared" si="75"/>
        <v>0.58333333333333337</v>
      </c>
      <c r="H1412">
        <f t="shared" si="76"/>
        <v>19</v>
      </c>
      <c r="I1412">
        <f t="shared" si="77"/>
        <v>1</v>
      </c>
    </row>
    <row r="1413" spans="1:9" x14ac:dyDescent="0.5">
      <c r="A1413" s="3">
        <v>0.79236111111111107</v>
      </c>
      <c r="B1413" t="s">
        <v>331</v>
      </c>
      <c r="C1413" t="s">
        <v>5035</v>
      </c>
      <c r="D1413">
        <v>36</v>
      </c>
      <c r="E1413" t="s">
        <v>5035</v>
      </c>
      <c r="F1413" t="s">
        <v>15</v>
      </c>
      <c r="G1413" s="2">
        <f t="shared" si="75"/>
        <v>0.625</v>
      </c>
      <c r="H1413">
        <f t="shared" si="76"/>
        <v>19</v>
      </c>
      <c r="I1413">
        <f t="shared" si="77"/>
        <v>1</v>
      </c>
    </row>
    <row r="1414" spans="1:9" x14ac:dyDescent="0.5">
      <c r="A1414" s="3">
        <v>0.79236111111111107</v>
      </c>
      <c r="B1414" t="s">
        <v>171</v>
      </c>
      <c r="C1414" t="s">
        <v>5036</v>
      </c>
      <c r="D1414">
        <v>36</v>
      </c>
      <c r="E1414" t="s">
        <v>5037</v>
      </c>
      <c r="F1414" t="s">
        <v>15</v>
      </c>
      <c r="G1414" s="2">
        <f t="shared" si="75"/>
        <v>0.625</v>
      </c>
      <c r="H1414">
        <f t="shared" si="76"/>
        <v>19</v>
      </c>
      <c r="I1414">
        <f t="shared" si="77"/>
        <v>1</v>
      </c>
    </row>
    <row r="1415" spans="1:9" x14ac:dyDescent="0.5">
      <c r="A1415" s="3">
        <v>0.79236111111111107</v>
      </c>
      <c r="B1415" t="s">
        <v>298</v>
      </c>
      <c r="C1415" t="s">
        <v>5038</v>
      </c>
      <c r="D1415">
        <v>36</v>
      </c>
      <c r="E1415" t="s">
        <v>5038</v>
      </c>
      <c r="F1415" t="s">
        <v>15</v>
      </c>
      <c r="G1415" s="2">
        <f t="shared" si="75"/>
        <v>0.66666666666666663</v>
      </c>
      <c r="H1415">
        <f t="shared" si="76"/>
        <v>19</v>
      </c>
      <c r="I1415">
        <f t="shared" si="77"/>
        <v>1</v>
      </c>
    </row>
    <row r="1416" spans="1:9" x14ac:dyDescent="0.5">
      <c r="A1416" s="3">
        <v>0.79236111111111107</v>
      </c>
      <c r="B1416" t="s">
        <v>233</v>
      </c>
      <c r="C1416" t="s">
        <v>5039</v>
      </c>
      <c r="D1416">
        <v>36</v>
      </c>
      <c r="E1416" t="s">
        <v>5039</v>
      </c>
      <c r="F1416" t="s">
        <v>8</v>
      </c>
      <c r="G1416" s="2">
        <f t="shared" si="75"/>
        <v>0.625</v>
      </c>
      <c r="H1416">
        <f t="shared" si="76"/>
        <v>19</v>
      </c>
      <c r="I1416">
        <f t="shared" si="77"/>
        <v>1</v>
      </c>
    </row>
    <row r="1417" spans="1:9" x14ac:dyDescent="0.5">
      <c r="A1417" s="3">
        <v>0.79236111111111107</v>
      </c>
      <c r="B1417" t="s">
        <v>1702</v>
      </c>
      <c r="C1417" t="s">
        <v>5040</v>
      </c>
      <c r="D1417">
        <v>36</v>
      </c>
      <c r="E1417" t="s">
        <v>5040</v>
      </c>
      <c r="F1417" t="s">
        <v>15</v>
      </c>
      <c r="G1417" s="2">
        <f t="shared" si="75"/>
        <v>0.66666666666666663</v>
      </c>
      <c r="H1417">
        <f t="shared" si="76"/>
        <v>19</v>
      </c>
      <c r="I1417">
        <f t="shared" si="77"/>
        <v>1</v>
      </c>
    </row>
    <row r="1418" spans="1:9" x14ac:dyDescent="0.5">
      <c r="A1418" s="3">
        <v>0.79236111111111107</v>
      </c>
      <c r="B1418" t="s">
        <v>3473</v>
      </c>
      <c r="C1418" t="s">
        <v>5041</v>
      </c>
      <c r="D1418">
        <v>36</v>
      </c>
      <c r="E1418" t="s">
        <v>5041</v>
      </c>
      <c r="F1418" t="s">
        <v>8</v>
      </c>
      <c r="G1418" s="2">
        <f t="shared" si="75"/>
        <v>0.64</v>
      </c>
      <c r="H1418">
        <f t="shared" si="76"/>
        <v>19</v>
      </c>
      <c r="I1418">
        <f t="shared" si="77"/>
        <v>1</v>
      </c>
    </row>
    <row r="1419" spans="1:9" x14ac:dyDescent="0.5">
      <c r="A1419" s="3">
        <v>0.79236111111111107</v>
      </c>
      <c r="B1419" t="s">
        <v>217</v>
      </c>
      <c r="C1419" t="s">
        <v>5042</v>
      </c>
      <c r="D1419">
        <v>36</v>
      </c>
      <c r="E1419" t="s">
        <v>5043</v>
      </c>
      <c r="F1419" t="s">
        <v>15</v>
      </c>
      <c r="G1419" s="2">
        <f>COUNTIFS(F1395:F1419, "="&amp;"positive")/COUNTIFS(F1395:F1419, "&lt;&gt;"&amp;"none")</f>
        <v>0.68</v>
      </c>
      <c r="H1419">
        <f t="shared" si="76"/>
        <v>19</v>
      </c>
      <c r="I1419">
        <f t="shared" si="77"/>
        <v>1</v>
      </c>
    </row>
    <row r="1420" spans="1:9" x14ac:dyDescent="0.5">
      <c r="A1420" s="3">
        <v>0.79236111111111107</v>
      </c>
      <c r="B1420" t="s">
        <v>171</v>
      </c>
      <c r="C1420" t="s">
        <v>5044</v>
      </c>
      <c r="D1420">
        <v>36</v>
      </c>
      <c r="E1420" t="s">
        <v>5045</v>
      </c>
      <c r="F1420" t="s">
        <v>18</v>
      </c>
      <c r="G1420" s="2">
        <f t="shared" si="75"/>
        <v>0.70833333333333337</v>
      </c>
      <c r="H1420">
        <f t="shared" si="76"/>
        <v>19</v>
      </c>
      <c r="I1420">
        <f t="shared" si="77"/>
        <v>1</v>
      </c>
    </row>
    <row r="1421" spans="1:9" x14ac:dyDescent="0.5">
      <c r="A1421" s="3">
        <v>0.79236111111111107</v>
      </c>
      <c r="B1421" t="s">
        <v>1686</v>
      </c>
      <c r="C1421" t="s">
        <v>5046</v>
      </c>
      <c r="D1421">
        <v>36</v>
      </c>
      <c r="E1421" t="s">
        <v>5046</v>
      </c>
      <c r="F1421" t="s">
        <v>8</v>
      </c>
      <c r="G1421" s="2">
        <f t="shared" si="75"/>
        <v>0.66666666666666663</v>
      </c>
      <c r="H1421">
        <f t="shared" si="76"/>
        <v>19</v>
      </c>
      <c r="I1421">
        <f t="shared" si="77"/>
        <v>1</v>
      </c>
    </row>
    <row r="1422" spans="1:9" x14ac:dyDescent="0.5">
      <c r="A1422" s="3">
        <v>0.79305555555555562</v>
      </c>
      <c r="B1422" t="s">
        <v>873</v>
      </c>
      <c r="C1422" t="s">
        <v>5047</v>
      </c>
      <c r="D1422">
        <v>36</v>
      </c>
      <c r="E1422" t="s">
        <v>5048</v>
      </c>
      <c r="F1422" t="s">
        <v>8</v>
      </c>
      <c r="G1422" s="2">
        <f t="shared" si="75"/>
        <v>0.66666666666666663</v>
      </c>
      <c r="H1422">
        <f t="shared" si="76"/>
        <v>19</v>
      </c>
      <c r="I1422">
        <f t="shared" si="77"/>
        <v>2</v>
      </c>
    </row>
    <row r="1423" spans="1:9" x14ac:dyDescent="0.5">
      <c r="A1423" s="3">
        <v>0.79305555555555562</v>
      </c>
      <c r="B1423" t="s">
        <v>2434</v>
      </c>
      <c r="C1423" t="s">
        <v>5049</v>
      </c>
      <c r="D1423">
        <v>36</v>
      </c>
      <c r="E1423" t="s">
        <v>5049</v>
      </c>
      <c r="F1423" t="s">
        <v>15</v>
      </c>
      <c r="G1423" s="2">
        <f t="shared" si="75"/>
        <v>0.66666666666666663</v>
      </c>
      <c r="H1423">
        <f t="shared" si="76"/>
        <v>19</v>
      </c>
      <c r="I1423">
        <f t="shared" si="77"/>
        <v>2</v>
      </c>
    </row>
    <row r="1424" spans="1:9" x14ac:dyDescent="0.5">
      <c r="A1424" s="3">
        <v>0.79305555555555562</v>
      </c>
      <c r="B1424" t="s">
        <v>49</v>
      </c>
      <c r="C1424" t="s">
        <v>5050</v>
      </c>
      <c r="D1424">
        <v>36</v>
      </c>
      <c r="E1424" t="s">
        <v>5051</v>
      </c>
      <c r="F1424" t="s">
        <v>15</v>
      </c>
      <c r="G1424" s="2">
        <f t="shared" si="75"/>
        <v>0.66666666666666663</v>
      </c>
      <c r="H1424">
        <f t="shared" si="76"/>
        <v>19</v>
      </c>
      <c r="I1424">
        <f t="shared" si="77"/>
        <v>2</v>
      </c>
    </row>
    <row r="1425" spans="1:9" x14ac:dyDescent="0.5">
      <c r="A1425" s="3">
        <v>0.79305555555555562</v>
      </c>
      <c r="B1425" t="s">
        <v>28</v>
      </c>
      <c r="C1425" t="s">
        <v>5052</v>
      </c>
      <c r="D1425">
        <v>36</v>
      </c>
      <c r="E1425" t="s">
        <v>5052</v>
      </c>
      <c r="F1425" t="s">
        <v>15</v>
      </c>
      <c r="G1425" s="2">
        <f t="shared" si="75"/>
        <v>0.66666666666666663</v>
      </c>
      <c r="H1425">
        <f t="shared" si="76"/>
        <v>19</v>
      </c>
      <c r="I1425">
        <f t="shared" si="77"/>
        <v>2</v>
      </c>
    </row>
    <row r="1426" spans="1:9" x14ac:dyDescent="0.5">
      <c r="A1426" s="3">
        <v>0.79305555555555562</v>
      </c>
      <c r="B1426" t="s">
        <v>3406</v>
      </c>
      <c r="C1426" t="s">
        <v>5053</v>
      </c>
      <c r="D1426">
        <v>36</v>
      </c>
      <c r="E1426" t="s">
        <v>5053</v>
      </c>
      <c r="F1426" t="s">
        <v>8</v>
      </c>
      <c r="G1426" s="2">
        <f t="shared" si="75"/>
        <v>0.66666666666666663</v>
      </c>
      <c r="H1426">
        <f t="shared" si="76"/>
        <v>19</v>
      </c>
      <c r="I1426">
        <f t="shared" si="77"/>
        <v>2</v>
      </c>
    </row>
    <row r="1427" spans="1:9" x14ac:dyDescent="0.5">
      <c r="A1427" s="3">
        <v>0.79305555555555562</v>
      </c>
      <c r="B1427" t="s">
        <v>96</v>
      </c>
      <c r="C1427" t="s">
        <v>5054</v>
      </c>
      <c r="D1427">
        <v>36</v>
      </c>
      <c r="E1427" t="s">
        <v>5054</v>
      </c>
      <c r="F1427" t="s">
        <v>15</v>
      </c>
      <c r="G1427" s="2">
        <f t="shared" si="75"/>
        <v>0.66666666666666663</v>
      </c>
      <c r="H1427">
        <f t="shared" si="76"/>
        <v>19</v>
      </c>
      <c r="I1427">
        <f t="shared" si="77"/>
        <v>2</v>
      </c>
    </row>
    <row r="1428" spans="1:9" x14ac:dyDescent="0.5">
      <c r="A1428" s="3">
        <v>0.79305555555555562</v>
      </c>
      <c r="B1428" t="s">
        <v>233</v>
      </c>
      <c r="C1428" t="s">
        <v>5055</v>
      </c>
      <c r="D1428">
        <v>36</v>
      </c>
      <c r="E1428" t="s">
        <v>5056</v>
      </c>
      <c r="F1428" t="s">
        <v>15</v>
      </c>
      <c r="G1428" s="2">
        <f t="shared" si="75"/>
        <v>0.66666666666666663</v>
      </c>
      <c r="H1428">
        <f t="shared" si="76"/>
        <v>19</v>
      </c>
      <c r="I1428">
        <f t="shared" si="77"/>
        <v>2</v>
      </c>
    </row>
    <row r="1429" spans="1:9" x14ac:dyDescent="0.5">
      <c r="A1429" s="3">
        <v>0.79305555555555562</v>
      </c>
      <c r="B1429" t="s">
        <v>778</v>
      </c>
      <c r="C1429" t="s">
        <v>5057</v>
      </c>
      <c r="D1429">
        <v>36</v>
      </c>
      <c r="E1429" t="s">
        <v>5058</v>
      </c>
      <c r="F1429" t="s">
        <v>8</v>
      </c>
      <c r="G1429" s="2">
        <f t="shared" si="75"/>
        <v>0.625</v>
      </c>
      <c r="H1429">
        <f t="shared" si="76"/>
        <v>19</v>
      </c>
      <c r="I1429">
        <f t="shared" si="77"/>
        <v>2</v>
      </c>
    </row>
    <row r="1430" spans="1:9" x14ac:dyDescent="0.5">
      <c r="A1430" s="3">
        <v>0.79305555555555562</v>
      </c>
      <c r="B1430" t="s">
        <v>1702</v>
      </c>
      <c r="C1430" t="s">
        <v>5059</v>
      </c>
      <c r="D1430">
        <v>36</v>
      </c>
      <c r="E1430" t="s">
        <v>5059</v>
      </c>
      <c r="F1430" t="s">
        <v>15</v>
      </c>
      <c r="G1430" s="2">
        <f t="shared" si="75"/>
        <v>0.625</v>
      </c>
      <c r="H1430">
        <f t="shared" si="76"/>
        <v>19</v>
      </c>
      <c r="I1430">
        <f t="shared" si="77"/>
        <v>2</v>
      </c>
    </row>
    <row r="1431" spans="1:9" x14ac:dyDescent="0.5">
      <c r="A1431" s="3">
        <v>0.79305555555555562</v>
      </c>
      <c r="B1431" t="s">
        <v>333</v>
      </c>
      <c r="C1431" t="s">
        <v>5060</v>
      </c>
      <c r="D1431">
        <v>36</v>
      </c>
      <c r="E1431" t="s">
        <v>5061</v>
      </c>
      <c r="F1431" t="s">
        <v>15</v>
      </c>
      <c r="G1431" s="2">
        <f t="shared" si="75"/>
        <v>0.66666666666666663</v>
      </c>
      <c r="H1431">
        <f t="shared" si="76"/>
        <v>19</v>
      </c>
      <c r="I1431">
        <f t="shared" si="77"/>
        <v>2</v>
      </c>
    </row>
    <row r="1432" spans="1:9" x14ac:dyDescent="0.5">
      <c r="A1432" s="3">
        <v>0.79305555555555562</v>
      </c>
      <c r="B1432" t="s">
        <v>231</v>
      </c>
      <c r="C1432" t="s">
        <v>5062</v>
      </c>
      <c r="D1432">
        <v>36</v>
      </c>
      <c r="E1432" t="s">
        <v>5062</v>
      </c>
      <c r="F1432" t="s">
        <v>8</v>
      </c>
      <c r="G1432" s="2">
        <f t="shared" si="75"/>
        <v>0.625</v>
      </c>
      <c r="H1432">
        <f t="shared" si="76"/>
        <v>19</v>
      </c>
      <c r="I1432">
        <f t="shared" si="77"/>
        <v>2</v>
      </c>
    </row>
    <row r="1433" spans="1:9" x14ac:dyDescent="0.5">
      <c r="A1433" s="3">
        <v>0.79305555555555562</v>
      </c>
      <c r="B1433" t="s">
        <v>151</v>
      </c>
      <c r="C1433" t="s">
        <v>5063</v>
      </c>
      <c r="D1433">
        <v>36</v>
      </c>
      <c r="E1433" t="s">
        <v>5064</v>
      </c>
      <c r="F1433" t="s">
        <v>8</v>
      </c>
      <c r="G1433" s="2">
        <f t="shared" si="75"/>
        <v>0.58333333333333337</v>
      </c>
      <c r="H1433">
        <f t="shared" si="76"/>
        <v>19</v>
      </c>
      <c r="I1433">
        <f t="shared" si="77"/>
        <v>2</v>
      </c>
    </row>
    <row r="1434" spans="1:9" x14ac:dyDescent="0.5">
      <c r="A1434" s="3">
        <v>0.79305555555555562</v>
      </c>
      <c r="B1434" t="s">
        <v>206</v>
      </c>
      <c r="C1434" t="s">
        <v>5065</v>
      </c>
      <c r="D1434">
        <v>36</v>
      </c>
      <c r="E1434" t="s">
        <v>5065</v>
      </c>
      <c r="F1434" t="s">
        <v>8</v>
      </c>
      <c r="G1434" s="2">
        <f t="shared" si="75"/>
        <v>0.54166666666666663</v>
      </c>
      <c r="H1434">
        <f t="shared" si="76"/>
        <v>19</v>
      </c>
      <c r="I1434">
        <f t="shared" si="77"/>
        <v>2</v>
      </c>
    </row>
    <row r="1435" spans="1:9" x14ac:dyDescent="0.5">
      <c r="A1435" s="3">
        <v>0.79305555555555562</v>
      </c>
      <c r="B1435" t="s">
        <v>249</v>
      </c>
      <c r="C1435" t="s">
        <v>5066</v>
      </c>
      <c r="D1435">
        <v>36</v>
      </c>
      <c r="E1435" t="s">
        <v>5067</v>
      </c>
      <c r="F1435" t="s">
        <v>8</v>
      </c>
      <c r="G1435" s="2">
        <f t="shared" ref="G1435:G1498" si="78">COUNTIFS(F1411:F1435, "="&amp;"positive")/COUNTIFS(F1411:F1435, "&lt;&gt;"&amp;"none")</f>
        <v>0.54166666666666663</v>
      </c>
      <c r="H1435">
        <f t="shared" si="76"/>
        <v>19</v>
      </c>
      <c r="I1435">
        <f t="shared" si="77"/>
        <v>2</v>
      </c>
    </row>
    <row r="1436" spans="1:9" x14ac:dyDescent="0.5">
      <c r="A1436" s="3">
        <v>0.79375000000000007</v>
      </c>
      <c r="B1436" t="s">
        <v>529</v>
      </c>
      <c r="C1436" t="s">
        <v>5068</v>
      </c>
      <c r="D1436">
        <v>36</v>
      </c>
      <c r="E1436" t="s">
        <v>5069</v>
      </c>
      <c r="F1436" t="s">
        <v>8</v>
      </c>
      <c r="G1436" s="2">
        <f t="shared" si="78"/>
        <v>0.54166666666666663</v>
      </c>
      <c r="H1436">
        <f t="shared" si="76"/>
        <v>19</v>
      </c>
      <c r="I1436">
        <f t="shared" si="77"/>
        <v>3</v>
      </c>
    </row>
    <row r="1437" spans="1:9" x14ac:dyDescent="0.5">
      <c r="A1437" s="3">
        <v>0.79375000000000007</v>
      </c>
      <c r="B1437" t="s">
        <v>1418</v>
      </c>
      <c r="C1437" t="s">
        <v>5070</v>
      </c>
      <c r="D1437">
        <v>36</v>
      </c>
      <c r="E1437" t="s">
        <v>5070</v>
      </c>
      <c r="F1437" t="s">
        <v>8</v>
      </c>
      <c r="G1437" s="2">
        <f t="shared" si="78"/>
        <v>0.5</v>
      </c>
      <c r="H1437">
        <f t="shared" si="76"/>
        <v>19</v>
      </c>
      <c r="I1437">
        <f t="shared" si="77"/>
        <v>3</v>
      </c>
    </row>
    <row r="1438" spans="1:9" x14ac:dyDescent="0.5">
      <c r="A1438" s="3">
        <v>0.79375000000000007</v>
      </c>
      <c r="B1438" t="s">
        <v>233</v>
      </c>
      <c r="C1438" t="s">
        <v>5071</v>
      </c>
      <c r="D1438">
        <v>36</v>
      </c>
      <c r="E1438" t="s">
        <v>5072</v>
      </c>
      <c r="F1438" t="s">
        <v>15</v>
      </c>
      <c r="G1438" s="2">
        <f t="shared" si="78"/>
        <v>0.5</v>
      </c>
      <c r="H1438">
        <f t="shared" si="76"/>
        <v>19</v>
      </c>
      <c r="I1438">
        <f t="shared" si="77"/>
        <v>3</v>
      </c>
    </row>
    <row r="1439" spans="1:9" x14ac:dyDescent="0.5">
      <c r="A1439" s="3">
        <v>0.79375000000000007</v>
      </c>
      <c r="B1439" t="s">
        <v>41</v>
      </c>
      <c r="C1439" t="s">
        <v>5073</v>
      </c>
      <c r="D1439">
        <v>36</v>
      </c>
      <c r="E1439" t="s">
        <v>5073</v>
      </c>
      <c r="F1439" t="s">
        <v>8</v>
      </c>
      <c r="G1439" s="2">
        <f t="shared" si="78"/>
        <v>0.45833333333333331</v>
      </c>
      <c r="H1439">
        <f t="shared" si="76"/>
        <v>19</v>
      </c>
      <c r="I1439">
        <f t="shared" si="77"/>
        <v>3</v>
      </c>
    </row>
    <row r="1440" spans="1:9" x14ac:dyDescent="0.5">
      <c r="A1440" s="3">
        <v>0.79375000000000007</v>
      </c>
      <c r="B1440" t="s">
        <v>2381</v>
      </c>
      <c r="C1440" t="s">
        <v>5074</v>
      </c>
      <c r="D1440">
        <v>36</v>
      </c>
      <c r="E1440" t="s">
        <v>5074</v>
      </c>
      <c r="F1440" t="s">
        <v>8</v>
      </c>
      <c r="G1440" s="2">
        <f t="shared" si="78"/>
        <v>0.41666666666666669</v>
      </c>
      <c r="H1440">
        <f t="shared" si="76"/>
        <v>19</v>
      </c>
      <c r="I1440">
        <f t="shared" si="77"/>
        <v>3</v>
      </c>
    </row>
    <row r="1441" spans="1:9" x14ac:dyDescent="0.5">
      <c r="A1441" s="3">
        <v>0.79375000000000007</v>
      </c>
      <c r="B1441" t="s">
        <v>2033</v>
      </c>
      <c r="C1441" t="s">
        <v>5075</v>
      </c>
      <c r="D1441">
        <v>37</v>
      </c>
      <c r="E1441" t="s">
        <v>5075</v>
      </c>
      <c r="F1441" t="s">
        <v>8</v>
      </c>
      <c r="G1441" s="2">
        <f t="shared" si="78"/>
        <v>0.41666666666666669</v>
      </c>
      <c r="H1441">
        <f t="shared" si="76"/>
        <v>19</v>
      </c>
      <c r="I1441">
        <f t="shared" si="77"/>
        <v>3</v>
      </c>
    </row>
    <row r="1442" spans="1:9" x14ac:dyDescent="0.5">
      <c r="A1442" s="3">
        <v>0.79375000000000007</v>
      </c>
      <c r="B1442" t="s">
        <v>1677</v>
      </c>
      <c r="C1442" t="s">
        <v>5076</v>
      </c>
      <c r="D1442">
        <v>37</v>
      </c>
      <c r="E1442" t="s">
        <v>5076</v>
      </c>
      <c r="F1442" t="s">
        <v>15</v>
      </c>
      <c r="G1442" s="2">
        <f t="shared" si="78"/>
        <v>0.41666666666666669</v>
      </c>
      <c r="H1442">
        <f t="shared" si="76"/>
        <v>19</v>
      </c>
      <c r="I1442">
        <f t="shared" si="77"/>
        <v>3</v>
      </c>
    </row>
    <row r="1443" spans="1:9" x14ac:dyDescent="0.5">
      <c r="A1443" s="3">
        <v>0.79375000000000007</v>
      </c>
      <c r="B1443" t="s">
        <v>521</v>
      </c>
      <c r="C1443" t="s">
        <v>5077</v>
      </c>
      <c r="D1443">
        <v>37</v>
      </c>
      <c r="E1443" t="s">
        <v>5078</v>
      </c>
      <c r="F1443" t="s">
        <v>8</v>
      </c>
      <c r="G1443" s="2">
        <f t="shared" si="78"/>
        <v>0.41666666666666669</v>
      </c>
      <c r="H1443">
        <f t="shared" si="76"/>
        <v>19</v>
      </c>
      <c r="I1443">
        <f t="shared" si="77"/>
        <v>3</v>
      </c>
    </row>
    <row r="1444" spans="1:9" x14ac:dyDescent="0.5">
      <c r="A1444" s="3">
        <v>0.7944444444444444</v>
      </c>
      <c r="B1444" t="s">
        <v>526</v>
      </c>
      <c r="C1444" t="s">
        <v>5079</v>
      </c>
      <c r="D1444">
        <v>37</v>
      </c>
      <c r="E1444" t="s">
        <v>5079</v>
      </c>
      <c r="F1444" t="s">
        <v>8</v>
      </c>
      <c r="G1444" s="2">
        <f t="shared" si="78"/>
        <v>0.375</v>
      </c>
      <c r="H1444">
        <f t="shared" si="76"/>
        <v>19</v>
      </c>
      <c r="I1444">
        <f t="shared" si="77"/>
        <v>4</v>
      </c>
    </row>
    <row r="1445" spans="1:9" x14ac:dyDescent="0.5">
      <c r="A1445" s="3">
        <v>0.7944444444444444</v>
      </c>
      <c r="B1445" t="s">
        <v>873</v>
      </c>
      <c r="C1445" t="s">
        <v>5080</v>
      </c>
      <c r="D1445">
        <v>37</v>
      </c>
      <c r="E1445" t="s">
        <v>5081</v>
      </c>
      <c r="F1445" t="s">
        <v>8</v>
      </c>
      <c r="G1445" s="2">
        <f t="shared" si="78"/>
        <v>0.36</v>
      </c>
      <c r="H1445">
        <f t="shared" si="76"/>
        <v>19</v>
      </c>
      <c r="I1445">
        <f t="shared" si="77"/>
        <v>4</v>
      </c>
    </row>
    <row r="1446" spans="1:9" x14ac:dyDescent="0.5">
      <c r="A1446" s="3">
        <v>0.7944444444444444</v>
      </c>
      <c r="B1446" t="s">
        <v>217</v>
      </c>
      <c r="C1446" t="s">
        <v>5082</v>
      </c>
      <c r="D1446">
        <v>37</v>
      </c>
      <c r="E1446" t="s">
        <v>5083</v>
      </c>
      <c r="F1446" t="s">
        <v>8</v>
      </c>
      <c r="G1446" s="2">
        <f t="shared" si="78"/>
        <v>0.36</v>
      </c>
      <c r="H1446">
        <f t="shared" si="76"/>
        <v>19</v>
      </c>
      <c r="I1446">
        <f t="shared" si="77"/>
        <v>4</v>
      </c>
    </row>
    <row r="1447" spans="1:9" x14ac:dyDescent="0.5">
      <c r="A1447" s="3">
        <v>0.7944444444444444</v>
      </c>
      <c r="B1447" t="s">
        <v>3450</v>
      </c>
      <c r="C1447" t="s">
        <v>5084</v>
      </c>
      <c r="D1447">
        <v>37</v>
      </c>
      <c r="E1447" t="s">
        <v>5084</v>
      </c>
      <c r="F1447" t="s">
        <v>8</v>
      </c>
      <c r="G1447" s="2">
        <f t="shared" si="78"/>
        <v>0.36</v>
      </c>
      <c r="H1447">
        <f t="shared" si="76"/>
        <v>19</v>
      </c>
      <c r="I1447">
        <f t="shared" si="77"/>
        <v>4</v>
      </c>
    </row>
    <row r="1448" spans="1:9" x14ac:dyDescent="0.5">
      <c r="A1448" s="3">
        <v>0.7944444444444444</v>
      </c>
      <c r="B1448" t="s">
        <v>3406</v>
      </c>
      <c r="C1448" t="s">
        <v>5085</v>
      </c>
      <c r="D1448">
        <v>37</v>
      </c>
      <c r="E1448" t="s">
        <v>5086</v>
      </c>
      <c r="F1448" t="s">
        <v>8</v>
      </c>
      <c r="G1448" s="2">
        <f t="shared" si="78"/>
        <v>0.32</v>
      </c>
      <c r="H1448">
        <f t="shared" si="76"/>
        <v>19</v>
      </c>
      <c r="I1448">
        <f t="shared" si="77"/>
        <v>4</v>
      </c>
    </row>
    <row r="1449" spans="1:9" x14ac:dyDescent="0.5">
      <c r="A1449" s="3">
        <v>0.79513888888888884</v>
      </c>
      <c r="B1449" t="s">
        <v>316</v>
      </c>
      <c r="C1449" t="s">
        <v>5087</v>
      </c>
      <c r="D1449">
        <v>37</v>
      </c>
      <c r="E1449" t="s">
        <v>5088</v>
      </c>
      <c r="F1449" t="s">
        <v>15</v>
      </c>
      <c r="G1449" s="2">
        <f t="shared" si="78"/>
        <v>0.32</v>
      </c>
      <c r="H1449">
        <f t="shared" si="76"/>
        <v>19</v>
      </c>
      <c r="I1449">
        <f t="shared" si="77"/>
        <v>5</v>
      </c>
    </row>
    <row r="1450" spans="1:9" x14ac:dyDescent="0.5">
      <c r="A1450" s="3">
        <v>0.79513888888888884</v>
      </c>
      <c r="B1450" t="s">
        <v>3247</v>
      </c>
      <c r="C1450" t="s">
        <v>5089</v>
      </c>
      <c r="D1450">
        <v>37</v>
      </c>
      <c r="E1450" t="s">
        <v>5089</v>
      </c>
      <c r="F1450" t="s">
        <v>18</v>
      </c>
      <c r="G1450" s="2">
        <f t="shared" si="78"/>
        <v>0.29166666666666669</v>
      </c>
      <c r="H1450">
        <f t="shared" si="76"/>
        <v>19</v>
      </c>
      <c r="I1450">
        <f t="shared" si="77"/>
        <v>5</v>
      </c>
    </row>
    <row r="1451" spans="1:9" x14ac:dyDescent="0.5">
      <c r="A1451" s="3">
        <v>0.79513888888888884</v>
      </c>
      <c r="B1451" t="s">
        <v>2310</v>
      </c>
      <c r="C1451" t="s">
        <v>5090</v>
      </c>
      <c r="D1451">
        <v>37</v>
      </c>
      <c r="E1451" t="s">
        <v>5090</v>
      </c>
      <c r="F1451" t="s">
        <v>15</v>
      </c>
      <c r="G1451" s="2">
        <f t="shared" si="78"/>
        <v>0.33333333333333331</v>
      </c>
      <c r="H1451">
        <f t="shared" si="76"/>
        <v>19</v>
      </c>
      <c r="I1451">
        <f t="shared" si="77"/>
        <v>5</v>
      </c>
    </row>
    <row r="1452" spans="1:9" x14ac:dyDescent="0.5">
      <c r="A1452" s="3">
        <v>0.79513888888888884</v>
      </c>
      <c r="B1452" t="s">
        <v>3165</v>
      </c>
      <c r="C1452" t="s">
        <v>5091</v>
      </c>
      <c r="D1452">
        <v>37</v>
      </c>
      <c r="E1452" t="s">
        <v>5091</v>
      </c>
      <c r="F1452" t="s">
        <v>15</v>
      </c>
      <c r="G1452" s="2">
        <f t="shared" si="78"/>
        <v>0.33333333333333331</v>
      </c>
      <c r="H1452">
        <f t="shared" si="76"/>
        <v>19</v>
      </c>
      <c r="I1452">
        <f t="shared" si="77"/>
        <v>5</v>
      </c>
    </row>
    <row r="1453" spans="1:9" x14ac:dyDescent="0.5">
      <c r="A1453" s="3">
        <v>0.79513888888888884</v>
      </c>
      <c r="B1453" t="s">
        <v>298</v>
      </c>
      <c r="C1453" t="s">
        <v>5092</v>
      </c>
      <c r="D1453">
        <v>37</v>
      </c>
      <c r="E1453" t="s">
        <v>5092</v>
      </c>
      <c r="F1453" t="s">
        <v>15</v>
      </c>
      <c r="G1453" s="2">
        <f t="shared" si="78"/>
        <v>0.33333333333333331</v>
      </c>
      <c r="H1453">
        <f t="shared" si="76"/>
        <v>19</v>
      </c>
      <c r="I1453">
        <f t="shared" si="77"/>
        <v>5</v>
      </c>
    </row>
    <row r="1454" spans="1:9" x14ac:dyDescent="0.5">
      <c r="A1454" s="3">
        <v>0.79513888888888884</v>
      </c>
      <c r="B1454" t="s">
        <v>1881</v>
      </c>
      <c r="C1454" t="s">
        <v>5093</v>
      </c>
      <c r="D1454">
        <v>37</v>
      </c>
      <c r="E1454" t="s">
        <v>5093</v>
      </c>
      <c r="F1454" t="s">
        <v>8</v>
      </c>
      <c r="G1454" s="2">
        <f t="shared" si="78"/>
        <v>0.33333333333333331</v>
      </c>
      <c r="H1454">
        <f t="shared" si="76"/>
        <v>19</v>
      </c>
      <c r="I1454">
        <f t="shared" si="77"/>
        <v>5</v>
      </c>
    </row>
    <row r="1455" spans="1:9" x14ac:dyDescent="0.5">
      <c r="A1455" s="3">
        <v>0.79513888888888884</v>
      </c>
      <c r="B1455" t="s">
        <v>163</v>
      </c>
      <c r="C1455" t="s">
        <v>5094</v>
      </c>
      <c r="D1455">
        <v>37</v>
      </c>
      <c r="E1455" t="s">
        <v>5094</v>
      </c>
      <c r="F1455" t="s">
        <v>15</v>
      </c>
      <c r="G1455" s="2">
        <f t="shared" si="78"/>
        <v>0.33333333333333331</v>
      </c>
      <c r="H1455">
        <f t="shared" si="76"/>
        <v>19</v>
      </c>
      <c r="I1455">
        <f t="shared" si="77"/>
        <v>5</v>
      </c>
    </row>
    <row r="1456" spans="1:9" x14ac:dyDescent="0.5">
      <c r="A1456" s="3">
        <v>0.79513888888888884</v>
      </c>
      <c r="B1456" t="s">
        <v>327</v>
      </c>
      <c r="C1456" t="s">
        <v>5095</v>
      </c>
      <c r="D1456">
        <v>37</v>
      </c>
      <c r="E1456" t="s">
        <v>5096</v>
      </c>
      <c r="F1456" t="s">
        <v>8</v>
      </c>
      <c r="G1456" s="2">
        <f t="shared" si="78"/>
        <v>0.29166666666666669</v>
      </c>
      <c r="H1456">
        <f t="shared" si="76"/>
        <v>19</v>
      </c>
      <c r="I1456">
        <f t="shared" si="77"/>
        <v>5</v>
      </c>
    </row>
    <row r="1457" spans="1:9" x14ac:dyDescent="0.5">
      <c r="A1457" s="3">
        <v>0.79513888888888884</v>
      </c>
      <c r="B1457" t="s">
        <v>1686</v>
      </c>
      <c r="C1457" t="s">
        <v>2912</v>
      </c>
      <c r="D1457">
        <v>37</v>
      </c>
      <c r="E1457" t="s">
        <v>2912</v>
      </c>
      <c r="F1457" t="s">
        <v>15</v>
      </c>
      <c r="G1457" s="2">
        <f t="shared" si="78"/>
        <v>0.33333333333333331</v>
      </c>
      <c r="H1457">
        <f t="shared" si="76"/>
        <v>19</v>
      </c>
      <c r="I1457">
        <f t="shared" si="77"/>
        <v>5</v>
      </c>
    </row>
    <row r="1458" spans="1:9" x14ac:dyDescent="0.5">
      <c r="A1458" s="3">
        <v>0.79513888888888884</v>
      </c>
      <c r="B1458" t="s">
        <v>778</v>
      </c>
      <c r="C1458" t="s">
        <v>5097</v>
      </c>
      <c r="D1458">
        <v>37</v>
      </c>
      <c r="E1458" t="s">
        <v>5098</v>
      </c>
      <c r="F1458" t="s">
        <v>8</v>
      </c>
      <c r="G1458" s="2">
        <f t="shared" si="78"/>
        <v>0.33333333333333331</v>
      </c>
      <c r="H1458">
        <f t="shared" si="76"/>
        <v>19</v>
      </c>
      <c r="I1458">
        <f t="shared" si="77"/>
        <v>5</v>
      </c>
    </row>
    <row r="1459" spans="1:9" x14ac:dyDescent="0.5">
      <c r="A1459" s="3">
        <v>0.79513888888888884</v>
      </c>
      <c r="B1459" t="s">
        <v>41</v>
      </c>
      <c r="C1459" t="s">
        <v>5099</v>
      </c>
      <c r="D1459">
        <v>37</v>
      </c>
      <c r="E1459" t="s">
        <v>5099</v>
      </c>
      <c r="F1459" t="s">
        <v>8</v>
      </c>
      <c r="G1459" s="2">
        <f t="shared" si="78"/>
        <v>0.33333333333333331</v>
      </c>
      <c r="H1459">
        <f t="shared" si="76"/>
        <v>19</v>
      </c>
      <c r="I1459">
        <f t="shared" si="77"/>
        <v>5</v>
      </c>
    </row>
    <row r="1460" spans="1:9" x14ac:dyDescent="0.5">
      <c r="A1460" s="3">
        <v>0.79513888888888884</v>
      </c>
      <c r="B1460" t="s">
        <v>1374</v>
      </c>
      <c r="C1460" t="s">
        <v>5100</v>
      </c>
      <c r="D1460">
        <v>37</v>
      </c>
      <c r="E1460" t="s">
        <v>5100</v>
      </c>
      <c r="F1460" t="s">
        <v>8</v>
      </c>
      <c r="G1460" s="2">
        <f t="shared" si="78"/>
        <v>0.33333333333333331</v>
      </c>
      <c r="H1460">
        <f t="shared" si="76"/>
        <v>19</v>
      </c>
      <c r="I1460">
        <f t="shared" si="77"/>
        <v>5</v>
      </c>
    </row>
    <row r="1461" spans="1:9" x14ac:dyDescent="0.5">
      <c r="A1461" s="3">
        <v>0.79513888888888884</v>
      </c>
      <c r="B1461" t="s">
        <v>62</v>
      </c>
      <c r="C1461" t="s">
        <v>5101</v>
      </c>
      <c r="D1461">
        <v>37</v>
      </c>
      <c r="E1461" t="s">
        <v>5101</v>
      </c>
      <c r="F1461" t="s">
        <v>8</v>
      </c>
      <c r="G1461" s="2">
        <f t="shared" si="78"/>
        <v>0.33333333333333331</v>
      </c>
      <c r="H1461">
        <f t="shared" si="76"/>
        <v>19</v>
      </c>
      <c r="I1461">
        <f t="shared" si="77"/>
        <v>5</v>
      </c>
    </row>
    <row r="1462" spans="1:9" x14ac:dyDescent="0.5">
      <c r="A1462" s="3">
        <v>0.79513888888888884</v>
      </c>
      <c r="B1462" t="s">
        <v>206</v>
      </c>
      <c r="C1462" t="s">
        <v>5102</v>
      </c>
      <c r="D1462">
        <v>37</v>
      </c>
      <c r="E1462" t="s">
        <v>5102</v>
      </c>
      <c r="F1462" t="s">
        <v>8</v>
      </c>
      <c r="G1462" s="2">
        <f t="shared" si="78"/>
        <v>0.33333333333333331</v>
      </c>
      <c r="H1462">
        <f t="shared" si="76"/>
        <v>19</v>
      </c>
      <c r="I1462">
        <f t="shared" si="77"/>
        <v>5</v>
      </c>
    </row>
    <row r="1463" spans="1:9" x14ac:dyDescent="0.5">
      <c r="A1463" s="3">
        <v>0.79583333333333339</v>
      </c>
      <c r="B1463" t="s">
        <v>151</v>
      </c>
      <c r="C1463" t="s">
        <v>5103</v>
      </c>
      <c r="D1463">
        <v>37</v>
      </c>
      <c r="E1463" t="s">
        <v>5104</v>
      </c>
      <c r="F1463" t="s">
        <v>8</v>
      </c>
      <c r="G1463" s="2">
        <f t="shared" si="78"/>
        <v>0.29166666666666669</v>
      </c>
      <c r="H1463">
        <f t="shared" si="76"/>
        <v>19</v>
      </c>
      <c r="I1463">
        <f t="shared" si="77"/>
        <v>6</v>
      </c>
    </row>
    <row r="1464" spans="1:9" x14ac:dyDescent="0.5">
      <c r="A1464" s="3">
        <v>0.79583333333333339</v>
      </c>
      <c r="B1464" t="s">
        <v>96</v>
      </c>
      <c r="C1464" t="s">
        <v>5105</v>
      </c>
      <c r="D1464">
        <v>37</v>
      </c>
      <c r="E1464" t="s">
        <v>5106</v>
      </c>
      <c r="F1464" t="s">
        <v>11</v>
      </c>
      <c r="G1464" s="2">
        <f t="shared" si="78"/>
        <v>0.29166666666666669</v>
      </c>
      <c r="H1464">
        <f t="shared" si="76"/>
        <v>19</v>
      </c>
      <c r="I1464">
        <f t="shared" si="77"/>
        <v>6</v>
      </c>
    </row>
    <row r="1465" spans="1:9" x14ac:dyDescent="0.5">
      <c r="A1465" s="3">
        <v>0.79583333333333339</v>
      </c>
      <c r="B1465" t="s">
        <v>23</v>
      </c>
      <c r="C1465" t="s">
        <v>5107</v>
      </c>
      <c r="D1465">
        <v>37</v>
      </c>
      <c r="E1465" t="s">
        <v>5107</v>
      </c>
      <c r="F1465" t="s">
        <v>8</v>
      </c>
      <c r="G1465" s="2">
        <f t="shared" si="78"/>
        <v>0.29166666666666669</v>
      </c>
      <c r="H1465">
        <f t="shared" si="76"/>
        <v>19</v>
      </c>
      <c r="I1465">
        <f t="shared" si="77"/>
        <v>6</v>
      </c>
    </row>
    <row r="1466" spans="1:9" x14ac:dyDescent="0.5">
      <c r="A1466" s="3">
        <v>0.79583333333333339</v>
      </c>
      <c r="B1466" t="s">
        <v>3473</v>
      </c>
      <c r="C1466" t="s">
        <v>5108</v>
      </c>
      <c r="D1466">
        <v>37</v>
      </c>
      <c r="E1466" t="s">
        <v>5108</v>
      </c>
      <c r="F1466" t="s">
        <v>8</v>
      </c>
      <c r="G1466" s="2">
        <f t="shared" si="78"/>
        <v>0.29166666666666669</v>
      </c>
      <c r="H1466">
        <f t="shared" si="76"/>
        <v>19</v>
      </c>
      <c r="I1466">
        <f t="shared" si="77"/>
        <v>6</v>
      </c>
    </row>
    <row r="1467" spans="1:9" x14ac:dyDescent="0.5">
      <c r="A1467" s="3">
        <v>0.79583333333333339</v>
      </c>
      <c r="B1467" t="s">
        <v>4118</v>
      </c>
      <c r="C1467" t="s">
        <v>5109</v>
      </c>
      <c r="D1467">
        <v>37</v>
      </c>
      <c r="E1467" t="s">
        <v>5109</v>
      </c>
      <c r="F1467" t="s">
        <v>18</v>
      </c>
      <c r="G1467" s="2">
        <f t="shared" si="78"/>
        <v>0.2608695652173913</v>
      </c>
      <c r="H1467">
        <f t="shared" si="76"/>
        <v>19</v>
      </c>
      <c r="I1467">
        <f t="shared" si="77"/>
        <v>6</v>
      </c>
    </row>
    <row r="1468" spans="1:9" x14ac:dyDescent="0.5">
      <c r="A1468" s="3">
        <v>0.79583333333333339</v>
      </c>
      <c r="B1468" t="s">
        <v>4595</v>
      </c>
      <c r="C1468" t="s">
        <v>5110</v>
      </c>
      <c r="D1468">
        <v>37</v>
      </c>
      <c r="E1468" t="s">
        <v>5110</v>
      </c>
      <c r="F1468" t="s">
        <v>18</v>
      </c>
      <c r="G1468" s="2">
        <f t="shared" si="78"/>
        <v>0.27272727272727271</v>
      </c>
      <c r="H1468">
        <f t="shared" si="76"/>
        <v>19</v>
      </c>
      <c r="I1468">
        <f t="shared" si="77"/>
        <v>6</v>
      </c>
    </row>
    <row r="1469" spans="1:9" x14ac:dyDescent="0.5">
      <c r="A1469" s="3">
        <v>0.79583333333333339</v>
      </c>
      <c r="B1469" t="s">
        <v>249</v>
      </c>
      <c r="C1469" t="s">
        <v>5111</v>
      </c>
      <c r="D1469">
        <v>37</v>
      </c>
      <c r="E1469" t="s">
        <v>5112</v>
      </c>
      <c r="F1469" t="s">
        <v>8</v>
      </c>
      <c r="G1469" s="2">
        <f t="shared" si="78"/>
        <v>0.27272727272727271</v>
      </c>
      <c r="H1469">
        <f t="shared" si="76"/>
        <v>19</v>
      </c>
      <c r="I1469">
        <f t="shared" si="77"/>
        <v>6</v>
      </c>
    </row>
    <row r="1470" spans="1:9" x14ac:dyDescent="0.5">
      <c r="A1470" s="3">
        <v>0.79583333333333339</v>
      </c>
      <c r="B1470" t="s">
        <v>171</v>
      </c>
      <c r="C1470" t="s">
        <v>5113</v>
      </c>
      <c r="D1470">
        <v>37</v>
      </c>
      <c r="E1470" t="s">
        <v>5114</v>
      </c>
      <c r="F1470" t="s">
        <v>15</v>
      </c>
      <c r="G1470" s="2">
        <f t="shared" si="78"/>
        <v>0.31818181818181818</v>
      </c>
      <c r="H1470">
        <f t="shared" si="76"/>
        <v>19</v>
      </c>
      <c r="I1470">
        <f t="shared" si="77"/>
        <v>6</v>
      </c>
    </row>
    <row r="1471" spans="1:9" x14ac:dyDescent="0.5">
      <c r="A1471" s="3">
        <v>0.79583333333333339</v>
      </c>
      <c r="B1471" t="s">
        <v>3165</v>
      </c>
      <c r="C1471" t="s">
        <v>5115</v>
      </c>
      <c r="D1471">
        <v>37</v>
      </c>
      <c r="E1471" t="s">
        <v>5115</v>
      </c>
      <c r="F1471" t="s">
        <v>18</v>
      </c>
      <c r="G1471" s="2">
        <f t="shared" si="78"/>
        <v>0.33333333333333331</v>
      </c>
      <c r="H1471">
        <f t="shared" si="76"/>
        <v>19</v>
      </c>
      <c r="I1471">
        <f t="shared" si="77"/>
        <v>6</v>
      </c>
    </row>
    <row r="1472" spans="1:9" x14ac:dyDescent="0.5">
      <c r="A1472" s="3">
        <v>0.79583333333333339</v>
      </c>
      <c r="B1472" t="s">
        <v>891</v>
      </c>
      <c r="C1472" t="s">
        <v>5116</v>
      </c>
      <c r="D1472">
        <v>37</v>
      </c>
      <c r="E1472" t="s">
        <v>5116</v>
      </c>
      <c r="F1472" t="s">
        <v>18</v>
      </c>
      <c r="G1472" s="2">
        <f t="shared" si="78"/>
        <v>0.35</v>
      </c>
      <c r="H1472">
        <f t="shared" si="76"/>
        <v>19</v>
      </c>
      <c r="I1472">
        <f t="shared" si="77"/>
        <v>6</v>
      </c>
    </row>
    <row r="1473" spans="1:9" x14ac:dyDescent="0.5">
      <c r="A1473" s="3">
        <v>0.79583333333333339</v>
      </c>
      <c r="B1473" t="s">
        <v>389</v>
      </c>
      <c r="C1473" t="s">
        <v>5117</v>
      </c>
      <c r="D1473">
        <v>37</v>
      </c>
      <c r="E1473" t="s">
        <v>5117</v>
      </c>
      <c r="F1473" t="s">
        <v>8</v>
      </c>
      <c r="G1473" s="2">
        <f t="shared" si="78"/>
        <v>0.35</v>
      </c>
      <c r="H1473">
        <f t="shared" si="76"/>
        <v>19</v>
      </c>
      <c r="I1473">
        <f t="shared" si="77"/>
        <v>6</v>
      </c>
    </row>
    <row r="1474" spans="1:9" x14ac:dyDescent="0.5">
      <c r="A1474" s="3">
        <v>0.79583333333333339</v>
      </c>
      <c r="B1474" t="s">
        <v>1027</v>
      </c>
      <c r="C1474" t="s">
        <v>5118</v>
      </c>
      <c r="D1474">
        <v>37</v>
      </c>
      <c r="E1474" t="s">
        <v>5118</v>
      </c>
      <c r="F1474" t="s">
        <v>15</v>
      </c>
      <c r="G1474" s="2">
        <f t="shared" si="78"/>
        <v>0.35</v>
      </c>
      <c r="H1474">
        <f t="shared" si="76"/>
        <v>19</v>
      </c>
      <c r="I1474">
        <f t="shared" si="77"/>
        <v>6</v>
      </c>
    </row>
    <row r="1475" spans="1:9" x14ac:dyDescent="0.5">
      <c r="A1475" s="3">
        <v>0.79583333333333339</v>
      </c>
      <c r="B1475" t="s">
        <v>233</v>
      </c>
      <c r="C1475" t="s">
        <v>5119</v>
      </c>
      <c r="D1475">
        <v>37</v>
      </c>
      <c r="E1475" t="s">
        <v>5119</v>
      </c>
      <c r="F1475" t="s">
        <v>8</v>
      </c>
      <c r="G1475" s="2">
        <f t="shared" si="78"/>
        <v>0.33333333333333331</v>
      </c>
      <c r="H1475">
        <f t="shared" ref="H1475:H1538" si="79">HOUR(A1475)</f>
        <v>19</v>
      </c>
      <c r="I1475">
        <f t="shared" ref="I1475:I1538" si="80">MINUTE(A1475)</f>
        <v>6</v>
      </c>
    </row>
    <row r="1476" spans="1:9" x14ac:dyDescent="0.5">
      <c r="A1476" s="3">
        <v>0.79583333333333339</v>
      </c>
      <c r="B1476" t="s">
        <v>41</v>
      </c>
      <c r="C1476" t="s">
        <v>5120</v>
      </c>
      <c r="D1476">
        <v>37</v>
      </c>
      <c r="E1476" t="s">
        <v>5120</v>
      </c>
      <c r="F1476" t="s">
        <v>15</v>
      </c>
      <c r="G1476" s="2">
        <f t="shared" si="78"/>
        <v>0.33333333333333331</v>
      </c>
      <c r="H1476">
        <f t="shared" si="79"/>
        <v>19</v>
      </c>
      <c r="I1476">
        <f t="shared" si="80"/>
        <v>6</v>
      </c>
    </row>
    <row r="1477" spans="1:9" x14ac:dyDescent="0.5">
      <c r="A1477" s="3">
        <v>0.79583333333333339</v>
      </c>
      <c r="B1477" t="s">
        <v>9</v>
      </c>
      <c r="C1477" t="s">
        <v>5121</v>
      </c>
      <c r="D1477">
        <v>37</v>
      </c>
      <c r="E1477" t="s">
        <v>5121</v>
      </c>
      <c r="F1477" t="s">
        <v>8</v>
      </c>
      <c r="G1477" s="2">
        <f t="shared" si="78"/>
        <v>0.2857142857142857</v>
      </c>
      <c r="H1477">
        <f t="shared" si="79"/>
        <v>19</v>
      </c>
      <c r="I1477">
        <f t="shared" si="80"/>
        <v>6</v>
      </c>
    </row>
    <row r="1478" spans="1:9" x14ac:dyDescent="0.5">
      <c r="A1478" s="3">
        <v>0.79583333333333339</v>
      </c>
      <c r="B1478" t="s">
        <v>5122</v>
      </c>
      <c r="C1478" t="s">
        <v>5123</v>
      </c>
      <c r="D1478">
        <v>37</v>
      </c>
      <c r="E1478" t="s">
        <v>5123</v>
      </c>
      <c r="F1478" t="s">
        <v>8</v>
      </c>
      <c r="G1478" s="2">
        <f t="shared" si="78"/>
        <v>0.23809523809523808</v>
      </c>
      <c r="H1478">
        <f t="shared" si="79"/>
        <v>19</v>
      </c>
      <c r="I1478">
        <f t="shared" si="80"/>
        <v>6</v>
      </c>
    </row>
    <row r="1479" spans="1:9" x14ac:dyDescent="0.5">
      <c r="A1479" s="3">
        <v>0.79583333333333339</v>
      </c>
      <c r="B1479" t="s">
        <v>3247</v>
      </c>
      <c r="C1479" t="s">
        <v>5124</v>
      </c>
      <c r="D1479">
        <v>37</v>
      </c>
      <c r="E1479" t="s">
        <v>5124</v>
      </c>
      <c r="F1479" t="s">
        <v>8</v>
      </c>
      <c r="G1479" s="2">
        <f t="shared" si="78"/>
        <v>0.23809523809523808</v>
      </c>
      <c r="H1479">
        <f t="shared" si="79"/>
        <v>19</v>
      </c>
      <c r="I1479">
        <f t="shared" si="80"/>
        <v>6</v>
      </c>
    </row>
    <row r="1480" spans="1:9" x14ac:dyDescent="0.5">
      <c r="A1480" s="3">
        <v>0.79583333333333339</v>
      </c>
      <c r="B1480" t="s">
        <v>294</v>
      </c>
      <c r="C1480" t="s">
        <v>5125</v>
      </c>
      <c r="D1480">
        <v>37</v>
      </c>
      <c r="E1480" t="s">
        <v>5125</v>
      </c>
      <c r="F1480" t="s">
        <v>8</v>
      </c>
      <c r="G1480" s="2">
        <f t="shared" si="78"/>
        <v>0.19047619047619047</v>
      </c>
      <c r="H1480">
        <f t="shared" si="79"/>
        <v>19</v>
      </c>
      <c r="I1480">
        <f t="shared" si="80"/>
        <v>6</v>
      </c>
    </row>
    <row r="1481" spans="1:9" x14ac:dyDescent="0.5">
      <c r="A1481" s="3">
        <v>0.79583333333333339</v>
      </c>
      <c r="B1481" t="s">
        <v>28</v>
      </c>
      <c r="C1481" t="s">
        <v>5126</v>
      </c>
      <c r="D1481">
        <v>38</v>
      </c>
      <c r="E1481" t="s">
        <v>5127</v>
      </c>
      <c r="F1481" t="s">
        <v>8</v>
      </c>
      <c r="G1481" s="2">
        <f t="shared" si="78"/>
        <v>0.19047619047619047</v>
      </c>
      <c r="H1481">
        <f t="shared" si="79"/>
        <v>19</v>
      </c>
      <c r="I1481">
        <f t="shared" si="80"/>
        <v>6</v>
      </c>
    </row>
    <row r="1482" spans="1:9" x14ac:dyDescent="0.5">
      <c r="A1482" s="3">
        <v>0.79583333333333339</v>
      </c>
      <c r="B1482" t="s">
        <v>2381</v>
      </c>
      <c r="C1482" t="s">
        <v>5128</v>
      </c>
      <c r="D1482">
        <v>38</v>
      </c>
      <c r="E1482" t="s">
        <v>5128</v>
      </c>
      <c r="F1482" t="s">
        <v>15</v>
      </c>
      <c r="G1482" s="2">
        <f t="shared" si="78"/>
        <v>0.19047619047619047</v>
      </c>
      <c r="H1482">
        <f t="shared" si="79"/>
        <v>19</v>
      </c>
      <c r="I1482">
        <f t="shared" si="80"/>
        <v>6</v>
      </c>
    </row>
    <row r="1483" spans="1:9" x14ac:dyDescent="0.5">
      <c r="A1483" s="3">
        <v>0.79583333333333339</v>
      </c>
      <c r="B1483" t="s">
        <v>5129</v>
      </c>
      <c r="C1483" t="s">
        <v>5130</v>
      </c>
      <c r="D1483">
        <v>38</v>
      </c>
      <c r="E1483" t="s">
        <v>5130</v>
      </c>
      <c r="F1483" t="s">
        <v>8</v>
      </c>
      <c r="G1483" s="2">
        <f t="shared" si="78"/>
        <v>0.19047619047619047</v>
      </c>
      <c r="H1483">
        <f t="shared" si="79"/>
        <v>19</v>
      </c>
      <c r="I1483">
        <f t="shared" si="80"/>
        <v>6</v>
      </c>
    </row>
    <row r="1484" spans="1:9" x14ac:dyDescent="0.5">
      <c r="A1484" s="3">
        <v>0.79583333333333339</v>
      </c>
      <c r="B1484" t="s">
        <v>231</v>
      </c>
      <c r="C1484" t="s">
        <v>5131</v>
      </c>
      <c r="D1484">
        <v>38</v>
      </c>
      <c r="E1484" t="s">
        <v>5131</v>
      </c>
      <c r="F1484" t="s">
        <v>8</v>
      </c>
      <c r="G1484" s="2">
        <f t="shared" si="78"/>
        <v>0.19047619047619047</v>
      </c>
      <c r="H1484">
        <f t="shared" si="79"/>
        <v>19</v>
      </c>
      <c r="I1484">
        <f t="shared" si="80"/>
        <v>6</v>
      </c>
    </row>
    <row r="1485" spans="1:9" x14ac:dyDescent="0.5">
      <c r="A1485" s="3">
        <v>0.79583333333333339</v>
      </c>
      <c r="B1485" t="s">
        <v>2033</v>
      </c>
      <c r="C1485" t="s">
        <v>5132</v>
      </c>
      <c r="D1485">
        <v>38</v>
      </c>
      <c r="E1485" t="s">
        <v>5132</v>
      </c>
      <c r="F1485" t="s">
        <v>8</v>
      </c>
      <c r="G1485" s="2">
        <f t="shared" si="78"/>
        <v>0.19047619047619047</v>
      </c>
      <c r="H1485">
        <f t="shared" si="79"/>
        <v>19</v>
      </c>
      <c r="I1485">
        <f t="shared" si="80"/>
        <v>6</v>
      </c>
    </row>
    <row r="1486" spans="1:9" x14ac:dyDescent="0.5">
      <c r="A1486" s="3">
        <v>0.79583333333333339</v>
      </c>
      <c r="B1486" t="s">
        <v>671</v>
      </c>
      <c r="C1486" t="s">
        <v>5133</v>
      </c>
      <c r="D1486">
        <v>38</v>
      </c>
      <c r="E1486" t="s">
        <v>5134</v>
      </c>
      <c r="F1486" t="s">
        <v>15</v>
      </c>
      <c r="G1486" s="2">
        <f t="shared" si="78"/>
        <v>0.23809523809523808</v>
      </c>
      <c r="H1486">
        <f t="shared" si="79"/>
        <v>19</v>
      </c>
      <c r="I1486">
        <f t="shared" si="80"/>
        <v>6</v>
      </c>
    </row>
    <row r="1487" spans="1:9" x14ac:dyDescent="0.5">
      <c r="A1487" s="3">
        <v>0.79583333333333339</v>
      </c>
      <c r="B1487" t="s">
        <v>35</v>
      </c>
      <c r="C1487" t="s">
        <v>5135</v>
      </c>
      <c r="D1487">
        <v>38</v>
      </c>
      <c r="E1487" t="s">
        <v>5136</v>
      </c>
      <c r="F1487" t="s">
        <v>8</v>
      </c>
      <c r="G1487" s="2">
        <f t="shared" si="78"/>
        <v>0.23809523809523808</v>
      </c>
      <c r="H1487">
        <f t="shared" si="79"/>
        <v>19</v>
      </c>
      <c r="I1487">
        <f t="shared" si="80"/>
        <v>6</v>
      </c>
    </row>
    <row r="1488" spans="1:9" x14ac:dyDescent="0.5">
      <c r="A1488" s="3">
        <v>0.79583333333333339</v>
      </c>
      <c r="B1488" t="s">
        <v>44</v>
      </c>
      <c r="C1488" t="s">
        <v>5137</v>
      </c>
      <c r="D1488">
        <v>38</v>
      </c>
      <c r="E1488" t="s">
        <v>5137</v>
      </c>
      <c r="F1488" t="s">
        <v>8</v>
      </c>
      <c r="G1488" s="2">
        <f t="shared" si="78"/>
        <v>0.23809523809523808</v>
      </c>
      <c r="H1488">
        <f t="shared" si="79"/>
        <v>19</v>
      </c>
      <c r="I1488">
        <f t="shared" si="80"/>
        <v>6</v>
      </c>
    </row>
    <row r="1489" spans="1:9" x14ac:dyDescent="0.5">
      <c r="A1489" s="3">
        <v>0.79583333333333339</v>
      </c>
      <c r="B1489" t="s">
        <v>608</v>
      </c>
      <c r="C1489" t="s">
        <v>5138</v>
      </c>
      <c r="D1489">
        <v>38</v>
      </c>
      <c r="E1489" t="s">
        <v>5138</v>
      </c>
      <c r="F1489" t="s">
        <v>8</v>
      </c>
      <c r="G1489" s="2">
        <f t="shared" si="78"/>
        <v>0.23809523809523808</v>
      </c>
      <c r="H1489">
        <f t="shared" si="79"/>
        <v>19</v>
      </c>
      <c r="I1489">
        <f t="shared" si="80"/>
        <v>6</v>
      </c>
    </row>
    <row r="1490" spans="1:9" x14ac:dyDescent="0.5">
      <c r="A1490" s="3">
        <v>0.79652777777777783</v>
      </c>
      <c r="B1490" t="s">
        <v>5139</v>
      </c>
      <c r="C1490" t="s">
        <v>5140</v>
      </c>
      <c r="D1490">
        <v>38</v>
      </c>
      <c r="E1490" t="s">
        <v>5140</v>
      </c>
      <c r="F1490" t="s">
        <v>8</v>
      </c>
      <c r="G1490" s="2">
        <f t="shared" si="78"/>
        <v>0.23809523809523808</v>
      </c>
      <c r="H1490">
        <f t="shared" si="79"/>
        <v>19</v>
      </c>
      <c r="I1490">
        <f t="shared" si="80"/>
        <v>7</v>
      </c>
    </row>
    <row r="1491" spans="1:9" x14ac:dyDescent="0.5">
      <c r="A1491" s="3">
        <v>0.79652777777777783</v>
      </c>
      <c r="B1491" t="s">
        <v>298</v>
      </c>
      <c r="C1491" t="s">
        <v>5141</v>
      </c>
      <c r="D1491">
        <v>38</v>
      </c>
      <c r="E1491" t="s">
        <v>5142</v>
      </c>
      <c r="F1491" t="s">
        <v>18</v>
      </c>
      <c r="G1491" s="2">
        <f t="shared" si="78"/>
        <v>0.25</v>
      </c>
      <c r="H1491">
        <f t="shared" si="79"/>
        <v>19</v>
      </c>
      <c r="I1491">
        <f t="shared" si="80"/>
        <v>7</v>
      </c>
    </row>
    <row r="1492" spans="1:9" x14ac:dyDescent="0.5">
      <c r="A1492" s="3">
        <v>0.79652777777777783</v>
      </c>
      <c r="B1492" t="s">
        <v>526</v>
      </c>
      <c r="C1492" t="s">
        <v>5143</v>
      </c>
      <c r="D1492">
        <v>38</v>
      </c>
      <c r="E1492" t="s">
        <v>5143</v>
      </c>
      <c r="F1492" t="s">
        <v>8</v>
      </c>
      <c r="G1492" s="2">
        <f t="shared" si="78"/>
        <v>0.23809523809523808</v>
      </c>
      <c r="H1492">
        <f t="shared" si="79"/>
        <v>19</v>
      </c>
      <c r="I1492">
        <f t="shared" si="80"/>
        <v>7</v>
      </c>
    </row>
    <row r="1493" spans="1:9" x14ac:dyDescent="0.5">
      <c r="A1493" s="3">
        <v>0.79652777777777783</v>
      </c>
      <c r="B1493" t="s">
        <v>1677</v>
      </c>
      <c r="C1493" t="s">
        <v>5144</v>
      </c>
      <c r="D1493">
        <v>38</v>
      </c>
      <c r="E1493" t="s">
        <v>5144</v>
      </c>
      <c r="F1493" t="s">
        <v>15</v>
      </c>
      <c r="G1493" s="2">
        <f t="shared" si="78"/>
        <v>0.27272727272727271</v>
      </c>
      <c r="H1493">
        <f t="shared" si="79"/>
        <v>19</v>
      </c>
      <c r="I1493">
        <f t="shared" si="80"/>
        <v>7</v>
      </c>
    </row>
    <row r="1494" spans="1:9" x14ac:dyDescent="0.5">
      <c r="A1494" s="3">
        <v>0.79652777777777783</v>
      </c>
      <c r="B1494" t="s">
        <v>3406</v>
      </c>
      <c r="C1494" t="s">
        <v>5145</v>
      </c>
      <c r="D1494">
        <v>38</v>
      </c>
      <c r="E1494" t="s">
        <v>5145</v>
      </c>
      <c r="F1494" t="s">
        <v>8</v>
      </c>
      <c r="G1494" s="2">
        <f t="shared" si="78"/>
        <v>0.27272727272727271</v>
      </c>
      <c r="H1494">
        <f t="shared" si="79"/>
        <v>19</v>
      </c>
      <c r="I1494">
        <f t="shared" si="80"/>
        <v>7</v>
      </c>
    </row>
    <row r="1495" spans="1:9" x14ac:dyDescent="0.5">
      <c r="A1495" s="3">
        <v>0.79652777777777783</v>
      </c>
      <c r="B1495" t="s">
        <v>521</v>
      </c>
      <c r="C1495" t="s">
        <v>5146</v>
      </c>
      <c r="D1495">
        <v>38</v>
      </c>
      <c r="E1495" t="s">
        <v>5147</v>
      </c>
      <c r="F1495" t="s">
        <v>8</v>
      </c>
      <c r="G1495" s="2">
        <f t="shared" si="78"/>
        <v>0.22727272727272727</v>
      </c>
      <c r="H1495">
        <f t="shared" si="79"/>
        <v>19</v>
      </c>
      <c r="I1495">
        <f t="shared" si="80"/>
        <v>7</v>
      </c>
    </row>
    <row r="1496" spans="1:9" x14ac:dyDescent="0.5">
      <c r="A1496" s="3">
        <v>0.79652777777777783</v>
      </c>
      <c r="B1496" t="s">
        <v>9</v>
      </c>
      <c r="C1496" t="s">
        <v>5148</v>
      </c>
      <c r="D1496">
        <v>38</v>
      </c>
      <c r="E1496" t="s">
        <v>5148</v>
      </c>
      <c r="F1496" t="s">
        <v>8</v>
      </c>
      <c r="G1496" s="2">
        <f t="shared" si="78"/>
        <v>0.21739130434782608</v>
      </c>
      <c r="H1496">
        <f t="shared" si="79"/>
        <v>19</v>
      </c>
      <c r="I1496">
        <f t="shared" si="80"/>
        <v>7</v>
      </c>
    </row>
    <row r="1497" spans="1:9" x14ac:dyDescent="0.5">
      <c r="A1497" s="3">
        <v>0.79652777777777783</v>
      </c>
      <c r="B1497" t="s">
        <v>367</v>
      </c>
      <c r="C1497" t="s">
        <v>5149</v>
      </c>
      <c r="D1497">
        <v>38</v>
      </c>
      <c r="E1497" t="s">
        <v>5150</v>
      </c>
      <c r="F1497" t="s">
        <v>8</v>
      </c>
      <c r="G1497" s="2">
        <f t="shared" si="78"/>
        <v>0.20833333333333334</v>
      </c>
      <c r="H1497">
        <f t="shared" si="79"/>
        <v>19</v>
      </c>
      <c r="I1497">
        <f t="shared" si="80"/>
        <v>7</v>
      </c>
    </row>
    <row r="1498" spans="1:9" x14ac:dyDescent="0.5">
      <c r="A1498" s="3">
        <v>0.79652777777777783</v>
      </c>
      <c r="B1498" t="s">
        <v>35</v>
      </c>
      <c r="C1498" t="s">
        <v>5151</v>
      </c>
      <c r="D1498">
        <v>38</v>
      </c>
      <c r="E1498" t="s">
        <v>5151</v>
      </c>
      <c r="F1498" t="s">
        <v>15</v>
      </c>
      <c r="G1498" s="2">
        <f t="shared" si="78"/>
        <v>0.25</v>
      </c>
      <c r="H1498">
        <f t="shared" si="79"/>
        <v>19</v>
      </c>
      <c r="I1498">
        <f t="shared" si="80"/>
        <v>7</v>
      </c>
    </row>
    <row r="1499" spans="1:9" x14ac:dyDescent="0.5">
      <c r="A1499" s="3">
        <v>0.79652777777777783</v>
      </c>
      <c r="B1499" t="s">
        <v>1686</v>
      </c>
      <c r="C1499" t="s">
        <v>5152</v>
      </c>
      <c r="D1499">
        <v>38</v>
      </c>
      <c r="E1499" t="s">
        <v>5152</v>
      </c>
      <c r="F1499" t="s">
        <v>8</v>
      </c>
      <c r="G1499" s="2">
        <f t="shared" ref="G1499:G1562" si="81">COUNTIFS(F1475:F1499, "="&amp;"positive")/COUNTIFS(F1475:F1499, "&lt;&gt;"&amp;"none")</f>
        <v>0.20833333333333334</v>
      </c>
      <c r="H1499">
        <f t="shared" si="79"/>
        <v>19</v>
      </c>
      <c r="I1499">
        <f t="shared" si="80"/>
        <v>7</v>
      </c>
    </row>
    <row r="1500" spans="1:9" x14ac:dyDescent="0.5">
      <c r="A1500" s="3">
        <v>0.79652777777777783</v>
      </c>
      <c r="B1500" t="s">
        <v>292</v>
      </c>
      <c r="C1500" t="s">
        <v>5153</v>
      </c>
      <c r="D1500">
        <v>38</v>
      </c>
      <c r="E1500" t="s">
        <v>5153</v>
      </c>
      <c r="F1500" t="s">
        <v>15</v>
      </c>
      <c r="G1500" s="2">
        <f t="shared" si="81"/>
        <v>0.25</v>
      </c>
      <c r="H1500">
        <f t="shared" si="79"/>
        <v>19</v>
      </c>
      <c r="I1500">
        <f t="shared" si="80"/>
        <v>7</v>
      </c>
    </row>
    <row r="1501" spans="1:9" x14ac:dyDescent="0.5">
      <c r="A1501" s="3">
        <v>0.79652777777777783</v>
      </c>
      <c r="B1501" t="s">
        <v>5154</v>
      </c>
      <c r="C1501" t="s">
        <v>5155</v>
      </c>
      <c r="D1501">
        <v>38</v>
      </c>
      <c r="E1501" t="s">
        <v>5156</v>
      </c>
      <c r="F1501" t="s">
        <v>8</v>
      </c>
      <c r="G1501" s="2">
        <f t="shared" si="81"/>
        <v>0.20833333333333334</v>
      </c>
      <c r="H1501">
        <f t="shared" si="79"/>
        <v>19</v>
      </c>
      <c r="I1501">
        <f t="shared" si="80"/>
        <v>7</v>
      </c>
    </row>
    <row r="1502" spans="1:9" x14ac:dyDescent="0.5">
      <c r="A1502" s="3">
        <v>0.79652777777777783</v>
      </c>
      <c r="B1502" t="s">
        <v>3247</v>
      </c>
      <c r="C1502" t="s">
        <v>5157</v>
      </c>
      <c r="D1502">
        <v>38</v>
      </c>
      <c r="E1502" t="s">
        <v>5157</v>
      </c>
      <c r="F1502" t="s">
        <v>15</v>
      </c>
      <c r="G1502" s="2">
        <f t="shared" si="81"/>
        <v>0.25</v>
      </c>
      <c r="H1502">
        <f t="shared" si="79"/>
        <v>19</v>
      </c>
      <c r="I1502">
        <f t="shared" si="80"/>
        <v>7</v>
      </c>
    </row>
    <row r="1503" spans="1:9" x14ac:dyDescent="0.5">
      <c r="A1503" s="3">
        <v>0.79652777777777783</v>
      </c>
      <c r="B1503" t="s">
        <v>331</v>
      </c>
      <c r="C1503" t="s">
        <v>5158</v>
      </c>
      <c r="D1503">
        <v>38</v>
      </c>
      <c r="E1503" t="s">
        <v>5159</v>
      </c>
      <c r="F1503" t="s">
        <v>8</v>
      </c>
      <c r="G1503" s="2">
        <f t="shared" si="81"/>
        <v>0.25</v>
      </c>
      <c r="H1503">
        <f t="shared" si="79"/>
        <v>19</v>
      </c>
      <c r="I1503">
        <f t="shared" si="80"/>
        <v>7</v>
      </c>
    </row>
    <row r="1504" spans="1:9" x14ac:dyDescent="0.5">
      <c r="A1504" s="3">
        <v>0.79652777777777783</v>
      </c>
      <c r="B1504" t="s">
        <v>3293</v>
      </c>
      <c r="C1504" t="s">
        <v>5160</v>
      </c>
      <c r="D1504">
        <v>38</v>
      </c>
      <c r="E1504" t="s">
        <v>5161</v>
      </c>
      <c r="F1504" t="s">
        <v>11</v>
      </c>
      <c r="G1504" s="2">
        <f t="shared" si="81"/>
        <v>0.25</v>
      </c>
      <c r="H1504">
        <f t="shared" si="79"/>
        <v>19</v>
      </c>
      <c r="I1504">
        <f t="shared" si="80"/>
        <v>7</v>
      </c>
    </row>
    <row r="1505" spans="1:9" x14ac:dyDescent="0.5">
      <c r="A1505" s="3">
        <v>0.79652777777777783</v>
      </c>
      <c r="B1505" t="s">
        <v>65</v>
      </c>
      <c r="C1505" t="s">
        <v>5162</v>
      </c>
      <c r="D1505">
        <v>38</v>
      </c>
      <c r="E1505" t="s">
        <v>5162</v>
      </c>
      <c r="F1505" t="s">
        <v>8</v>
      </c>
      <c r="G1505" s="2">
        <f t="shared" si="81"/>
        <v>0.25</v>
      </c>
      <c r="H1505">
        <f t="shared" si="79"/>
        <v>19</v>
      </c>
      <c r="I1505">
        <f t="shared" si="80"/>
        <v>7</v>
      </c>
    </row>
    <row r="1506" spans="1:9" x14ac:dyDescent="0.5">
      <c r="A1506" s="3">
        <v>0.79652777777777783</v>
      </c>
      <c r="B1506" t="s">
        <v>327</v>
      </c>
      <c r="C1506" t="s">
        <v>5163</v>
      </c>
      <c r="D1506">
        <v>38</v>
      </c>
      <c r="E1506" t="s">
        <v>5164</v>
      </c>
      <c r="F1506" t="s">
        <v>8</v>
      </c>
      <c r="G1506" s="2">
        <f t="shared" si="81"/>
        <v>0.25</v>
      </c>
      <c r="H1506">
        <f t="shared" si="79"/>
        <v>19</v>
      </c>
      <c r="I1506">
        <f t="shared" si="80"/>
        <v>7</v>
      </c>
    </row>
    <row r="1507" spans="1:9" x14ac:dyDescent="0.5">
      <c r="A1507" s="3">
        <v>0.79722222222222217</v>
      </c>
      <c r="B1507" t="s">
        <v>3473</v>
      </c>
      <c r="C1507" t="s">
        <v>5165</v>
      </c>
      <c r="D1507">
        <v>38</v>
      </c>
      <c r="E1507" t="s">
        <v>5165</v>
      </c>
      <c r="F1507" t="s">
        <v>8</v>
      </c>
      <c r="G1507" s="2">
        <f t="shared" si="81"/>
        <v>0.20833333333333334</v>
      </c>
      <c r="H1507">
        <f t="shared" si="79"/>
        <v>19</v>
      </c>
      <c r="I1507">
        <f t="shared" si="80"/>
        <v>8</v>
      </c>
    </row>
    <row r="1508" spans="1:9" x14ac:dyDescent="0.5">
      <c r="A1508" s="3">
        <v>0.79722222222222217</v>
      </c>
      <c r="B1508" t="s">
        <v>151</v>
      </c>
      <c r="C1508" t="s">
        <v>5166</v>
      </c>
      <c r="D1508">
        <v>38</v>
      </c>
      <c r="E1508" t="s">
        <v>5166</v>
      </c>
      <c r="F1508" t="s">
        <v>15</v>
      </c>
      <c r="G1508" s="2">
        <f t="shared" si="81"/>
        <v>0.25</v>
      </c>
      <c r="H1508">
        <f t="shared" si="79"/>
        <v>19</v>
      </c>
      <c r="I1508">
        <f t="shared" si="80"/>
        <v>8</v>
      </c>
    </row>
    <row r="1509" spans="1:9" x14ac:dyDescent="0.5">
      <c r="A1509" s="3">
        <v>0.79722222222222217</v>
      </c>
      <c r="B1509" t="s">
        <v>171</v>
      </c>
      <c r="C1509" t="s">
        <v>5167</v>
      </c>
      <c r="D1509">
        <v>38</v>
      </c>
      <c r="E1509" t="s">
        <v>5168</v>
      </c>
      <c r="F1509" t="s">
        <v>8</v>
      </c>
      <c r="G1509" s="2">
        <f t="shared" si="81"/>
        <v>0.25</v>
      </c>
      <c r="H1509">
        <f t="shared" si="79"/>
        <v>19</v>
      </c>
      <c r="I1509">
        <f t="shared" si="80"/>
        <v>8</v>
      </c>
    </row>
    <row r="1510" spans="1:9" x14ac:dyDescent="0.5">
      <c r="A1510" s="3">
        <v>0.79722222222222217</v>
      </c>
      <c r="B1510" t="s">
        <v>348</v>
      </c>
      <c r="C1510" t="s">
        <v>5169</v>
      </c>
      <c r="D1510">
        <v>38</v>
      </c>
      <c r="E1510" t="s">
        <v>5170</v>
      </c>
      <c r="F1510" t="s">
        <v>18</v>
      </c>
      <c r="G1510" s="2">
        <f t="shared" si="81"/>
        <v>0.2608695652173913</v>
      </c>
      <c r="H1510">
        <f t="shared" si="79"/>
        <v>19</v>
      </c>
      <c r="I1510">
        <f t="shared" si="80"/>
        <v>8</v>
      </c>
    </row>
    <row r="1511" spans="1:9" x14ac:dyDescent="0.5">
      <c r="A1511" s="3">
        <v>0.79722222222222217</v>
      </c>
      <c r="B1511" t="s">
        <v>217</v>
      </c>
      <c r="C1511" t="s">
        <v>5171</v>
      </c>
      <c r="D1511">
        <v>38</v>
      </c>
      <c r="E1511" t="s">
        <v>5172</v>
      </c>
      <c r="F1511" t="s">
        <v>8</v>
      </c>
      <c r="G1511" s="2">
        <f t="shared" si="81"/>
        <v>0.21739130434782608</v>
      </c>
      <c r="H1511">
        <f t="shared" si="79"/>
        <v>19</v>
      </c>
      <c r="I1511">
        <f t="shared" si="80"/>
        <v>8</v>
      </c>
    </row>
    <row r="1512" spans="1:9" x14ac:dyDescent="0.5">
      <c r="A1512" s="3">
        <v>0.79722222222222217</v>
      </c>
      <c r="B1512" t="s">
        <v>778</v>
      </c>
      <c r="C1512" t="s">
        <v>5173</v>
      </c>
      <c r="D1512">
        <v>38</v>
      </c>
      <c r="E1512" t="s">
        <v>5174</v>
      </c>
      <c r="F1512" t="s">
        <v>8</v>
      </c>
      <c r="G1512" s="2">
        <f t="shared" si="81"/>
        <v>0.21739130434782608</v>
      </c>
      <c r="H1512">
        <f t="shared" si="79"/>
        <v>19</v>
      </c>
      <c r="I1512">
        <f t="shared" si="80"/>
        <v>8</v>
      </c>
    </row>
    <row r="1513" spans="1:9" x14ac:dyDescent="0.5">
      <c r="A1513" s="3">
        <v>0.79722222222222217</v>
      </c>
      <c r="B1513" t="s">
        <v>1435</v>
      </c>
      <c r="C1513" t="s">
        <v>5175</v>
      </c>
      <c r="D1513">
        <v>38</v>
      </c>
      <c r="E1513" t="s">
        <v>5176</v>
      </c>
      <c r="F1513" t="s">
        <v>11</v>
      </c>
      <c r="G1513" s="2">
        <f t="shared" si="81"/>
        <v>0.21739130434782608</v>
      </c>
      <c r="H1513">
        <f t="shared" si="79"/>
        <v>19</v>
      </c>
      <c r="I1513">
        <f t="shared" si="80"/>
        <v>8</v>
      </c>
    </row>
    <row r="1514" spans="1:9" x14ac:dyDescent="0.5">
      <c r="A1514" s="3">
        <v>0.79722222222222217</v>
      </c>
      <c r="B1514" t="s">
        <v>2381</v>
      </c>
      <c r="C1514" t="s">
        <v>5177</v>
      </c>
      <c r="D1514">
        <v>38</v>
      </c>
      <c r="E1514" t="s">
        <v>5178</v>
      </c>
      <c r="F1514" t="s">
        <v>8</v>
      </c>
      <c r="G1514" s="2">
        <f t="shared" si="81"/>
        <v>0.21739130434782608</v>
      </c>
      <c r="H1514">
        <f t="shared" si="79"/>
        <v>19</v>
      </c>
      <c r="I1514">
        <f t="shared" si="80"/>
        <v>8</v>
      </c>
    </row>
    <row r="1515" spans="1:9" x14ac:dyDescent="0.5">
      <c r="A1515" s="3">
        <v>0.79791666666666661</v>
      </c>
      <c r="B1515" t="s">
        <v>294</v>
      </c>
      <c r="C1515" t="s">
        <v>5179</v>
      </c>
      <c r="D1515">
        <v>38</v>
      </c>
      <c r="E1515" t="s">
        <v>5179</v>
      </c>
      <c r="F1515" t="s">
        <v>8</v>
      </c>
      <c r="G1515" s="2">
        <f t="shared" si="81"/>
        <v>0.21739130434782608</v>
      </c>
      <c r="H1515">
        <f t="shared" si="79"/>
        <v>19</v>
      </c>
      <c r="I1515">
        <f t="shared" si="80"/>
        <v>9</v>
      </c>
    </row>
    <row r="1516" spans="1:9" x14ac:dyDescent="0.5">
      <c r="A1516" s="3">
        <v>0.79791666666666661</v>
      </c>
      <c r="B1516" t="s">
        <v>151</v>
      </c>
      <c r="C1516" t="s">
        <v>5180</v>
      </c>
      <c r="D1516">
        <v>38</v>
      </c>
      <c r="E1516" t="s">
        <v>5181</v>
      </c>
      <c r="F1516" t="s">
        <v>15</v>
      </c>
      <c r="G1516" s="2">
        <f t="shared" si="81"/>
        <v>0.25</v>
      </c>
      <c r="H1516">
        <f t="shared" si="79"/>
        <v>19</v>
      </c>
      <c r="I1516">
        <f t="shared" si="80"/>
        <v>9</v>
      </c>
    </row>
    <row r="1517" spans="1:9" x14ac:dyDescent="0.5">
      <c r="A1517" s="3">
        <v>0.79791666666666661</v>
      </c>
      <c r="B1517" t="s">
        <v>5182</v>
      </c>
      <c r="C1517" t="s">
        <v>5183</v>
      </c>
      <c r="D1517">
        <v>38</v>
      </c>
      <c r="E1517" t="s">
        <v>5184</v>
      </c>
      <c r="F1517" t="s">
        <v>8</v>
      </c>
      <c r="G1517" s="2">
        <f t="shared" si="81"/>
        <v>0.25</v>
      </c>
      <c r="H1517">
        <f t="shared" si="79"/>
        <v>19</v>
      </c>
      <c r="I1517">
        <f t="shared" si="80"/>
        <v>9</v>
      </c>
    </row>
    <row r="1518" spans="1:9" x14ac:dyDescent="0.5">
      <c r="A1518" s="3">
        <v>0.79791666666666661</v>
      </c>
      <c r="B1518" t="s">
        <v>28</v>
      </c>
      <c r="C1518" t="s">
        <v>5185</v>
      </c>
      <c r="D1518">
        <v>38</v>
      </c>
      <c r="E1518" t="s">
        <v>5185</v>
      </c>
      <c r="F1518" t="s">
        <v>11</v>
      </c>
      <c r="G1518" s="2">
        <f t="shared" si="81"/>
        <v>0.20833333333333334</v>
      </c>
      <c r="H1518">
        <f t="shared" si="79"/>
        <v>19</v>
      </c>
      <c r="I1518">
        <f t="shared" si="80"/>
        <v>9</v>
      </c>
    </row>
    <row r="1519" spans="1:9" x14ac:dyDescent="0.5">
      <c r="A1519" s="3">
        <v>0.79791666666666661</v>
      </c>
      <c r="B1519" t="s">
        <v>2434</v>
      </c>
      <c r="C1519" t="s">
        <v>5186</v>
      </c>
      <c r="D1519">
        <v>38</v>
      </c>
      <c r="E1519" t="s">
        <v>5187</v>
      </c>
      <c r="F1519" t="s">
        <v>18</v>
      </c>
      <c r="G1519" s="2">
        <f t="shared" si="81"/>
        <v>0.21739130434782608</v>
      </c>
      <c r="H1519">
        <f t="shared" si="79"/>
        <v>19</v>
      </c>
      <c r="I1519">
        <f t="shared" si="80"/>
        <v>9</v>
      </c>
    </row>
    <row r="1520" spans="1:9" x14ac:dyDescent="0.5">
      <c r="A1520" s="3">
        <v>0.79791666666666661</v>
      </c>
      <c r="B1520" t="s">
        <v>827</v>
      </c>
      <c r="C1520" t="s">
        <v>5188</v>
      </c>
      <c r="D1520">
        <v>38</v>
      </c>
      <c r="E1520" t="s">
        <v>5189</v>
      </c>
      <c r="F1520" t="s">
        <v>15</v>
      </c>
      <c r="G1520" s="2">
        <f t="shared" si="81"/>
        <v>0.2608695652173913</v>
      </c>
      <c r="H1520">
        <f t="shared" si="79"/>
        <v>19</v>
      </c>
      <c r="I1520">
        <f t="shared" si="80"/>
        <v>9</v>
      </c>
    </row>
    <row r="1521" spans="1:9" x14ac:dyDescent="0.5">
      <c r="A1521" s="3">
        <v>0.79791666666666661</v>
      </c>
      <c r="B1521" t="s">
        <v>5190</v>
      </c>
      <c r="C1521" t="s">
        <v>5191</v>
      </c>
      <c r="D1521">
        <v>39</v>
      </c>
      <c r="E1521" t="s">
        <v>5191</v>
      </c>
      <c r="F1521" t="s">
        <v>15</v>
      </c>
      <c r="G1521" s="2">
        <f t="shared" si="81"/>
        <v>0.30434782608695654</v>
      </c>
      <c r="H1521">
        <f t="shared" si="79"/>
        <v>19</v>
      </c>
      <c r="I1521">
        <f t="shared" si="80"/>
        <v>9</v>
      </c>
    </row>
    <row r="1522" spans="1:9" x14ac:dyDescent="0.5">
      <c r="A1522" s="3">
        <v>0.79791666666666661</v>
      </c>
      <c r="B1522" t="s">
        <v>367</v>
      </c>
      <c r="C1522" t="s">
        <v>5192</v>
      </c>
      <c r="D1522">
        <v>39</v>
      </c>
      <c r="E1522" t="s">
        <v>5192</v>
      </c>
      <c r="F1522" t="s">
        <v>8</v>
      </c>
      <c r="G1522" s="2">
        <f t="shared" si="81"/>
        <v>0.30434782608695654</v>
      </c>
      <c r="H1522">
        <f t="shared" si="79"/>
        <v>19</v>
      </c>
      <c r="I1522">
        <f t="shared" si="80"/>
        <v>9</v>
      </c>
    </row>
    <row r="1523" spans="1:9" x14ac:dyDescent="0.5">
      <c r="A1523" s="3">
        <v>0.79791666666666661</v>
      </c>
      <c r="B1523" t="s">
        <v>3247</v>
      </c>
      <c r="C1523" t="s">
        <v>5193</v>
      </c>
      <c r="D1523">
        <v>39</v>
      </c>
      <c r="E1523" t="s">
        <v>5193</v>
      </c>
      <c r="F1523" t="s">
        <v>15</v>
      </c>
      <c r="G1523" s="2">
        <f t="shared" si="81"/>
        <v>0.30434782608695654</v>
      </c>
      <c r="H1523">
        <f t="shared" si="79"/>
        <v>19</v>
      </c>
      <c r="I1523">
        <f t="shared" si="80"/>
        <v>9</v>
      </c>
    </row>
    <row r="1524" spans="1:9" x14ac:dyDescent="0.5">
      <c r="A1524" s="3">
        <v>0.79861111111111116</v>
      </c>
      <c r="B1524" t="s">
        <v>233</v>
      </c>
      <c r="C1524" t="s">
        <v>5194</v>
      </c>
      <c r="D1524">
        <v>39</v>
      </c>
      <c r="E1524" t="s">
        <v>5194</v>
      </c>
      <c r="F1524" t="s">
        <v>15</v>
      </c>
      <c r="G1524" s="2">
        <f t="shared" si="81"/>
        <v>0.34782608695652173</v>
      </c>
      <c r="H1524">
        <f t="shared" si="79"/>
        <v>19</v>
      </c>
      <c r="I1524">
        <f t="shared" si="80"/>
        <v>10</v>
      </c>
    </row>
    <row r="1525" spans="1:9" x14ac:dyDescent="0.5">
      <c r="A1525" s="3">
        <v>0.79861111111111116</v>
      </c>
      <c r="B1525" t="s">
        <v>192</v>
      </c>
      <c r="C1525" t="s">
        <v>5195</v>
      </c>
      <c r="D1525">
        <v>39</v>
      </c>
      <c r="E1525" t="s">
        <v>5195</v>
      </c>
      <c r="F1525" t="s">
        <v>15</v>
      </c>
      <c r="G1525" s="2">
        <f t="shared" si="81"/>
        <v>0.34782608695652173</v>
      </c>
      <c r="H1525">
        <f t="shared" si="79"/>
        <v>19</v>
      </c>
      <c r="I1525">
        <f t="shared" si="80"/>
        <v>10</v>
      </c>
    </row>
    <row r="1526" spans="1:9" x14ac:dyDescent="0.5">
      <c r="A1526" s="3">
        <v>0.79861111111111116</v>
      </c>
      <c r="B1526" t="s">
        <v>28</v>
      </c>
      <c r="C1526" t="s">
        <v>5196</v>
      </c>
      <c r="D1526">
        <v>39</v>
      </c>
      <c r="E1526" t="s">
        <v>5197</v>
      </c>
      <c r="F1526" t="s">
        <v>8</v>
      </c>
      <c r="G1526" s="2">
        <f t="shared" si="81"/>
        <v>0.34782608695652173</v>
      </c>
      <c r="H1526">
        <f t="shared" si="79"/>
        <v>19</v>
      </c>
      <c r="I1526">
        <f t="shared" si="80"/>
        <v>10</v>
      </c>
    </row>
    <row r="1527" spans="1:9" x14ac:dyDescent="0.5">
      <c r="A1527" s="3">
        <v>0.79861111111111116</v>
      </c>
      <c r="B1527" t="s">
        <v>367</v>
      </c>
      <c r="C1527" t="s">
        <v>5198</v>
      </c>
      <c r="D1527">
        <v>39</v>
      </c>
      <c r="E1527" t="s">
        <v>5199</v>
      </c>
      <c r="F1527" t="s">
        <v>15</v>
      </c>
      <c r="G1527" s="2">
        <f t="shared" si="81"/>
        <v>0.34782608695652173</v>
      </c>
      <c r="H1527">
        <f t="shared" si="79"/>
        <v>19</v>
      </c>
      <c r="I1527">
        <f t="shared" si="80"/>
        <v>10</v>
      </c>
    </row>
    <row r="1528" spans="1:9" x14ac:dyDescent="0.5">
      <c r="A1528" s="3">
        <v>0.79861111111111116</v>
      </c>
      <c r="B1528" t="s">
        <v>233</v>
      </c>
      <c r="C1528" t="s">
        <v>5200</v>
      </c>
      <c r="D1528">
        <v>39</v>
      </c>
      <c r="E1528" t="s">
        <v>5200</v>
      </c>
      <c r="F1528" t="s">
        <v>8</v>
      </c>
      <c r="G1528" s="2">
        <f t="shared" si="81"/>
        <v>0.34782608695652173</v>
      </c>
      <c r="H1528">
        <f t="shared" si="79"/>
        <v>19</v>
      </c>
      <c r="I1528">
        <f t="shared" si="80"/>
        <v>10</v>
      </c>
    </row>
    <row r="1529" spans="1:9" x14ac:dyDescent="0.5">
      <c r="A1529" s="3">
        <v>0.7993055555555556</v>
      </c>
      <c r="B1529" t="s">
        <v>1869</v>
      </c>
      <c r="C1529" t="s">
        <v>5201</v>
      </c>
      <c r="D1529">
        <v>39</v>
      </c>
      <c r="E1529" t="s">
        <v>5201</v>
      </c>
      <c r="F1529" t="s">
        <v>8</v>
      </c>
      <c r="G1529" s="2">
        <f t="shared" si="81"/>
        <v>0.34782608695652173</v>
      </c>
      <c r="H1529">
        <f t="shared" si="79"/>
        <v>19</v>
      </c>
      <c r="I1529">
        <f t="shared" si="80"/>
        <v>11</v>
      </c>
    </row>
    <row r="1530" spans="1:9" x14ac:dyDescent="0.5">
      <c r="A1530" s="3">
        <v>0.7993055555555556</v>
      </c>
      <c r="B1530" t="s">
        <v>3293</v>
      </c>
      <c r="C1530" t="s">
        <v>5202</v>
      </c>
      <c r="D1530">
        <v>39</v>
      </c>
      <c r="E1530" t="s">
        <v>5202</v>
      </c>
      <c r="F1530" t="s">
        <v>8</v>
      </c>
      <c r="G1530" s="2">
        <f t="shared" si="81"/>
        <v>0.34782608695652173</v>
      </c>
      <c r="H1530">
        <f t="shared" si="79"/>
        <v>19</v>
      </c>
      <c r="I1530">
        <f t="shared" si="80"/>
        <v>11</v>
      </c>
    </row>
    <row r="1531" spans="1:9" x14ac:dyDescent="0.5">
      <c r="A1531" s="3">
        <v>0.7993055555555556</v>
      </c>
      <c r="B1531" t="s">
        <v>827</v>
      </c>
      <c r="C1531" t="s">
        <v>5203</v>
      </c>
      <c r="D1531">
        <v>39</v>
      </c>
      <c r="E1531" t="s">
        <v>5204</v>
      </c>
      <c r="F1531" t="s">
        <v>8</v>
      </c>
      <c r="G1531" s="2">
        <f t="shared" si="81"/>
        <v>0.34782608695652173</v>
      </c>
      <c r="H1531">
        <f t="shared" si="79"/>
        <v>19</v>
      </c>
      <c r="I1531">
        <f t="shared" si="80"/>
        <v>11</v>
      </c>
    </row>
    <row r="1532" spans="1:9" x14ac:dyDescent="0.5">
      <c r="A1532" s="3">
        <v>0.7993055555555556</v>
      </c>
      <c r="B1532" t="s">
        <v>3473</v>
      </c>
      <c r="C1532" t="s">
        <v>5205</v>
      </c>
      <c r="D1532">
        <v>39</v>
      </c>
      <c r="E1532" t="s">
        <v>5205</v>
      </c>
      <c r="F1532" t="s">
        <v>8</v>
      </c>
      <c r="G1532" s="2">
        <f t="shared" si="81"/>
        <v>0.34782608695652173</v>
      </c>
      <c r="H1532">
        <f t="shared" si="79"/>
        <v>19</v>
      </c>
      <c r="I1532">
        <f t="shared" si="80"/>
        <v>11</v>
      </c>
    </row>
    <row r="1533" spans="1:9" x14ac:dyDescent="0.5">
      <c r="A1533" s="3">
        <v>0.7993055555555556</v>
      </c>
      <c r="B1533" t="s">
        <v>298</v>
      </c>
      <c r="C1533" t="s">
        <v>5206</v>
      </c>
      <c r="D1533">
        <v>39</v>
      </c>
      <c r="E1533" t="s">
        <v>5206</v>
      </c>
      <c r="F1533" t="s">
        <v>15</v>
      </c>
      <c r="G1533" s="2">
        <f t="shared" si="81"/>
        <v>0.34782608695652173</v>
      </c>
      <c r="H1533">
        <f t="shared" si="79"/>
        <v>19</v>
      </c>
      <c r="I1533">
        <f t="shared" si="80"/>
        <v>11</v>
      </c>
    </row>
    <row r="1534" spans="1:9" x14ac:dyDescent="0.5">
      <c r="A1534" s="3">
        <v>0.7993055555555556</v>
      </c>
      <c r="B1534" t="s">
        <v>233</v>
      </c>
      <c r="C1534" t="s">
        <v>5207</v>
      </c>
      <c r="D1534">
        <v>39</v>
      </c>
      <c r="E1534" t="s">
        <v>5208</v>
      </c>
      <c r="F1534" t="s">
        <v>8</v>
      </c>
      <c r="G1534" s="2">
        <f t="shared" si="81"/>
        <v>0.34782608695652173</v>
      </c>
      <c r="H1534">
        <f t="shared" si="79"/>
        <v>19</v>
      </c>
      <c r="I1534">
        <f t="shared" si="80"/>
        <v>11</v>
      </c>
    </row>
    <row r="1535" spans="1:9" x14ac:dyDescent="0.5">
      <c r="A1535" s="3">
        <v>0.7993055555555556</v>
      </c>
      <c r="B1535" t="s">
        <v>2033</v>
      </c>
      <c r="C1535" t="s">
        <v>5209</v>
      </c>
      <c r="D1535">
        <v>39</v>
      </c>
      <c r="E1535" t="s">
        <v>5209</v>
      </c>
      <c r="F1535" t="s">
        <v>15</v>
      </c>
      <c r="G1535" s="2">
        <f t="shared" si="81"/>
        <v>0.375</v>
      </c>
      <c r="H1535">
        <f t="shared" si="79"/>
        <v>19</v>
      </c>
      <c r="I1535">
        <f t="shared" si="80"/>
        <v>11</v>
      </c>
    </row>
    <row r="1536" spans="1:9" x14ac:dyDescent="0.5">
      <c r="A1536" s="3">
        <v>0.7993055555555556</v>
      </c>
      <c r="B1536" t="s">
        <v>778</v>
      </c>
      <c r="C1536" t="s">
        <v>5210</v>
      </c>
      <c r="D1536">
        <v>39</v>
      </c>
      <c r="E1536" t="s">
        <v>5211</v>
      </c>
      <c r="F1536" t="s">
        <v>8</v>
      </c>
      <c r="G1536" s="2">
        <f t="shared" si="81"/>
        <v>0.375</v>
      </c>
      <c r="H1536">
        <f t="shared" si="79"/>
        <v>19</v>
      </c>
      <c r="I1536">
        <f t="shared" si="80"/>
        <v>11</v>
      </c>
    </row>
    <row r="1537" spans="1:9" x14ac:dyDescent="0.5">
      <c r="A1537" s="3">
        <v>0.79999999999999993</v>
      </c>
      <c r="B1537" t="s">
        <v>192</v>
      </c>
      <c r="C1537" t="s">
        <v>5212</v>
      </c>
      <c r="D1537">
        <v>39</v>
      </c>
      <c r="E1537" t="s">
        <v>5212</v>
      </c>
      <c r="F1537" t="s">
        <v>15</v>
      </c>
      <c r="G1537" s="2">
        <f t="shared" si="81"/>
        <v>0.41666666666666669</v>
      </c>
      <c r="H1537">
        <f t="shared" si="79"/>
        <v>19</v>
      </c>
      <c r="I1537">
        <f t="shared" si="80"/>
        <v>12</v>
      </c>
    </row>
    <row r="1538" spans="1:9" x14ac:dyDescent="0.5">
      <c r="A1538" s="3">
        <v>0.79999999999999993</v>
      </c>
      <c r="B1538" t="s">
        <v>5213</v>
      </c>
      <c r="C1538" t="s">
        <v>5214</v>
      </c>
      <c r="D1538">
        <v>39</v>
      </c>
      <c r="E1538" t="s">
        <v>5214</v>
      </c>
      <c r="F1538" t="s">
        <v>11</v>
      </c>
      <c r="G1538" s="2">
        <f t="shared" si="81"/>
        <v>0.41666666666666669</v>
      </c>
      <c r="H1538">
        <f t="shared" si="79"/>
        <v>19</v>
      </c>
      <c r="I1538">
        <f t="shared" si="80"/>
        <v>12</v>
      </c>
    </row>
    <row r="1539" spans="1:9" x14ac:dyDescent="0.5">
      <c r="A1539" s="3">
        <v>0.79999999999999993</v>
      </c>
      <c r="B1539" t="s">
        <v>3247</v>
      </c>
      <c r="C1539" t="s">
        <v>5215</v>
      </c>
      <c r="D1539">
        <v>39</v>
      </c>
      <c r="E1539" t="s">
        <v>5215</v>
      </c>
      <c r="F1539" t="s">
        <v>8</v>
      </c>
      <c r="G1539" s="2">
        <f t="shared" si="81"/>
        <v>0.41666666666666669</v>
      </c>
      <c r="H1539">
        <f t="shared" ref="H1539:H1602" si="82">HOUR(A1539)</f>
        <v>19</v>
      </c>
      <c r="I1539">
        <f t="shared" ref="I1539:I1602" si="83">MINUTE(A1539)</f>
        <v>12</v>
      </c>
    </row>
    <row r="1540" spans="1:9" x14ac:dyDescent="0.5">
      <c r="A1540" s="3">
        <v>0.79999999999999993</v>
      </c>
      <c r="B1540" t="s">
        <v>151</v>
      </c>
      <c r="C1540" t="s">
        <v>5216</v>
      </c>
      <c r="D1540">
        <v>39</v>
      </c>
      <c r="E1540" t="s">
        <v>5217</v>
      </c>
      <c r="F1540" t="s">
        <v>8</v>
      </c>
      <c r="G1540" s="2">
        <f t="shared" si="81"/>
        <v>0.41666666666666669</v>
      </c>
      <c r="H1540">
        <f t="shared" si="82"/>
        <v>19</v>
      </c>
      <c r="I1540">
        <f t="shared" si="83"/>
        <v>12</v>
      </c>
    </row>
    <row r="1541" spans="1:9" x14ac:dyDescent="0.5">
      <c r="A1541" s="3">
        <v>0.79999999999999993</v>
      </c>
      <c r="B1541" t="s">
        <v>1631</v>
      </c>
      <c r="C1541" t="s">
        <v>5218</v>
      </c>
      <c r="D1541">
        <v>39</v>
      </c>
      <c r="E1541" t="s">
        <v>5218</v>
      </c>
      <c r="F1541" t="s">
        <v>8</v>
      </c>
      <c r="G1541" s="2">
        <f t="shared" si="81"/>
        <v>0.375</v>
      </c>
      <c r="H1541">
        <f t="shared" si="82"/>
        <v>19</v>
      </c>
      <c r="I1541">
        <f t="shared" si="83"/>
        <v>12</v>
      </c>
    </row>
    <row r="1542" spans="1:9" x14ac:dyDescent="0.5">
      <c r="A1542" s="3">
        <v>0.79999999999999993</v>
      </c>
      <c r="B1542" t="s">
        <v>233</v>
      </c>
      <c r="C1542" t="s">
        <v>5219</v>
      </c>
      <c r="D1542">
        <v>39</v>
      </c>
      <c r="E1542" t="s">
        <v>5219</v>
      </c>
      <c r="F1542" t="s">
        <v>8</v>
      </c>
      <c r="G1542" s="2">
        <f t="shared" si="81"/>
        <v>0.375</v>
      </c>
      <c r="H1542">
        <f t="shared" si="82"/>
        <v>19</v>
      </c>
      <c r="I1542">
        <f t="shared" si="83"/>
        <v>12</v>
      </c>
    </row>
    <row r="1543" spans="1:9" x14ac:dyDescent="0.5">
      <c r="A1543" s="3">
        <v>0.79999999999999993</v>
      </c>
      <c r="B1543" t="s">
        <v>333</v>
      </c>
      <c r="C1543" t="s">
        <v>5220</v>
      </c>
      <c r="D1543">
        <v>39</v>
      </c>
      <c r="E1543" t="s">
        <v>5220</v>
      </c>
      <c r="F1543" t="s">
        <v>8</v>
      </c>
      <c r="G1543" s="2">
        <f t="shared" si="81"/>
        <v>0.375</v>
      </c>
      <c r="H1543">
        <f t="shared" si="82"/>
        <v>19</v>
      </c>
      <c r="I1543">
        <f t="shared" si="83"/>
        <v>12</v>
      </c>
    </row>
    <row r="1544" spans="1:9" x14ac:dyDescent="0.5">
      <c r="A1544" s="3">
        <v>0.79999999999999993</v>
      </c>
      <c r="B1544" t="s">
        <v>28</v>
      </c>
      <c r="C1544" t="s">
        <v>5221</v>
      </c>
      <c r="D1544">
        <v>39</v>
      </c>
      <c r="E1544" t="s">
        <v>5222</v>
      </c>
      <c r="F1544" t="s">
        <v>8</v>
      </c>
      <c r="G1544" s="2">
        <f t="shared" si="81"/>
        <v>0.36</v>
      </c>
      <c r="H1544">
        <f t="shared" si="82"/>
        <v>19</v>
      </c>
      <c r="I1544">
        <f t="shared" si="83"/>
        <v>12</v>
      </c>
    </row>
    <row r="1545" spans="1:9" x14ac:dyDescent="0.5">
      <c r="A1545" s="3">
        <v>0.79999999999999993</v>
      </c>
      <c r="B1545" t="s">
        <v>62</v>
      </c>
      <c r="C1545" t="s">
        <v>5223</v>
      </c>
      <c r="D1545">
        <v>39</v>
      </c>
      <c r="E1545" t="s">
        <v>5223</v>
      </c>
      <c r="F1545" t="s">
        <v>8</v>
      </c>
      <c r="G1545" s="2">
        <f t="shared" si="81"/>
        <v>0.32</v>
      </c>
      <c r="H1545">
        <f t="shared" si="82"/>
        <v>19</v>
      </c>
      <c r="I1545">
        <f t="shared" si="83"/>
        <v>12</v>
      </c>
    </row>
    <row r="1546" spans="1:9" x14ac:dyDescent="0.5">
      <c r="A1546" s="3">
        <v>0.79999999999999993</v>
      </c>
      <c r="B1546" t="s">
        <v>2434</v>
      </c>
      <c r="C1546" t="s">
        <v>5224</v>
      </c>
      <c r="D1546">
        <v>39</v>
      </c>
      <c r="E1546" t="s">
        <v>5224</v>
      </c>
      <c r="F1546" t="s">
        <v>8</v>
      </c>
      <c r="G1546" s="2">
        <f t="shared" si="81"/>
        <v>0.28000000000000003</v>
      </c>
      <c r="H1546">
        <f t="shared" si="82"/>
        <v>19</v>
      </c>
      <c r="I1546">
        <f t="shared" si="83"/>
        <v>12</v>
      </c>
    </row>
    <row r="1547" spans="1:9" x14ac:dyDescent="0.5">
      <c r="A1547" s="3">
        <v>0.80069444444444438</v>
      </c>
      <c r="B1547" t="s">
        <v>3165</v>
      </c>
      <c r="C1547" t="s">
        <v>5225</v>
      </c>
      <c r="D1547">
        <v>39</v>
      </c>
      <c r="E1547" t="s">
        <v>5225</v>
      </c>
      <c r="F1547" t="s">
        <v>15</v>
      </c>
      <c r="G1547" s="2">
        <f t="shared" si="81"/>
        <v>0.32</v>
      </c>
      <c r="H1547">
        <f t="shared" si="82"/>
        <v>19</v>
      </c>
      <c r="I1547">
        <f t="shared" si="83"/>
        <v>13</v>
      </c>
    </row>
    <row r="1548" spans="1:9" x14ac:dyDescent="0.5">
      <c r="A1548" s="3">
        <v>0.80069444444444438</v>
      </c>
      <c r="B1548" t="s">
        <v>2434</v>
      </c>
      <c r="C1548" t="s">
        <v>5226</v>
      </c>
      <c r="D1548">
        <v>39</v>
      </c>
      <c r="E1548" t="s">
        <v>5226</v>
      </c>
      <c r="F1548" t="s">
        <v>15</v>
      </c>
      <c r="G1548" s="2">
        <f t="shared" si="81"/>
        <v>0.32</v>
      </c>
      <c r="H1548">
        <f t="shared" si="82"/>
        <v>19</v>
      </c>
      <c r="I1548">
        <f t="shared" si="83"/>
        <v>13</v>
      </c>
    </row>
    <row r="1549" spans="1:9" x14ac:dyDescent="0.5">
      <c r="A1549" s="3">
        <v>0.80069444444444438</v>
      </c>
      <c r="B1549" t="s">
        <v>3425</v>
      </c>
      <c r="C1549" t="s">
        <v>5227</v>
      </c>
      <c r="D1549">
        <v>39</v>
      </c>
      <c r="E1549" t="s">
        <v>5227</v>
      </c>
      <c r="F1549" t="s">
        <v>8</v>
      </c>
      <c r="G1549" s="2">
        <f t="shared" si="81"/>
        <v>0.28000000000000003</v>
      </c>
      <c r="H1549">
        <f t="shared" si="82"/>
        <v>19</v>
      </c>
      <c r="I1549">
        <f t="shared" si="83"/>
        <v>13</v>
      </c>
    </row>
    <row r="1550" spans="1:9" x14ac:dyDescent="0.5">
      <c r="A1550" s="3">
        <v>0.80138888888888893</v>
      </c>
      <c r="B1550" t="s">
        <v>333</v>
      </c>
      <c r="C1550" t="s">
        <v>5228</v>
      </c>
      <c r="D1550">
        <v>39</v>
      </c>
      <c r="E1550" t="s">
        <v>5229</v>
      </c>
      <c r="F1550" t="s">
        <v>8</v>
      </c>
      <c r="G1550" s="2">
        <f t="shared" si="81"/>
        <v>0.24</v>
      </c>
      <c r="H1550">
        <f t="shared" si="82"/>
        <v>19</v>
      </c>
      <c r="I1550">
        <f t="shared" si="83"/>
        <v>14</v>
      </c>
    </row>
    <row r="1551" spans="1:9" x14ac:dyDescent="0.5">
      <c r="A1551" s="3">
        <v>0.80138888888888893</v>
      </c>
      <c r="B1551" t="s">
        <v>166</v>
      </c>
      <c r="C1551" t="s">
        <v>5230</v>
      </c>
      <c r="D1551">
        <v>39</v>
      </c>
      <c r="E1551" t="s">
        <v>5230</v>
      </c>
      <c r="F1551" t="s">
        <v>11</v>
      </c>
      <c r="G1551" s="2">
        <f t="shared" si="81"/>
        <v>0.24</v>
      </c>
      <c r="H1551">
        <f t="shared" si="82"/>
        <v>19</v>
      </c>
      <c r="I1551">
        <f t="shared" si="83"/>
        <v>14</v>
      </c>
    </row>
    <row r="1552" spans="1:9" x14ac:dyDescent="0.5">
      <c r="A1552" s="3">
        <v>0.80138888888888893</v>
      </c>
      <c r="B1552" t="s">
        <v>151</v>
      </c>
      <c r="C1552" t="s">
        <v>5231</v>
      </c>
      <c r="D1552">
        <v>39</v>
      </c>
      <c r="E1552" t="s">
        <v>5231</v>
      </c>
      <c r="F1552" t="s">
        <v>15</v>
      </c>
      <c r="G1552" s="2">
        <f t="shared" si="81"/>
        <v>0.24</v>
      </c>
      <c r="H1552">
        <f t="shared" si="82"/>
        <v>19</v>
      </c>
      <c r="I1552">
        <f t="shared" si="83"/>
        <v>14</v>
      </c>
    </row>
    <row r="1553" spans="1:9" x14ac:dyDescent="0.5">
      <c r="A1553" s="3">
        <v>0.80138888888888893</v>
      </c>
      <c r="B1553" t="s">
        <v>3247</v>
      </c>
      <c r="C1553" t="s">
        <v>5232</v>
      </c>
      <c r="D1553">
        <v>39</v>
      </c>
      <c r="E1553" t="s">
        <v>5233</v>
      </c>
      <c r="F1553" t="s">
        <v>15</v>
      </c>
      <c r="G1553" s="2">
        <f t="shared" si="81"/>
        <v>0.28000000000000003</v>
      </c>
      <c r="H1553">
        <f t="shared" si="82"/>
        <v>19</v>
      </c>
      <c r="I1553">
        <f t="shared" si="83"/>
        <v>14</v>
      </c>
    </row>
    <row r="1554" spans="1:9" x14ac:dyDescent="0.5">
      <c r="A1554" s="3">
        <v>0.80138888888888893</v>
      </c>
      <c r="B1554" t="s">
        <v>521</v>
      </c>
      <c r="C1554" t="s">
        <v>5234</v>
      </c>
      <c r="D1554">
        <v>39</v>
      </c>
      <c r="E1554" t="s">
        <v>5235</v>
      </c>
      <c r="F1554" t="s">
        <v>8</v>
      </c>
      <c r="G1554" s="2">
        <f t="shared" si="81"/>
        <v>0.28000000000000003</v>
      </c>
      <c r="H1554">
        <f t="shared" si="82"/>
        <v>19</v>
      </c>
      <c r="I1554">
        <f t="shared" si="83"/>
        <v>14</v>
      </c>
    </row>
    <row r="1555" spans="1:9" x14ac:dyDescent="0.5">
      <c r="A1555" s="3">
        <v>0.80138888888888893</v>
      </c>
      <c r="B1555" t="s">
        <v>1000</v>
      </c>
      <c r="C1555" t="s">
        <v>5236</v>
      </c>
      <c r="D1555">
        <v>39</v>
      </c>
      <c r="E1555" t="s">
        <v>5237</v>
      </c>
      <c r="F1555" t="s">
        <v>8</v>
      </c>
      <c r="G1555" s="2">
        <f t="shared" si="81"/>
        <v>0.28000000000000003</v>
      </c>
      <c r="H1555">
        <f t="shared" si="82"/>
        <v>19</v>
      </c>
      <c r="I1555">
        <f t="shared" si="83"/>
        <v>14</v>
      </c>
    </row>
    <row r="1556" spans="1:9" x14ac:dyDescent="0.5">
      <c r="A1556" s="3">
        <v>0.80138888888888893</v>
      </c>
      <c r="B1556" t="s">
        <v>3293</v>
      </c>
      <c r="C1556" t="s">
        <v>5238</v>
      </c>
      <c r="D1556">
        <v>39</v>
      </c>
      <c r="E1556" t="s">
        <v>5238</v>
      </c>
      <c r="F1556" t="s">
        <v>8</v>
      </c>
      <c r="G1556" s="2">
        <f t="shared" si="81"/>
        <v>0.28000000000000003</v>
      </c>
      <c r="H1556">
        <f t="shared" si="82"/>
        <v>19</v>
      </c>
      <c r="I1556">
        <f t="shared" si="83"/>
        <v>14</v>
      </c>
    </row>
    <row r="1557" spans="1:9" x14ac:dyDescent="0.5">
      <c r="A1557" s="3">
        <v>0.80138888888888893</v>
      </c>
      <c r="B1557" t="s">
        <v>249</v>
      </c>
      <c r="C1557" t="s">
        <v>5239</v>
      </c>
      <c r="D1557">
        <v>39</v>
      </c>
      <c r="E1557" t="s">
        <v>5240</v>
      </c>
      <c r="F1557" t="s">
        <v>15</v>
      </c>
      <c r="G1557" s="2">
        <f t="shared" si="81"/>
        <v>0.32</v>
      </c>
      <c r="H1557">
        <f t="shared" si="82"/>
        <v>19</v>
      </c>
      <c r="I1557">
        <f t="shared" si="83"/>
        <v>14</v>
      </c>
    </row>
    <row r="1558" spans="1:9" x14ac:dyDescent="0.5">
      <c r="A1558" s="3">
        <v>0.80138888888888893</v>
      </c>
      <c r="B1558" t="s">
        <v>192</v>
      </c>
      <c r="C1558" t="s">
        <v>5241</v>
      </c>
      <c r="D1558">
        <v>39</v>
      </c>
      <c r="E1558" t="s">
        <v>5241</v>
      </c>
      <c r="F1558" t="s">
        <v>8</v>
      </c>
      <c r="G1558" s="2">
        <f t="shared" si="81"/>
        <v>0.28000000000000003</v>
      </c>
      <c r="H1558">
        <f t="shared" si="82"/>
        <v>19</v>
      </c>
      <c r="I1558">
        <f t="shared" si="83"/>
        <v>14</v>
      </c>
    </row>
    <row r="1559" spans="1:9" x14ac:dyDescent="0.5">
      <c r="A1559" s="3">
        <v>0.80138888888888893</v>
      </c>
      <c r="B1559" t="s">
        <v>3473</v>
      </c>
      <c r="C1559" t="s">
        <v>5242</v>
      </c>
      <c r="D1559">
        <v>39</v>
      </c>
      <c r="E1559" t="s">
        <v>5242</v>
      </c>
      <c r="F1559" t="s">
        <v>15</v>
      </c>
      <c r="G1559" s="2">
        <f t="shared" si="81"/>
        <v>0.32</v>
      </c>
      <c r="H1559">
        <f t="shared" si="82"/>
        <v>19</v>
      </c>
      <c r="I1559">
        <f t="shared" si="83"/>
        <v>14</v>
      </c>
    </row>
    <row r="1560" spans="1:9" x14ac:dyDescent="0.5">
      <c r="A1560" s="3">
        <v>0.80208333333333337</v>
      </c>
      <c r="B1560" t="s">
        <v>3165</v>
      </c>
      <c r="C1560" t="s">
        <v>5243</v>
      </c>
      <c r="D1560">
        <v>39</v>
      </c>
      <c r="E1560" t="s">
        <v>5243</v>
      </c>
      <c r="F1560" t="s">
        <v>8</v>
      </c>
      <c r="G1560" s="2">
        <f t="shared" si="81"/>
        <v>0.28000000000000003</v>
      </c>
      <c r="H1560">
        <f t="shared" si="82"/>
        <v>19</v>
      </c>
      <c r="I1560">
        <f t="shared" si="83"/>
        <v>15</v>
      </c>
    </row>
    <row r="1561" spans="1:9" x14ac:dyDescent="0.5">
      <c r="A1561" s="3">
        <v>0.80208333333333337</v>
      </c>
      <c r="B1561" t="s">
        <v>3247</v>
      </c>
      <c r="C1561" t="s">
        <v>5244</v>
      </c>
      <c r="D1561">
        <v>40</v>
      </c>
      <c r="E1561" t="s">
        <v>5244</v>
      </c>
      <c r="F1561" t="s">
        <v>15</v>
      </c>
      <c r="G1561" s="2">
        <f t="shared" si="81"/>
        <v>0.32</v>
      </c>
      <c r="H1561">
        <f t="shared" si="82"/>
        <v>19</v>
      </c>
      <c r="I1561">
        <f t="shared" si="83"/>
        <v>15</v>
      </c>
    </row>
    <row r="1562" spans="1:9" x14ac:dyDescent="0.5">
      <c r="A1562" s="3">
        <v>0.80208333333333337</v>
      </c>
      <c r="B1562" t="s">
        <v>2310</v>
      </c>
      <c r="C1562" t="s">
        <v>5245</v>
      </c>
      <c r="D1562">
        <v>40</v>
      </c>
      <c r="E1562" t="s">
        <v>5245</v>
      </c>
      <c r="F1562" t="s">
        <v>15</v>
      </c>
      <c r="G1562" s="2">
        <f t="shared" si="81"/>
        <v>0.32</v>
      </c>
      <c r="H1562">
        <f t="shared" si="82"/>
        <v>19</v>
      </c>
      <c r="I1562">
        <f t="shared" si="83"/>
        <v>15</v>
      </c>
    </row>
    <row r="1563" spans="1:9" x14ac:dyDescent="0.5">
      <c r="A1563" s="3">
        <v>0.80208333333333337</v>
      </c>
      <c r="B1563" t="s">
        <v>9</v>
      </c>
      <c r="C1563" t="s">
        <v>5246</v>
      </c>
      <c r="D1563">
        <v>40</v>
      </c>
      <c r="E1563" t="s">
        <v>5246</v>
      </c>
      <c r="F1563" t="s">
        <v>8</v>
      </c>
      <c r="G1563" s="2">
        <f t="shared" ref="G1563:G1626" si="84">COUNTIFS(F1539:F1563, "="&amp;"positive")/COUNTIFS(F1539:F1563, "&lt;&gt;"&amp;"none")</f>
        <v>0.32</v>
      </c>
      <c r="H1563">
        <f t="shared" si="82"/>
        <v>19</v>
      </c>
      <c r="I1563">
        <f t="shared" si="83"/>
        <v>15</v>
      </c>
    </row>
    <row r="1564" spans="1:9" x14ac:dyDescent="0.5">
      <c r="A1564" s="3">
        <v>0.80208333333333337</v>
      </c>
      <c r="B1564" t="s">
        <v>2434</v>
      </c>
      <c r="C1564" t="s">
        <v>5247</v>
      </c>
      <c r="D1564">
        <v>40</v>
      </c>
      <c r="E1564" t="s">
        <v>5247</v>
      </c>
      <c r="F1564" t="s">
        <v>15</v>
      </c>
      <c r="G1564" s="2">
        <f t="shared" si="84"/>
        <v>0.36</v>
      </c>
      <c r="H1564">
        <f t="shared" si="82"/>
        <v>19</v>
      </c>
      <c r="I1564">
        <f t="shared" si="83"/>
        <v>15</v>
      </c>
    </row>
    <row r="1565" spans="1:9" x14ac:dyDescent="0.5">
      <c r="A1565" s="3">
        <v>0.80208333333333337</v>
      </c>
      <c r="B1565" t="s">
        <v>233</v>
      </c>
      <c r="C1565" t="s">
        <v>5248</v>
      </c>
      <c r="D1565">
        <v>40</v>
      </c>
      <c r="E1565" t="s">
        <v>5249</v>
      </c>
      <c r="F1565" t="s">
        <v>15</v>
      </c>
      <c r="G1565" s="2">
        <f t="shared" si="84"/>
        <v>0.4</v>
      </c>
      <c r="H1565">
        <f t="shared" si="82"/>
        <v>19</v>
      </c>
      <c r="I1565">
        <f t="shared" si="83"/>
        <v>15</v>
      </c>
    </row>
    <row r="1566" spans="1:9" x14ac:dyDescent="0.5">
      <c r="A1566" s="3">
        <v>0.8027777777777777</v>
      </c>
      <c r="B1566" t="s">
        <v>1881</v>
      </c>
      <c r="C1566" t="s">
        <v>5250</v>
      </c>
      <c r="D1566">
        <v>40</v>
      </c>
      <c r="E1566" t="s">
        <v>5251</v>
      </c>
      <c r="F1566" t="s">
        <v>8</v>
      </c>
      <c r="G1566" s="2">
        <f t="shared" si="84"/>
        <v>0.4</v>
      </c>
      <c r="H1566">
        <f t="shared" si="82"/>
        <v>19</v>
      </c>
      <c r="I1566">
        <f t="shared" si="83"/>
        <v>16</v>
      </c>
    </row>
    <row r="1567" spans="1:9" x14ac:dyDescent="0.5">
      <c r="A1567" s="3">
        <v>0.8027777777777777</v>
      </c>
      <c r="B1567" t="s">
        <v>333</v>
      </c>
      <c r="C1567" t="s">
        <v>5252</v>
      </c>
      <c r="D1567">
        <v>40</v>
      </c>
      <c r="E1567" t="s">
        <v>5253</v>
      </c>
      <c r="F1567" t="s">
        <v>18</v>
      </c>
      <c r="G1567" s="2">
        <f t="shared" si="84"/>
        <v>0.41666666666666669</v>
      </c>
      <c r="H1567">
        <f t="shared" si="82"/>
        <v>19</v>
      </c>
      <c r="I1567">
        <f t="shared" si="83"/>
        <v>16</v>
      </c>
    </row>
    <row r="1568" spans="1:9" x14ac:dyDescent="0.5">
      <c r="A1568" s="3">
        <v>0.8027777777777777</v>
      </c>
      <c r="B1568" t="s">
        <v>166</v>
      </c>
      <c r="C1568" t="s">
        <v>5254</v>
      </c>
      <c r="D1568">
        <v>40</v>
      </c>
      <c r="E1568" t="s">
        <v>5255</v>
      </c>
      <c r="F1568" t="s">
        <v>8</v>
      </c>
      <c r="G1568" s="2">
        <f t="shared" si="84"/>
        <v>0.41666666666666669</v>
      </c>
      <c r="H1568">
        <f t="shared" si="82"/>
        <v>19</v>
      </c>
      <c r="I1568">
        <f t="shared" si="83"/>
        <v>16</v>
      </c>
    </row>
    <row r="1569" spans="1:9" x14ac:dyDescent="0.5">
      <c r="A1569" s="3">
        <v>0.8027777777777777</v>
      </c>
      <c r="B1569" t="s">
        <v>151</v>
      </c>
      <c r="C1569" t="s">
        <v>5256</v>
      </c>
      <c r="D1569">
        <v>40</v>
      </c>
      <c r="E1569" t="s">
        <v>5256</v>
      </c>
      <c r="F1569" t="s">
        <v>15</v>
      </c>
      <c r="G1569" s="2">
        <f t="shared" si="84"/>
        <v>0.45833333333333331</v>
      </c>
      <c r="H1569">
        <f t="shared" si="82"/>
        <v>19</v>
      </c>
      <c r="I1569">
        <f t="shared" si="83"/>
        <v>16</v>
      </c>
    </row>
    <row r="1570" spans="1:9" x14ac:dyDescent="0.5">
      <c r="A1570" s="3">
        <v>0.8027777777777777</v>
      </c>
      <c r="B1570" t="s">
        <v>3473</v>
      </c>
      <c r="C1570" t="s">
        <v>5257</v>
      </c>
      <c r="D1570">
        <v>40</v>
      </c>
      <c r="E1570" t="s">
        <v>5257</v>
      </c>
      <c r="F1570" t="s">
        <v>15</v>
      </c>
      <c r="G1570" s="2">
        <f t="shared" si="84"/>
        <v>0.5</v>
      </c>
      <c r="H1570">
        <f t="shared" si="82"/>
        <v>19</v>
      </c>
      <c r="I1570">
        <f t="shared" si="83"/>
        <v>16</v>
      </c>
    </row>
    <row r="1571" spans="1:9" x14ac:dyDescent="0.5">
      <c r="A1571" s="3">
        <v>0.80347222222222225</v>
      </c>
      <c r="B1571">
        <v>13013</v>
      </c>
      <c r="C1571" t="s">
        <v>5258</v>
      </c>
      <c r="D1571">
        <v>40</v>
      </c>
      <c r="E1571" t="s">
        <v>5259</v>
      </c>
      <c r="F1571" t="s">
        <v>8</v>
      </c>
      <c r="G1571" s="2">
        <f t="shared" si="84"/>
        <v>0.5</v>
      </c>
      <c r="H1571">
        <f t="shared" si="82"/>
        <v>19</v>
      </c>
      <c r="I1571">
        <f t="shared" si="83"/>
        <v>17</v>
      </c>
    </row>
    <row r="1572" spans="1:9" x14ac:dyDescent="0.5">
      <c r="A1572" s="3">
        <v>0.80347222222222225</v>
      </c>
      <c r="B1572" t="s">
        <v>333</v>
      </c>
      <c r="C1572" t="s">
        <v>5260</v>
      </c>
      <c r="D1572">
        <v>40</v>
      </c>
      <c r="E1572" t="s">
        <v>5260</v>
      </c>
      <c r="F1572" t="s">
        <v>15</v>
      </c>
      <c r="G1572" s="2">
        <f t="shared" si="84"/>
        <v>0.5</v>
      </c>
      <c r="H1572">
        <f t="shared" si="82"/>
        <v>19</v>
      </c>
      <c r="I1572">
        <f t="shared" si="83"/>
        <v>17</v>
      </c>
    </row>
    <row r="1573" spans="1:9" x14ac:dyDescent="0.5">
      <c r="A1573" s="3">
        <v>0.80347222222222225</v>
      </c>
      <c r="B1573" t="s">
        <v>28</v>
      </c>
      <c r="C1573" t="s">
        <v>5261</v>
      </c>
      <c r="D1573">
        <v>40</v>
      </c>
      <c r="E1573" t="s">
        <v>5262</v>
      </c>
      <c r="F1573" t="s">
        <v>15</v>
      </c>
      <c r="G1573" s="2">
        <f t="shared" si="84"/>
        <v>0.5</v>
      </c>
      <c r="H1573">
        <f t="shared" si="82"/>
        <v>19</v>
      </c>
      <c r="I1573">
        <f t="shared" si="83"/>
        <v>17</v>
      </c>
    </row>
    <row r="1574" spans="1:9" x14ac:dyDescent="0.5">
      <c r="A1574" s="3">
        <v>0.80347222222222225</v>
      </c>
      <c r="B1574" t="s">
        <v>333</v>
      </c>
      <c r="C1574" t="s">
        <v>5263</v>
      </c>
      <c r="D1574">
        <v>40</v>
      </c>
      <c r="E1574" t="s">
        <v>5263</v>
      </c>
      <c r="F1574" t="s">
        <v>15</v>
      </c>
      <c r="G1574" s="2">
        <f t="shared" si="84"/>
        <v>0.54166666666666663</v>
      </c>
      <c r="H1574">
        <f t="shared" si="82"/>
        <v>19</v>
      </c>
      <c r="I1574">
        <f t="shared" si="83"/>
        <v>17</v>
      </c>
    </row>
    <row r="1575" spans="1:9" x14ac:dyDescent="0.5">
      <c r="A1575" s="3">
        <v>0.8041666666666667</v>
      </c>
      <c r="B1575" t="s">
        <v>1000</v>
      </c>
      <c r="C1575" t="s">
        <v>5264</v>
      </c>
      <c r="D1575">
        <v>40</v>
      </c>
      <c r="E1575" t="s">
        <v>5264</v>
      </c>
      <c r="F1575" t="s">
        <v>8</v>
      </c>
      <c r="G1575" s="2">
        <f t="shared" si="84"/>
        <v>0.54166666666666663</v>
      </c>
      <c r="H1575">
        <f t="shared" si="82"/>
        <v>19</v>
      </c>
      <c r="I1575">
        <f t="shared" si="83"/>
        <v>18</v>
      </c>
    </row>
    <row r="1576" spans="1:9" x14ac:dyDescent="0.5">
      <c r="A1576" s="3">
        <v>0.8041666666666667</v>
      </c>
      <c r="B1576" t="s">
        <v>151</v>
      </c>
      <c r="C1576" t="s">
        <v>5265</v>
      </c>
      <c r="D1576">
        <v>40</v>
      </c>
      <c r="E1576" t="s">
        <v>5265</v>
      </c>
      <c r="F1576" t="s">
        <v>15</v>
      </c>
      <c r="G1576" s="2">
        <f t="shared" si="84"/>
        <v>0.58333333333333337</v>
      </c>
      <c r="H1576">
        <f t="shared" si="82"/>
        <v>19</v>
      </c>
      <c r="I1576">
        <f t="shared" si="83"/>
        <v>18</v>
      </c>
    </row>
    <row r="1577" spans="1:9" x14ac:dyDescent="0.5">
      <c r="A1577" s="3">
        <v>0.8041666666666667</v>
      </c>
      <c r="B1577" t="s">
        <v>3247</v>
      </c>
      <c r="C1577" t="s">
        <v>5266</v>
      </c>
      <c r="D1577">
        <v>40</v>
      </c>
      <c r="E1577" t="s">
        <v>5266</v>
      </c>
      <c r="F1577" t="s">
        <v>15</v>
      </c>
      <c r="G1577" s="2">
        <f t="shared" si="84"/>
        <v>0.58333333333333337</v>
      </c>
      <c r="H1577">
        <f t="shared" si="82"/>
        <v>19</v>
      </c>
      <c r="I1577">
        <f t="shared" si="83"/>
        <v>18</v>
      </c>
    </row>
    <row r="1578" spans="1:9" x14ac:dyDescent="0.5">
      <c r="A1578" s="3">
        <v>0.80486111111111114</v>
      </c>
      <c r="B1578" t="s">
        <v>3293</v>
      </c>
      <c r="C1578" t="s">
        <v>5267</v>
      </c>
      <c r="D1578">
        <v>40</v>
      </c>
      <c r="E1578" t="s">
        <v>5267</v>
      </c>
      <c r="F1578" t="s">
        <v>15</v>
      </c>
      <c r="G1578" s="2">
        <f t="shared" si="84"/>
        <v>0.58333333333333337</v>
      </c>
      <c r="H1578">
        <f t="shared" si="82"/>
        <v>19</v>
      </c>
      <c r="I1578">
        <f t="shared" si="83"/>
        <v>19</v>
      </c>
    </row>
    <row r="1579" spans="1:9" x14ac:dyDescent="0.5">
      <c r="A1579" s="3">
        <v>0.80486111111111114</v>
      </c>
      <c r="B1579" t="s">
        <v>3340</v>
      </c>
      <c r="C1579" t="s">
        <v>5268</v>
      </c>
      <c r="D1579">
        <v>40</v>
      </c>
      <c r="E1579" t="s">
        <v>5268</v>
      </c>
      <c r="F1579" t="s">
        <v>8</v>
      </c>
      <c r="G1579" s="2">
        <f t="shared" si="84"/>
        <v>0.58333333333333337</v>
      </c>
      <c r="H1579">
        <f t="shared" si="82"/>
        <v>19</v>
      </c>
      <c r="I1579">
        <f t="shared" si="83"/>
        <v>19</v>
      </c>
    </row>
    <row r="1580" spans="1:9" x14ac:dyDescent="0.5">
      <c r="A1580" s="3">
        <v>0.80486111111111114</v>
      </c>
      <c r="B1580" t="s">
        <v>3473</v>
      </c>
      <c r="C1580" t="s">
        <v>5269</v>
      </c>
      <c r="D1580">
        <v>40</v>
      </c>
      <c r="E1580" t="s">
        <v>5269</v>
      </c>
      <c r="F1580" t="s">
        <v>8</v>
      </c>
      <c r="G1580" s="2">
        <f t="shared" si="84"/>
        <v>0.58333333333333337</v>
      </c>
      <c r="H1580">
        <f t="shared" si="82"/>
        <v>19</v>
      </c>
      <c r="I1580">
        <f t="shared" si="83"/>
        <v>19</v>
      </c>
    </row>
    <row r="1581" spans="1:9" x14ac:dyDescent="0.5">
      <c r="A1581" s="3">
        <v>0.80486111111111114</v>
      </c>
      <c r="B1581" t="s">
        <v>28</v>
      </c>
      <c r="C1581" t="s">
        <v>5270</v>
      </c>
      <c r="D1581">
        <v>40</v>
      </c>
      <c r="E1581" t="s">
        <v>5270</v>
      </c>
      <c r="F1581" t="s">
        <v>15</v>
      </c>
      <c r="G1581" s="2">
        <f t="shared" si="84"/>
        <v>0.625</v>
      </c>
      <c r="H1581">
        <f t="shared" si="82"/>
        <v>19</v>
      </c>
      <c r="I1581">
        <f t="shared" si="83"/>
        <v>19</v>
      </c>
    </row>
    <row r="1582" spans="1:9" x14ac:dyDescent="0.5">
      <c r="A1582" s="3">
        <v>0.80486111111111114</v>
      </c>
      <c r="B1582" t="s">
        <v>1027</v>
      </c>
      <c r="C1582" t="s">
        <v>5271</v>
      </c>
      <c r="D1582">
        <v>40</v>
      </c>
      <c r="E1582" t="s">
        <v>5271</v>
      </c>
      <c r="F1582" t="s">
        <v>15</v>
      </c>
      <c r="G1582" s="2">
        <f t="shared" si="84"/>
        <v>0.625</v>
      </c>
      <c r="H1582">
        <f t="shared" si="82"/>
        <v>19</v>
      </c>
      <c r="I1582">
        <f t="shared" si="83"/>
        <v>19</v>
      </c>
    </row>
    <row r="1583" spans="1:9" x14ac:dyDescent="0.5">
      <c r="A1583" s="3">
        <v>0.80486111111111114</v>
      </c>
      <c r="B1583" t="s">
        <v>3247</v>
      </c>
      <c r="C1583" t="s">
        <v>5272</v>
      </c>
      <c r="D1583">
        <v>40</v>
      </c>
      <c r="E1583" t="s">
        <v>5273</v>
      </c>
      <c r="F1583" t="s">
        <v>15</v>
      </c>
      <c r="G1583" s="2">
        <f t="shared" si="84"/>
        <v>0.66666666666666663</v>
      </c>
      <c r="H1583">
        <f t="shared" si="82"/>
        <v>19</v>
      </c>
      <c r="I1583">
        <f t="shared" si="83"/>
        <v>19</v>
      </c>
    </row>
    <row r="1584" spans="1:9" x14ac:dyDescent="0.5">
      <c r="A1584" s="3">
        <v>0.80555555555555547</v>
      </c>
      <c r="B1584" t="s">
        <v>1881</v>
      </c>
      <c r="C1584" t="s">
        <v>5274</v>
      </c>
      <c r="D1584">
        <v>40</v>
      </c>
      <c r="E1584" t="s">
        <v>5275</v>
      </c>
      <c r="F1584" t="s">
        <v>15</v>
      </c>
      <c r="G1584" s="2">
        <f t="shared" si="84"/>
        <v>0.66666666666666663</v>
      </c>
      <c r="H1584">
        <f t="shared" si="82"/>
        <v>19</v>
      </c>
      <c r="I1584">
        <f t="shared" si="83"/>
        <v>20</v>
      </c>
    </row>
    <row r="1585" spans="1:9" x14ac:dyDescent="0.5">
      <c r="A1585" s="3">
        <v>0.80555555555555547</v>
      </c>
      <c r="B1585" t="s">
        <v>1702</v>
      </c>
      <c r="C1585" t="s">
        <v>5276</v>
      </c>
      <c r="D1585">
        <v>40</v>
      </c>
      <c r="E1585" t="s">
        <v>5276</v>
      </c>
      <c r="F1585" t="s">
        <v>15</v>
      </c>
      <c r="G1585" s="2">
        <f t="shared" si="84"/>
        <v>0.70833333333333337</v>
      </c>
      <c r="H1585">
        <f t="shared" si="82"/>
        <v>19</v>
      </c>
      <c r="I1585">
        <f t="shared" si="83"/>
        <v>20</v>
      </c>
    </row>
    <row r="1586" spans="1:9" x14ac:dyDescent="0.5">
      <c r="A1586" s="3">
        <v>0.80555555555555547</v>
      </c>
      <c r="B1586" t="s">
        <v>333</v>
      </c>
      <c r="C1586" t="s">
        <v>5277</v>
      </c>
      <c r="D1586">
        <v>40</v>
      </c>
      <c r="E1586" t="s">
        <v>5277</v>
      </c>
      <c r="F1586" t="s">
        <v>15</v>
      </c>
      <c r="G1586" s="2">
        <f t="shared" si="84"/>
        <v>0.70833333333333337</v>
      </c>
      <c r="H1586">
        <f t="shared" si="82"/>
        <v>19</v>
      </c>
      <c r="I1586">
        <f t="shared" si="83"/>
        <v>20</v>
      </c>
    </row>
    <row r="1587" spans="1:9" x14ac:dyDescent="0.5">
      <c r="A1587" s="3">
        <v>0.80555555555555547</v>
      </c>
      <c r="B1587" t="s">
        <v>1000</v>
      </c>
      <c r="C1587" t="s">
        <v>5278</v>
      </c>
      <c r="D1587">
        <v>40</v>
      </c>
      <c r="E1587" t="s">
        <v>5279</v>
      </c>
      <c r="F1587" t="s">
        <v>15</v>
      </c>
      <c r="G1587" s="2">
        <f t="shared" si="84"/>
        <v>0.70833333333333337</v>
      </c>
      <c r="H1587">
        <f t="shared" si="82"/>
        <v>19</v>
      </c>
      <c r="I1587">
        <f t="shared" si="83"/>
        <v>20</v>
      </c>
    </row>
    <row r="1588" spans="1:9" x14ac:dyDescent="0.5">
      <c r="A1588" s="3">
        <v>0.80555555555555547</v>
      </c>
      <c r="B1588" t="s">
        <v>151</v>
      </c>
      <c r="C1588" t="s">
        <v>5280</v>
      </c>
      <c r="D1588">
        <v>40</v>
      </c>
      <c r="E1588" t="s">
        <v>5280</v>
      </c>
      <c r="F1588" t="s">
        <v>15</v>
      </c>
      <c r="G1588" s="2">
        <f t="shared" si="84"/>
        <v>0.75</v>
      </c>
      <c r="H1588">
        <f t="shared" si="82"/>
        <v>19</v>
      </c>
      <c r="I1588">
        <f t="shared" si="83"/>
        <v>20</v>
      </c>
    </row>
    <row r="1589" spans="1:9" x14ac:dyDescent="0.5">
      <c r="A1589" s="3">
        <v>0.80555555555555547</v>
      </c>
      <c r="B1589" t="s">
        <v>827</v>
      </c>
      <c r="C1589" t="s">
        <v>5281</v>
      </c>
      <c r="D1589">
        <v>40</v>
      </c>
      <c r="E1589" t="s">
        <v>5281</v>
      </c>
      <c r="F1589" t="s">
        <v>15</v>
      </c>
      <c r="G1589" s="2">
        <f t="shared" si="84"/>
        <v>0.75</v>
      </c>
      <c r="H1589">
        <f t="shared" si="82"/>
        <v>19</v>
      </c>
      <c r="I1589">
        <f t="shared" si="83"/>
        <v>20</v>
      </c>
    </row>
    <row r="1590" spans="1:9" x14ac:dyDescent="0.5">
      <c r="A1590" s="3">
        <v>0.80555555555555547</v>
      </c>
      <c r="B1590" t="s">
        <v>3293</v>
      </c>
      <c r="C1590" t="s">
        <v>5282</v>
      </c>
      <c r="D1590">
        <v>40</v>
      </c>
      <c r="E1590" t="s">
        <v>5282</v>
      </c>
      <c r="F1590" t="s">
        <v>15</v>
      </c>
      <c r="G1590" s="2">
        <f t="shared" si="84"/>
        <v>0.75</v>
      </c>
      <c r="H1590">
        <f t="shared" si="82"/>
        <v>19</v>
      </c>
      <c r="I1590">
        <f t="shared" si="83"/>
        <v>20</v>
      </c>
    </row>
    <row r="1591" spans="1:9" x14ac:dyDescent="0.5">
      <c r="A1591" s="3">
        <v>0.80555555555555547</v>
      </c>
      <c r="B1591" t="s">
        <v>28</v>
      </c>
      <c r="C1591" t="s">
        <v>43</v>
      </c>
      <c r="D1591">
        <v>40</v>
      </c>
      <c r="F1591" t="s">
        <v>18</v>
      </c>
      <c r="G1591" s="2">
        <f t="shared" si="84"/>
        <v>0.78260869565217395</v>
      </c>
      <c r="H1591">
        <f t="shared" si="82"/>
        <v>19</v>
      </c>
      <c r="I1591">
        <f t="shared" si="83"/>
        <v>20</v>
      </c>
    </row>
    <row r="1592" spans="1:9" x14ac:dyDescent="0.5">
      <c r="A1592" s="3">
        <v>0.80555555555555547</v>
      </c>
      <c r="B1592" t="s">
        <v>4118</v>
      </c>
      <c r="C1592" t="s">
        <v>5283</v>
      </c>
      <c r="D1592">
        <v>40</v>
      </c>
      <c r="E1592" t="s">
        <v>5283</v>
      </c>
      <c r="F1592" t="s">
        <v>15</v>
      </c>
      <c r="G1592" s="2">
        <f t="shared" si="84"/>
        <v>0.79166666666666663</v>
      </c>
      <c r="H1592">
        <f t="shared" si="82"/>
        <v>19</v>
      </c>
      <c r="I1592">
        <f t="shared" si="83"/>
        <v>20</v>
      </c>
    </row>
    <row r="1593" spans="1:9" x14ac:dyDescent="0.5">
      <c r="A1593" s="3">
        <v>0.80555555555555547</v>
      </c>
      <c r="B1593" t="s">
        <v>3247</v>
      </c>
      <c r="C1593" t="s">
        <v>5284</v>
      </c>
      <c r="D1593">
        <v>40</v>
      </c>
      <c r="E1593" t="s">
        <v>5284</v>
      </c>
      <c r="F1593" t="s">
        <v>15</v>
      </c>
      <c r="G1593" s="2">
        <f t="shared" si="84"/>
        <v>0.83333333333333337</v>
      </c>
      <c r="H1593">
        <f t="shared" si="82"/>
        <v>19</v>
      </c>
      <c r="I1593">
        <f t="shared" si="83"/>
        <v>20</v>
      </c>
    </row>
    <row r="1594" spans="1:9" x14ac:dyDescent="0.5">
      <c r="A1594" s="3">
        <v>0.80555555555555547</v>
      </c>
      <c r="B1594" t="s">
        <v>608</v>
      </c>
      <c r="C1594" t="s">
        <v>5285</v>
      </c>
      <c r="D1594">
        <v>40</v>
      </c>
      <c r="E1594" t="s">
        <v>5285</v>
      </c>
      <c r="F1594" t="s">
        <v>15</v>
      </c>
      <c r="G1594" s="2">
        <f t="shared" si="84"/>
        <v>0.83333333333333337</v>
      </c>
      <c r="H1594">
        <f t="shared" si="82"/>
        <v>19</v>
      </c>
      <c r="I1594">
        <f t="shared" si="83"/>
        <v>20</v>
      </c>
    </row>
    <row r="1595" spans="1:9" x14ac:dyDescent="0.5">
      <c r="A1595" s="3">
        <v>0.80555555555555547</v>
      </c>
      <c r="B1595" t="s">
        <v>163</v>
      </c>
      <c r="C1595" t="s">
        <v>5286</v>
      </c>
      <c r="D1595">
        <v>40</v>
      </c>
      <c r="E1595" t="s">
        <v>5286</v>
      </c>
      <c r="F1595" t="s">
        <v>15</v>
      </c>
      <c r="G1595" s="2">
        <f t="shared" si="84"/>
        <v>0.83333333333333337</v>
      </c>
      <c r="H1595">
        <f t="shared" si="82"/>
        <v>19</v>
      </c>
      <c r="I1595">
        <f t="shared" si="83"/>
        <v>20</v>
      </c>
    </row>
    <row r="1596" spans="1:9" x14ac:dyDescent="0.5">
      <c r="A1596" s="3">
        <v>0.80555555555555547</v>
      </c>
      <c r="B1596" t="s">
        <v>333</v>
      </c>
      <c r="C1596" t="s">
        <v>5287</v>
      </c>
      <c r="D1596">
        <v>40</v>
      </c>
      <c r="E1596" t="s">
        <v>5287</v>
      </c>
      <c r="F1596" t="s">
        <v>15</v>
      </c>
      <c r="G1596" s="2">
        <f t="shared" si="84"/>
        <v>0.875</v>
      </c>
      <c r="H1596">
        <f t="shared" si="82"/>
        <v>19</v>
      </c>
      <c r="I1596">
        <f t="shared" si="83"/>
        <v>20</v>
      </c>
    </row>
    <row r="1597" spans="1:9" x14ac:dyDescent="0.5">
      <c r="A1597" s="3">
        <v>0.80555555555555547</v>
      </c>
      <c r="B1597" t="s">
        <v>875</v>
      </c>
      <c r="C1597" t="s">
        <v>142</v>
      </c>
      <c r="D1597">
        <v>40</v>
      </c>
      <c r="F1597" t="s">
        <v>18</v>
      </c>
      <c r="G1597" s="2">
        <f t="shared" si="84"/>
        <v>0.86956521739130432</v>
      </c>
      <c r="H1597">
        <f t="shared" si="82"/>
        <v>19</v>
      </c>
      <c r="I1597">
        <f t="shared" si="83"/>
        <v>20</v>
      </c>
    </row>
    <row r="1598" spans="1:9" x14ac:dyDescent="0.5">
      <c r="A1598" s="3">
        <v>0.80555555555555547</v>
      </c>
      <c r="B1598" t="s">
        <v>1000</v>
      </c>
      <c r="C1598" t="s">
        <v>5288</v>
      </c>
      <c r="D1598">
        <v>40</v>
      </c>
      <c r="E1598" t="s">
        <v>5288</v>
      </c>
      <c r="F1598" t="s">
        <v>15</v>
      </c>
      <c r="G1598" s="2">
        <f t="shared" si="84"/>
        <v>0.86956521739130432</v>
      </c>
      <c r="H1598">
        <f t="shared" si="82"/>
        <v>19</v>
      </c>
      <c r="I1598">
        <f t="shared" si="83"/>
        <v>20</v>
      </c>
    </row>
    <row r="1599" spans="1:9" x14ac:dyDescent="0.5">
      <c r="A1599" s="3">
        <v>0.80625000000000002</v>
      </c>
      <c r="B1599" t="s">
        <v>3473</v>
      </c>
      <c r="C1599" t="s">
        <v>142</v>
      </c>
      <c r="D1599">
        <v>40</v>
      </c>
      <c r="F1599" t="s">
        <v>18</v>
      </c>
      <c r="G1599" s="2">
        <f t="shared" si="84"/>
        <v>0.86363636363636365</v>
      </c>
      <c r="H1599">
        <f t="shared" si="82"/>
        <v>19</v>
      </c>
      <c r="I1599">
        <f t="shared" si="83"/>
        <v>21</v>
      </c>
    </row>
    <row r="1600" spans="1:9" x14ac:dyDescent="0.5">
      <c r="A1600" s="3">
        <v>0.80625000000000002</v>
      </c>
      <c r="B1600" t="s">
        <v>3247</v>
      </c>
      <c r="C1600" t="s">
        <v>5289</v>
      </c>
      <c r="D1600">
        <v>40</v>
      </c>
      <c r="E1600" t="s">
        <v>5289</v>
      </c>
      <c r="F1600" t="s">
        <v>15</v>
      </c>
      <c r="G1600" s="2">
        <f t="shared" si="84"/>
        <v>0.90909090909090906</v>
      </c>
      <c r="H1600">
        <f t="shared" si="82"/>
        <v>19</v>
      </c>
      <c r="I1600">
        <f t="shared" si="83"/>
        <v>21</v>
      </c>
    </row>
    <row r="1601" spans="1:9" x14ac:dyDescent="0.5">
      <c r="A1601" s="3">
        <v>0.80625000000000002</v>
      </c>
      <c r="B1601" t="s">
        <v>521</v>
      </c>
      <c r="C1601" t="s">
        <v>5290</v>
      </c>
      <c r="D1601">
        <v>41</v>
      </c>
      <c r="E1601" t="s">
        <v>5291</v>
      </c>
      <c r="F1601" t="s">
        <v>15</v>
      </c>
      <c r="G1601" s="2">
        <f t="shared" si="84"/>
        <v>0.90909090909090906</v>
      </c>
      <c r="H1601">
        <f t="shared" si="82"/>
        <v>19</v>
      </c>
      <c r="I1601">
        <f t="shared" si="83"/>
        <v>21</v>
      </c>
    </row>
    <row r="1602" spans="1:9" x14ac:dyDescent="0.5">
      <c r="A1602" s="3">
        <v>0.80625000000000002</v>
      </c>
      <c r="B1602" t="s">
        <v>28</v>
      </c>
      <c r="C1602" t="s">
        <v>5292</v>
      </c>
      <c r="D1602">
        <v>41</v>
      </c>
      <c r="F1602" t="s">
        <v>18</v>
      </c>
      <c r="G1602" s="2">
        <f t="shared" si="84"/>
        <v>0.90476190476190477</v>
      </c>
      <c r="H1602">
        <f t="shared" si="82"/>
        <v>19</v>
      </c>
      <c r="I1602">
        <f t="shared" si="83"/>
        <v>21</v>
      </c>
    </row>
    <row r="1603" spans="1:9" x14ac:dyDescent="0.5">
      <c r="A1603" s="3">
        <v>0.80625000000000002</v>
      </c>
      <c r="B1603" t="s">
        <v>65</v>
      </c>
      <c r="C1603" t="s">
        <v>5293</v>
      </c>
      <c r="D1603">
        <v>41</v>
      </c>
      <c r="E1603" t="s">
        <v>5293</v>
      </c>
      <c r="F1603" t="s">
        <v>15</v>
      </c>
      <c r="G1603" s="2">
        <f t="shared" si="84"/>
        <v>0.90476190476190477</v>
      </c>
      <c r="H1603">
        <f t="shared" ref="H1603:H1666" si="85">HOUR(A1603)</f>
        <v>19</v>
      </c>
      <c r="I1603">
        <f t="shared" ref="I1603:I1666" si="86">MINUTE(A1603)</f>
        <v>21</v>
      </c>
    </row>
    <row r="1604" spans="1:9" x14ac:dyDescent="0.5">
      <c r="A1604" s="3">
        <v>0.80625000000000002</v>
      </c>
      <c r="B1604" t="s">
        <v>166</v>
      </c>
      <c r="C1604" t="s">
        <v>5294</v>
      </c>
      <c r="D1604">
        <v>41</v>
      </c>
      <c r="E1604" t="s">
        <v>5294</v>
      </c>
      <c r="F1604" t="s">
        <v>15</v>
      </c>
      <c r="G1604" s="2">
        <f t="shared" si="84"/>
        <v>0.95238095238095233</v>
      </c>
      <c r="H1604">
        <f t="shared" si="85"/>
        <v>19</v>
      </c>
      <c r="I1604">
        <f t="shared" si="86"/>
        <v>21</v>
      </c>
    </row>
    <row r="1605" spans="1:9" x14ac:dyDescent="0.5">
      <c r="A1605" s="3">
        <v>0.80625000000000002</v>
      </c>
      <c r="B1605" t="s">
        <v>62</v>
      </c>
      <c r="C1605" t="s">
        <v>5295</v>
      </c>
      <c r="D1605">
        <v>41</v>
      </c>
      <c r="E1605" t="s">
        <v>5295</v>
      </c>
      <c r="F1605" t="s">
        <v>15</v>
      </c>
      <c r="G1605" s="2">
        <f t="shared" si="84"/>
        <v>1</v>
      </c>
      <c r="H1605">
        <f t="shared" si="85"/>
        <v>19</v>
      </c>
      <c r="I1605">
        <f t="shared" si="86"/>
        <v>21</v>
      </c>
    </row>
    <row r="1606" spans="1:9" x14ac:dyDescent="0.5">
      <c r="A1606" s="3">
        <v>0.80694444444444446</v>
      </c>
      <c r="B1606" t="s">
        <v>827</v>
      </c>
      <c r="C1606" t="s">
        <v>5296</v>
      </c>
      <c r="D1606">
        <v>41</v>
      </c>
      <c r="E1606" t="s">
        <v>5296</v>
      </c>
      <c r="F1606" t="s">
        <v>18</v>
      </c>
      <c r="G1606" s="2">
        <f t="shared" si="84"/>
        <v>1</v>
      </c>
      <c r="H1606">
        <f t="shared" si="85"/>
        <v>19</v>
      </c>
      <c r="I1606">
        <f t="shared" si="86"/>
        <v>22</v>
      </c>
    </row>
    <row r="1607" spans="1:9" x14ac:dyDescent="0.5">
      <c r="A1607" s="3">
        <v>0.80694444444444446</v>
      </c>
      <c r="B1607" t="s">
        <v>1027</v>
      </c>
      <c r="C1607" t="s">
        <v>5297</v>
      </c>
      <c r="D1607">
        <v>41</v>
      </c>
      <c r="E1607" t="s">
        <v>5297</v>
      </c>
      <c r="F1607" t="s">
        <v>15</v>
      </c>
      <c r="G1607" s="2">
        <f t="shared" si="84"/>
        <v>1</v>
      </c>
      <c r="H1607">
        <f t="shared" si="85"/>
        <v>19</v>
      </c>
      <c r="I1607">
        <f t="shared" si="86"/>
        <v>22</v>
      </c>
    </row>
    <row r="1608" spans="1:9" x14ac:dyDescent="0.5">
      <c r="A1608" s="3">
        <v>0.80694444444444446</v>
      </c>
      <c r="B1608" t="s">
        <v>2381</v>
      </c>
      <c r="C1608" t="s">
        <v>5298</v>
      </c>
      <c r="D1608">
        <v>41</v>
      </c>
      <c r="E1608" t="s">
        <v>5299</v>
      </c>
      <c r="F1608" t="s">
        <v>15</v>
      </c>
      <c r="G1608" s="2">
        <f t="shared" si="84"/>
        <v>1</v>
      </c>
      <c r="H1608">
        <f t="shared" si="85"/>
        <v>19</v>
      </c>
      <c r="I1608">
        <f t="shared" si="86"/>
        <v>22</v>
      </c>
    </row>
    <row r="1609" spans="1:9" x14ac:dyDescent="0.5">
      <c r="A1609" s="3">
        <v>0.80694444444444446</v>
      </c>
      <c r="B1609" t="s">
        <v>2310</v>
      </c>
      <c r="C1609" t="s">
        <v>5300</v>
      </c>
      <c r="D1609">
        <v>41</v>
      </c>
      <c r="E1609" t="s">
        <v>5301</v>
      </c>
      <c r="F1609" t="s">
        <v>15</v>
      </c>
      <c r="G1609" s="2">
        <f t="shared" si="84"/>
        <v>1</v>
      </c>
      <c r="H1609">
        <f t="shared" si="85"/>
        <v>19</v>
      </c>
      <c r="I1609">
        <f t="shared" si="86"/>
        <v>22</v>
      </c>
    </row>
    <row r="1610" spans="1:9" x14ac:dyDescent="0.5">
      <c r="A1610" s="3">
        <v>0.80694444444444446</v>
      </c>
      <c r="B1610" t="s">
        <v>409</v>
      </c>
      <c r="C1610" t="s">
        <v>5302</v>
      </c>
      <c r="D1610">
        <v>41</v>
      </c>
      <c r="E1610" t="s">
        <v>5302</v>
      </c>
      <c r="F1610" t="s">
        <v>15</v>
      </c>
      <c r="G1610" s="2">
        <f t="shared" si="84"/>
        <v>1</v>
      </c>
      <c r="H1610">
        <f t="shared" si="85"/>
        <v>19</v>
      </c>
      <c r="I1610">
        <f t="shared" si="86"/>
        <v>22</v>
      </c>
    </row>
    <row r="1611" spans="1:9" x14ac:dyDescent="0.5">
      <c r="A1611" s="3">
        <v>0.80694444444444446</v>
      </c>
      <c r="B1611" t="s">
        <v>3247</v>
      </c>
      <c r="C1611" t="s">
        <v>5303</v>
      </c>
      <c r="D1611">
        <v>41</v>
      </c>
      <c r="E1611" t="s">
        <v>5304</v>
      </c>
      <c r="F1611" t="s">
        <v>15</v>
      </c>
      <c r="G1611" s="2">
        <f t="shared" si="84"/>
        <v>1</v>
      </c>
      <c r="H1611">
        <f t="shared" si="85"/>
        <v>19</v>
      </c>
      <c r="I1611">
        <f t="shared" si="86"/>
        <v>22</v>
      </c>
    </row>
    <row r="1612" spans="1:9" x14ac:dyDescent="0.5">
      <c r="A1612" s="3">
        <v>0.80694444444444446</v>
      </c>
      <c r="B1612" t="s">
        <v>327</v>
      </c>
      <c r="C1612" t="s">
        <v>5305</v>
      </c>
      <c r="D1612">
        <v>41</v>
      </c>
      <c r="E1612" t="s">
        <v>5305</v>
      </c>
      <c r="F1612" t="s">
        <v>15</v>
      </c>
      <c r="G1612" s="2">
        <f t="shared" si="84"/>
        <v>1</v>
      </c>
      <c r="H1612">
        <f t="shared" si="85"/>
        <v>19</v>
      </c>
      <c r="I1612">
        <f t="shared" si="86"/>
        <v>22</v>
      </c>
    </row>
    <row r="1613" spans="1:9" x14ac:dyDescent="0.5">
      <c r="A1613" s="3">
        <v>0.80694444444444446</v>
      </c>
      <c r="B1613" t="s">
        <v>1027</v>
      </c>
      <c r="C1613" t="s">
        <v>5306</v>
      </c>
      <c r="D1613">
        <v>41</v>
      </c>
      <c r="E1613" t="s">
        <v>5306</v>
      </c>
      <c r="F1613" t="s">
        <v>8</v>
      </c>
      <c r="G1613" s="2">
        <f t="shared" si="84"/>
        <v>0.95</v>
      </c>
      <c r="H1613">
        <f t="shared" si="85"/>
        <v>19</v>
      </c>
      <c r="I1613">
        <f t="shared" si="86"/>
        <v>22</v>
      </c>
    </row>
    <row r="1614" spans="1:9" x14ac:dyDescent="0.5">
      <c r="A1614" s="3">
        <v>0.80694444444444446</v>
      </c>
      <c r="B1614" t="s">
        <v>3293</v>
      </c>
      <c r="C1614" t="s">
        <v>5307</v>
      </c>
      <c r="D1614">
        <v>41</v>
      </c>
      <c r="E1614" t="s">
        <v>5307</v>
      </c>
      <c r="F1614" t="s">
        <v>15</v>
      </c>
      <c r="G1614" s="2">
        <f t="shared" si="84"/>
        <v>0.95</v>
      </c>
      <c r="H1614">
        <f t="shared" si="85"/>
        <v>19</v>
      </c>
      <c r="I1614">
        <f t="shared" si="86"/>
        <v>22</v>
      </c>
    </row>
    <row r="1615" spans="1:9" x14ac:dyDescent="0.5">
      <c r="A1615" s="3">
        <v>0.80763888888888891</v>
      </c>
      <c r="B1615" t="s">
        <v>49</v>
      </c>
      <c r="C1615" t="s">
        <v>5308</v>
      </c>
      <c r="D1615">
        <v>41</v>
      </c>
      <c r="E1615" t="s">
        <v>5308</v>
      </c>
      <c r="F1615" t="s">
        <v>8</v>
      </c>
      <c r="G1615" s="2">
        <f t="shared" si="84"/>
        <v>0.9</v>
      </c>
      <c r="H1615">
        <f t="shared" si="85"/>
        <v>19</v>
      </c>
      <c r="I1615">
        <f t="shared" si="86"/>
        <v>23</v>
      </c>
    </row>
    <row r="1616" spans="1:9" x14ac:dyDescent="0.5">
      <c r="A1616" s="3">
        <v>0.80763888888888891</v>
      </c>
      <c r="B1616" t="s">
        <v>3406</v>
      </c>
      <c r="C1616" t="s">
        <v>5309</v>
      </c>
      <c r="D1616">
        <v>41</v>
      </c>
      <c r="E1616" t="s">
        <v>5309</v>
      </c>
      <c r="F1616" t="s">
        <v>15</v>
      </c>
      <c r="G1616" s="2">
        <f t="shared" si="84"/>
        <v>0.90476190476190477</v>
      </c>
      <c r="H1616">
        <f t="shared" si="85"/>
        <v>19</v>
      </c>
      <c r="I1616">
        <f t="shared" si="86"/>
        <v>23</v>
      </c>
    </row>
    <row r="1617" spans="1:9" x14ac:dyDescent="0.5">
      <c r="A1617" s="3">
        <v>0.80763888888888891</v>
      </c>
      <c r="B1617" t="s">
        <v>1027</v>
      </c>
      <c r="C1617" t="s">
        <v>5310</v>
      </c>
      <c r="D1617">
        <v>41</v>
      </c>
      <c r="E1617" t="s">
        <v>2825</v>
      </c>
      <c r="F1617" t="s">
        <v>15</v>
      </c>
      <c r="G1617" s="2">
        <f t="shared" si="84"/>
        <v>0.90476190476190477</v>
      </c>
      <c r="H1617">
        <f t="shared" si="85"/>
        <v>19</v>
      </c>
      <c r="I1617">
        <f t="shared" si="86"/>
        <v>23</v>
      </c>
    </row>
    <row r="1618" spans="1:9" x14ac:dyDescent="0.5">
      <c r="A1618" s="3">
        <v>0.80763888888888891</v>
      </c>
      <c r="B1618" t="s">
        <v>2310</v>
      </c>
      <c r="C1618" t="s">
        <v>5311</v>
      </c>
      <c r="D1618">
        <v>41</v>
      </c>
      <c r="E1618" t="s">
        <v>5311</v>
      </c>
      <c r="F1618" t="s">
        <v>15</v>
      </c>
      <c r="G1618" s="2">
        <f t="shared" si="84"/>
        <v>0.90476190476190477</v>
      </c>
      <c r="H1618">
        <f t="shared" si="85"/>
        <v>19</v>
      </c>
      <c r="I1618">
        <f t="shared" si="86"/>
        <v>23</v>
      </c>
    </row>
    <row r="1619" spans="1:9" x14ac:dyDescent="0.5">
      <c r="A1619" s="3">
        <v>0.80763888888888891</v>
      </c>
      <c r="B1619" t="s">
        <v>1027</v>
      </c>
      <c r="C1619" t="s">
        <v>5312</v>
      </c>
      <c r="D1619">
        <v>41</v>
      </c>
      <c r="E1619" t="s">
        <v>5313</v>
      </c>
      <c r="F1619" t="s">
        <v>18</v>
      </c>
      <c r="G1619" s="2">
        <f t="shared" si="84"/>
        <v>0.9</v>
      </c>
      <c r="H1619">
        <f t="shared" si="85"/>
        <v>19</v>
      </c>
      <c r="I1619">
        <f t="shared" si="86"/>
        <v>23</v>
      </c>
    </row>
    <row r="1620" spans="1:9" x14ac:dyDescent="0.5">
      <c r="A1620" s="3">
        <v>0.80833333333333324</v>
      </c>
      <c r="B1620" t="s">
        <v>62</v>
      </c>
      <c r="C1620" t="s">
        <v>5314</v>
      </c>
      <c r="D1620">
        <v>41</v>
      </c>
      <c r="E1620" t="s">
        <v>5315</v>
      </c>
      <c r="F1620" t="s">
        <v>15</v>
      </c>
      <c r="G1620" s="2">
        <f t="shared" si="84"/>
        <v>0.9</v>
      </c>
      <c r="H1620">
        <f t="shared" si="85"/>
        <v>19</v>
      </c>
      <c r="I1620">
        <f t="shared" si="86"/>
        <v>24</v>
      </c>
    </row>
    <row r="1621" spans="1:9" x14ac:dyDescent="0.5">
      <c r="A1621" s="3">
        <v>0.80833333333333324</v>
      </c>
      <c r="B1621" t="s">
        <v>526</v>
      </c>
      <c r="C1621" t="s">
        <v>5316</v>
      </c>
      <c r="D1621">
        <v>41</v>
      </c>
      <c r="E1621" t="s">
        <v>5316</v>
      </c>
      <c r="F1621" t="s">
        <v>15</v>
      </c>
      <c r="G1621" s="2">
        <f t="shared" si="84"/>
        <v>0.9</v>
      </c>
      <c r="H1621">
        <f t="shared" si="85"/>
        <v>19</v>
      </c>
      <c r="I1621">
        <f t="shared" si="86"/>
        <v>24</v>
      </c>
    </row>
    <row r="1622" spans="1:9" x14ac:dyDescent="0.5">
      <c r="A1622" s="3">
        <v>0.80833333333333324</v>
      </c>
      <c r="B1622" t="s">
        <v>869</v>
      </c>
      <c r="C1622" t="s">
        <v>5317</v>
      </c>
      <c r="D1622">
        <v>41</v>
      </c>
      <c r="E1622" t="s">
        <v>5317</v>
      </c>
      <c r="F1622" t="s">
        <v>15</v>
      </c>
      <c r="G1622" s="2">
        <f t="shared" si="84"/>
        <v>0.90476190476190477</v>
      </c>
      <c r="H1622">
        <f t="shared" si="85"/>
        <v>19</v>
      </c>
      <c r="I1622">
        <f t="shared" si="86"/>
        <v>24</v>
      </c>
    </row>
    <row r="1623" spans="1:9" x14ac:dyDescent="0.5">
      <c r="A1623" s="3">
        <v>0.80833333333333324</v>
      </c>
      <c r="B1623" t="s">
        <v>3473</v>
      </c>
      <c r="C1623" t="s">
        <v>5318</v>
      </c>
      <c r="D1623">
        <v>41</v>
      </c>
      <c r="E1623" t="s">
        <v>5319</v>
      </c>
      <c r="F1623" t="s">
        <v>15</v>
      </c>
      <c r="G1623" s="2">
        <f t="shared" si="84"/>
        <v>0.90476190476190477</v>
      </c>
      <c r="H1623">
        <f t="shared" si="85"/>
        <v>19</v>
      </c>
      <c r="I1623">
        <f t="shared" si="86"/>
        <v>24</v>
      </c>
    </row>
    <row r="1624" spans="1:9" x14ac:dyDescent="0.5">
      <c r="A1624" s="3">
        <v>0.80833333333333324</v>
      </c>
      <c r="B1624" t="s">
        <v>1027</v>
      </c>
      <c r="C1624" t="s">
        <v>5320</v>
      </c>
      <c r="D1624">
        <v>41</v>
      </c>
      <c r="E1624" t="s">
        <v>5321</v>
      </c>
      <c r="F1624" t="s">
        <v>15</v>
      </c>
      <c r="G1624" s="2">
        <f t="shared" si="84"/>
        <v>0.90909090909090906</v>
      </c>
      <c r="H1624">
        <f t="shared" si="85"/>
        <v>19</v>
      </c>
      <c r="I1624">
        <f t="shared" si="86"/>
        <v>24</v>
      </c>
    </row>
    <row r="1625" spans="1:9" x14ac:dyDescent="0.5">
      <c r="A1625" s="3">
        <v>0.80833333333333324</v>
      </c>
      <c r="B1625" t="s">
        <v>41</v>
      </c>
      <c r="C1625" t="s">
        <v>5322</v>
      </c>
      <c r="D1625">
        <v>41</v>
      </c>
      <c r="E1625" t="s">
        <v>5322</v>
      </c>
      <c r="F1625" t="s">
        <v>18</v>
      </c>
      <c r="G1625" s="2">
        <f t="shared" si="84"/>
        <v>0.90476190476190477</v>
      </c>
      <c r="H1625">
        <f t="shared" si="85"/>
        <v>19</v>
      </c>
      <c r="I1625">
        <f t="shared" si="86"/>
        <v>24</v>
      </c>
    </row>
    <row r="1626" spans="1:9" x14ac:dyDescent="0.5">
      <c r="A1626" s="3">
        <v>0.80833333333333324</v>
      </c>
      <c r="B1626" t="s">
        <v>3097</v>
      </c>
      <c r="C1626" t="s">
        <v>5323</v>
      </c>
      <c r="D1626">
        <v>41</v>
      </c>
      <c r="E1626" t="s">
        <v>5323</v>
      </c>
      <c r="F1626" t="s">
        <v>15</v>
      </c>
      <c r="G1626" s="2">
        <f t="shared" si="84"/>
        <v>0.90476190476190477</v>
      </c>
      <c r="H1626">
        <f t="shared" si="85"/>
        <v>19</v>
      </c>
      <c r="I1626">
        <f t="shared" si="86"/>
        <v>24</v>
      </c>
    </row>
    <row r="1627" spans="1:9" x14ac:dyDescent="0.5">
      <c r="A1627" s="3">
        <v>0.80902777777777779</v>
      </c>
      <c r="B1627" t="s">
        <v>171</v>
      </c>
      <c r="C1627" t="s">
        <v>5324</v>
      </c>
      <c r="D1627">
        <v>41</v>
      </c>
      <c r="E1627" t="s">
        <v>5324</v>
      </c>
      <c r="F1627" t="s">
        <v>15</v>
      </c>
      <c r="G1627" s="2">
        <f t="shared" ref="G1627:G1690" si="87">COUNTIFS(F1603:F1627, "="&amp;"positive")/COUNTIFS(F1603:F1627, "&lt;&gt;"&amp;"none")</f>
        <v>0.90909090909090906</v>
      </c>
      <c r="H1627">
        <f t="shared" si="85"/>
        <v>19</v>
      </c>
      <c r="I1627">
        <f t="shared" si="86"/>
        <v>25</v>
      </c>
    </row>
    <row r="1628" spans="1:9" x14ac:dyDescent="0.5">
      <c r="A1628" s="3">
        <v>0.80902777777777779</v>
      </c>
      <c r="B1628" t="s">
        <v>166</v>
      </c>
      <c r="C1628" t="s">
        <v>5325</v>
      </c>
      <c r="D1628">
        <v>41</v>
      </c>
      <c r="E1628" t="s">
        <v>5325</v>
      </c>
      <c r="F1628" t="s">
        <v>15</v>
      </c>
      <c r="G1628" s="2">
        <f t="shared" si="87"/>
        <v>0.90909090909090906</v>
      </c>
      <c r="H1628">
        <f t="shared" si="85"/>
        <v>19</v>
      </c>
      <c r="I1628">
        <f t="shared" si="86"/>
        <v>25</v>
      </c>
    </row>
    <row r="1629" spans="1:9" x14ac:dyDescent="0.5">
      <c r="A1629" s="3">
        <v>0.80902777777777779</v>
      </c>
      <c r="B1629" t="s">
        <v>21</v>
      </c>
      <c r="C1629" t="s">
        <v>5326</v>
      </c>
      <c r="D1629">
        <v>41</v>
      </c>
      <c r="E1629" t="s">
        <v>5327</v>
      </c>
      <c r="F1629" t="s">
        <v>15</v>
      </c>
      <c r="G1629" s="2">
        <f t="shared" si="87"/>
        <v>0.90909090909090906</v>
      </c>
      <c r="H1629">
        <f t="shared" si="85"/>
        <v>19</v>
      </c>
      <c r="I1629">
        <f t="shared" si="86"/>
        <v>25</v>
      </c>
    </row>
    <row r="1630" spans="1:9" x14ac:dyDescent="0.5">
      <c r="A1630" s="3">
        <v>0.80902777777777779</v>
      </c>
      <c r="B1630" t="s">
        <v>231</v>
      </c>
      <c r="C1630" t="s">
        <v>5328</v>
      </c>
      <c r="D1630">
        <v>41</v>
      </c>
      <c r="E1630" t="s">
        <v>5328</v>
      </c>
      <c r="F1630" t="s">
        <v>15</v>
      </c>
      <c r="G1630" s="2">
        <f t="shared" si="87"/>
        <v>0.90909090909090906</v>
      </c>
      <c r="H1630">
        <f t="shared" si="85"/>
        <v>19</v>
      </c>
      <c r="I1630">
        <f t="shared" si="86"/>
        <v>25</v>
      </c>
    </row>
    <row r="1631" spans="1:9" x14ac:dyDescent="0.5">
      <c r="A1631" s="3">
        <v>0.80902777777777779</v>
      </c>
      <c r="B1631" t="s">
        <v>151</v>
      </c>
      <c r="C1631" t="s">
        <v>5329</v>
      </c>
      <c r="D1631">
        <v>41</v>
      </c>
      <c r="E1631" t="s">
        <v>5330</v>
      </c>
      <c r="F1631" t="s">
        <v>15</v>
      </c>
      <c r="G1631" s="2">
        <f t="shared" si="87"/>
        <v>0.91304347826086951</v>
      </c>
      <c r="H1631">
        <f t="shared" si="85"/>
        <v>19</v>
      </c>
      <c r="I1631">
        <f t="shared" si="86"/>
        <v>25</v>
      </c>
    </row>
    <row r="1632" spans="1:9" x14ac:dyDescent="0.5">
      <c r="A1632" s="3">
        <v>0.80902777777777779</v>
      </c>
      <c r="B1632" t="s">
        <v>192</v>
      </c>
      <c r="C1632" t="s">
        <v>5331</v>
      </c>
      <c r="D1632">
        <v>41</v>
      </c>
      <c r="E1632" t="s">
        <v>5331</v>
      </c>
      <c r="F1632" t="s">
        <v>15</v>
      </c>
      <c r="G1632" s="2">
        <f t="shared" si="87"/>
        <v>0.91304347826086951</v>
      </c>
      <c r="H1632">
        <f t="shared" si="85"/>
        <v>19</v>
      </c>
      <c r="I1632">
        <f t="shared" si="86"/>
        <v>25</v>
      </c>
    </row>
    <row r="1633" spans="1:9" x14ac:dyDescent="0.5">
      <c r="A1633" s="3">
        <v>0.80902777777777779</v>
      </c>
      <c r="B1633" t="s">
        <v>3406</v>
      </c>
      <c r="C1633" t="s">
        <v>5332</v>
      </c>
      <c r="D1633">
        <v>41</v>
      </c>
      <c r="E1633" t="s">
        <v>5333</v>
      </c>
      <c r="F1633" t="s">
        <v>15</v>
      </c>
      <c r="G1633" s="2">
        <f t="shared" si="87"/>
        <v>0.91304347826086951</v>
      </c>
      <c r="H1633">
        <f t="shared" si="85"/>
        <v>19</v>
      </c>
      <c r="I1633">
        <f t="shared" si="86"/>
        <v>25</v>
      </c>
    </row>
    <row r="1634" spans="1:9" x14ac:dyDescent="0.5">
      <c r="A1634" s="3">
        <v>0.80902777777777779</v>
      </c>
      <c r="B1634" t="s">
        <v>327</v>
      </c>
      <c r="C1634" t="s">
        <v>5334</v>
      </c>
      <c r="D1634">
        <v>41</v>
      </c>
      <c r="E1634" t="s">
        <v>5335</v>
      </c>
      <c r="F1634" t="s">
        <v>15</v>
      </c>
      <c r="G1634" s="2">
        <f t="shared" si="87"/>
        <v>0.91304347826086951</v>
      </c>
      <c r="H1634">
        <f t="shared" si="85"/>
        <v>19</v>
      </c>
      <c r="I1634">
        <f t="shared" si="86"/>
        <v>25</v>
      </c>
    </row>
    <row r="1635" spans="1:9" x14ac:dyDescent="0.5">
      <c r="A1635" s="3">
        <v>0.80972222222222223</v>
      </c>
      <c r="B1635" t="s">
        <v>96</v>
      </c>
      <c r="C1635" t="s">
        <v>5336</v>
      </c>
      <c r="D1635">
        <v>41</v>
      </c>
      <c r="E1635" t="s">
        <v>5337</v>
      </c>
      <c r="F1635" t="s">
        <v>15</v>
      </c>
      <c r="G1635" s="2">
        <f t="shared" si="87"/>
        <v>0.91304347826086951</v>
      </c>
      <c r="H1635">
        <f t="shared" si="85"/>
        <v>19</v>
      </c>
      <c r="I1635">
        <f t="shared" si="86"/>
        <v>26</v>
      </c>
    </row>
    <row r="1636" spans="1:9" x14ac:dyDescent="0.5">
      <c r="A1636" s="3">
        <v>0.80972222222222223</v>
      </c>
      <c r="B1636" t="s">
        <v>28</v>
      </c>
      <c r="C1636" t="s">
        <v>5338</v>
      </c>
      <c r="D1636">
        <v>41</v>
      </c>
      <c r="E1636" t="s">
        <v>5339</v>
      </c>
      <c r="F1636" t="s">
        <v>15</v>
      </c>
      <c r="G1636" s="2">
        <f t="shared" si="87"/>
        <v>0.91304347826086951</v>
      </c>
      <c r="H1636">
        <f t="shared" si="85"/>
        <v>19</v>
      </c>
      <c r="I1636">
        <f t="shared" si="86"/>
        <v>26</v>
      </c>
    </row>
    <row r="1637" spans="1:9" x14ac:dyDescent="0.5">
      <c r="A1637" s="3">
        <v>0.80972222222222223</v>
      </c>
      <c r="B1637" t="s">
        <v>21</v>
      </c>
      <c r="C1637" t="s">
        <v>5340</v>
      </c>
      <c r="D1637">
        <v>41</v>
      </c>
      <c r="E1637" t="s">
        <v>5341</v>
      </c>
      <c r="F1637" t="s">
        <v>8</v>
      </c>
      <c r="G1637" s="2">
        <f t="shared" si="87"/>
        <v>0.86956521739130432</v>
      </c>
      <c r="H1637">
        <f t="shared" si="85"/>
        <v>19</v>
      </c>
      <c r="I1637">
        <f t="shared" si="86"/>
        <v>26</v>
      </c>
    </row>
    <row r="1638" spans="1:9" x14ac:dyDescent="0.5">
      <c r="A1638" s="3">
        <v>0.80972222222222223</v>
      </c>
      <c r="B1638" t="s">
        <v>206</v>
      </c>
      <c r="C1638" t="s">
        <v>5342</v>
      </c>
      <c r="D1638">
        <v>41</v>
      </c>
      <c r="E1638" t="s">
        <v>5342</v>
      </c>
      <c r="F1638" t="s">
        <v>8</v>
      </c>
      <c r="G1638" s="2">
        <f t="shared" si="87"/>
        <v>0.86956521739130432</v>
      </c>
      <c r="H1638">
        <f t="shared" si="85"/>
        <v>19</v>
      </c>
      <c r="I1638">
        <f t="shared" si="86"/>
        <v>26</v>
      </c>
    </row>
    <row r="1639" spans="1:9" x14ac:dyDescent="0.5">
      <c r="A1639" s="3">
        <v>0.80972222222222223</v>
      </c>
      <c r="B1639" t="s">
        <v>151</v>
      </c>
      <c r="C1639" t="s">
        <v>5343</v>
      </c>
      <c r="D1639">
        <v>41</v>
      </c>
      <c r="E1639" t="s">
        <v>5343</v>
      </c>
      <c r="F1639" t="s">
        <v>15</v>
      </c>
      <c r="G1639" s="2">
        <f t="shared" si="87"/>
        <v>0.86956521739130432</v>
      </c>
      <c r="H1639">
        <f t="shared" si="85"/>
        <v>19</v>
      </c>
      <c r="I1639">
        <f t="shared" si="86"/>
        <v>26</v>
      </c>
    </row>
    <row r="1640" spans="1:9" x14ac:dyDescent="0.5">
      <c r="A1640" s="3">
        <v>0.80972222222222223</v>
      </c>
      <c r="B1640" t="s">
        <v>163</v>
      </c>
      <c r="C1640" t="s">
        <v>142</v>
      </c>
      <c r="D1640">
        <v>41</v>
      </c>
      <c r="F1640" t="s">
        <v>18</v>
      </c>
      <c r="G1640" s="2">
        <f t="shared" si="87"/>
        <v>0.90909090909090906</v>
      </c>
      <c r="H1640">
        <f t="shared" si="85"/>
        <v>19</v>
      </c>
      <c r="I1640">
        <f t="shared" si="86"/>
        <v>26</v>
      </c>
    </row>
    <row r="1641" spans="1:9" x14ac:dyDescent="0.5">
      <c r="A1641" s="3">
        <v>0.81041666666666667</v>
      </c>
      <c r="B1641" t="s">
        <v>2434</v>
      </c>
      <c r="C1641" t="s">
        <v>5344</v>
      </c>
      <c r="D1641">
        <v>42</v>
      </c>
      <c r="E1641" t="s">
        <v>5345</v>
      </c>
      <c r="F1641" t="s">
        <v>15</v>
      </c>
      <c r="G1641" s="2">
        <f t="shared" si="87"/>
        <v>0.90909090909090906</v>
      </c>
      <c r="H1641">
        <f t="shared" si="85"/>
        <v>19</v>
      </c>
      <c r="I1641">
        <f t="shared" si="86"/>
        <v>27</v>
      </c>
    </row>
    <row r="1642" spans="1:9" x14ac:dyDescent="0.5">
      <c r="A1642" s="3">
        <v>0.81041666666666667</v>
      </c>
      <c r="B1642" t="s">
        <v>2424</v>
      </c>
      <c r="C1642" t="s">
        <v>5346</v>
      </c>
      <c r="D1642">
        <v>42</v>
      </c>
      <c r="E1642" t="s">
        <v>5347</v>
      </c>
      <c r="F1642" t="s">
        <v>15</v>
      </c>
      <c r="G1642" s="2">
        <f t="shared" si="87"/>
        <v>0.90909090909090906</v>
      </c>
      <c r="H1642">
        <f t="shared" si="85"/>
        <v>19</v>
      </c>
      <c r="I1642">
        <f t="shared" si="86"/>
        <v>27</v>
      </c>
    </row>
    <row r="1643" spans="1:9" x14ac:dyDescent="0.5">
      <c r="A1643" s="3">
        <v>0.81111111111111101</v>
      </c>
      <c r="B1643" t="s">
        <v>327</v>
      </c>
      <c r="C1643" t="s">
        <v>5348</v>
      </c>
      <c r="D1643">
        <v>42</v>
      </c>
      <c r="E1643" t="s">
        <v>5349</v>
      </c>
      <c r="F1643" t="s">
        <v>8</v>
      </c>
      <c r="G1643" s="2">
        <f t="shared" si="87"/>
        <v>0.86363636363636365</v>
      </c>
      <c r="H1643">
        <f t="shared" si="85"/>
        <v>19</v>
      </c>
      <c r="I1643">
        <f t="shared" si="86"/>
        <v>28</v>
      </c>
    </row>
    <row r="1644" spans="1:9" x14ac:dyDescent="0.5">
      <c r="A1644" s="3">
        <v>0.81180555555555556</v>
      </c>
      <c r="B1644" t="s">
        <v>1027</v>
      </c>
      <c r="C1644" t="s">
        <v>5350</v>
      </c>
      <c r="D1644">
        <v>42</v>
      </c>
      <c r="E1644" t="s">
        <v>5351</v>
      </c>
      <c r="F1644" t="s">
        <v>18</v>
      </c>
      <c r="G1644" s="2">
        <f t="shared" si="87"/>
        <v>0.86363636363636365</v>
      </c>
      <c r="H1644">
        <f t="shared" si="85"/>
        <v>19</v>
      </c>
      <c r="I1644">
        <f t="shared" si="86"/>
        <v>29</v>
      </c>
    </row>
    <row r="1645" spans="1:9" x14ac:dyDescent="0.5">
      <c r="A1645" s="3">
        <v>0.81180555555555556</v>
      </c>
      <c r="B1645" t="s">
        <v>532</v>
      </c>
      <c r="C1645" t="s">
        <v>5352</v>
      </c>
      <c r="D1645">
        <v>42</v>
      </c>
      <c r="E1645" t="s">
        <v>5352</v>
      </c>
      <c r="F1645" t="s">
        <v>15</v>
      </c>
      <c r="G1645" s="2">
        <f t="shared" si="87"/>
        <v>0.86363636363636365</v>
      </c>
      <c r="H1645">
        <f t="shared" si="85"/>
        <v>19</v>
      </c>
      <c r="I1645">
        <f t="shared" si="86"/>
        <v>29</v>
      </c>
    </row>
    <row r="1646" spans="1:9" x14ac:dyDescent="0.5">
      <c r="A1646" s="3">
        <v>0.81180555555555556</v>
      </c>
      <c r="B1646" t="s">
        <v>5353</v>
      </c>
      <c r="C1646" t="s">
        <v>5354</v>
      </c>
      <c r="D1646">
        <v>42</v>
      </c>
      <c r="E1646" t="s">
        <v>5354</v>
      </c>
      <c r="F1646" t="s">
        <v>15</v>
      </c>
      <c r="G1646" s="2">
        <f t="shared" si="87"/>
        <v>0.86363636363636365</v>
      </c>
      <c r="H1646">
        <f t="shared" si="85"/>
        <v>19</v>
      </c>
      <c r="I1646">
        <f t="shared" si="86"/>
        <v>29</v>
      </c>
    </row>
    <row r="1647" spans="1:9" x14ac:dyDescent="0.5">
      <c r="A1647" s="3">
        <v>0.81319444444444444</v>
      </c>
      <c r="B1647" t="s">
        <v>151</v>
      </c>
      <c r="C1647" t="s">
        <v>5355</v>
      </c>
      <c r="D1647">
        <v>42</v>
      </c>
      <c r="E1647" t="s">
        <v>5356</v>
      </c>
      <c r="F1647" t="s">
        <v>15</v>
      </c>
      <c r="G1647" s="2">
        <f t="shared" si="87"/>
        <v>0.86363636363636365</v>
      </c>
      <c r="H1647">
        <f t="shared" si="85"/>
        <v>19</v>
      </c>
      <c r="I1647">
        <f t="shared" si="86"/>
        <v>31</v>
      </c>
    </row>
    <row r="1648" spans="1:9" x14ac:dyDescent="0.5">
      <c r="A1648" s="3">
        <v>0.81319444444444444</v>
      </c>
      <c r="B1648" t="s">
        <v>1598</v>
      </c>
      <c r="C1648" t="s">
        <v>5357</v>
      </c>
      <c r="D1648">
        <v>42</v>
      </c>
      <c r="E1648" t="s">
        <v>5357</v>
      </c>
      <c r="F1648" t="s">
        <v>15</v>
      </c>
      <c r="G1648" s="2">
        <f t="shared" si="87"/>
        <v>0.86363636363636365</v>
      </c>
      <c r="H1648">
        <f t="shared" si="85"/>
        <v>19</v>
      </c>
      <c r="I1648">
        <f t="shared" si="86"/>
        <v>31</v>
      </c>
    </row>
    <row r="1649" spans="1:9" x14ac:dyDescent="0.5">
      <c r="A1649" s="3">
        <v>0.81388888888888899</v>
      </c>
      <c r="B1649" t="s">
        <v>526</v>
      </c>
      <c r="C1649" t="s">
        <v>5358</v>
      </c>
      <c r="D1649">
        <v>42</v>
      </c>
      <c r="E1649" t="s">
        <v>5358</v>
      </c>
      <c r="F1649" t="s">
        <v>15</v>
      </c>
      <c r="G1649" s="2">
        <f t="shared" si="87"/>
        <v>0.86363636363636365</v>
      </c>
      <c r="H1649">
        <f t="shared" si="85"/>
        <v>19</v>
      </c>
      <c r="I1649">
        <f t="shared" si="86"/>
        <v>32</v>
      </c>
    </row>
    <row r="1650" spans="1:9" x14ac:dyDescent="0.5">
      <c r="A1650" s="3">
        <v>0.81388888888888899</v>
      </c>
      <c r="B1650" t="s">
        <v>608</v>
      </c>
      <c r="C1650" t="s">
        <v>5359</v>
      </c>
      <c r="D1650">
        <v>42</v>
      </c>
      <c r="E1650" t="s">
        <v>5359</v>
      </c>
      <c r="F1650" t="s">
        <v>15</v>
      </c>
      <c r="G1650" s="2">
        <f t="shared" si="87"/>
        <v>0.86956521739130432</v>
      </c>
      <c r="H1650">
        <f t="shared" si="85"/>
        <v>19</v>
      </c>
      <c r="I1650">
        <f t="shared" si="86"/>
        <v>32</v>
      </c>
    </row>
    <row r="1651" spans="1:9" x14ac:dyDescent="0.5">
      <c r="A1651" s="3">
        <v>0.81458333333333333</v>
      </c>
      <c r="B1651" t="s">
        <v>151</v>
      </c>
      <c r="C1651" t="s">
        <v>5360</v>
      </c>
      <c r="D1651">
        <v>42</v>
      </c>
      <c r="E1651" t="s">
        <v>5361</v>
      </c>
      <c r="F1651" t="s">
        <v>15</v>
      </c>
      <c r="G1651" s="2">
        <f t="shared" si="87"/>
        <v>0.86956521739130432</v>
      </c>
      <c r="H1651">
        <f t="shared" si="85"/>
        <v>19</v>
      </c>
      <c r="I1651">
        <f t="shared" si="86"/>
        <v>33</v>
      </c>
    </row>
    <row r="1652" spans="1:9" x14ac:dyDescent="0.5">
      <c r="A1652" s="3">
        <v>0.81527777777777777</v>
      </c>
      <c r="B1652" t="s">
        <v>3217</v>
      </c>
      <c r="C1652" t="s">
        <v>5362</v>
      </c>
      <c r="D1652">
        <v>42</v>
      </c>
      <c r="E1652" t="s">
        <v>5362</v>
      </c>
      <c r="F1652" t="s">
        <v>15</v>
      </c>
      <c r="G1652" s="2">
        <f t="shared" si="87"/>
        <v>0.86956521739130432</v>
      </c>
      <c r="H1652">
        <f t="shared" si="85"/>
        <v>19</v>
      </c>
      <c r="I1652">
        <f t="shared" si="86"/>
        <v>34</v>
      </c>
    </row>
    <row r="1653" spans="1:9" x14ac:dyDescent="0.5">
      <c r="A1653" s="3">
        <v>0.81597222222222221</v>
      </c>
      <c r="B1653" t="s">
        <v>67</v>
      </c>
      <c r="C1653" t="s">
        <v>5363</v>
      </c>
      <c r="D1653">
        <v>42</v>
      </c>
      <c r="E1653" t="s">
        <v>5364</v>
      </c>
      <c r="F1653" t="s">
        <v>15</v>
      </c>
      <c r="G1653" s="2">
        <f t="shared" si="87"/>
        <v>0.86956521739130432</v>
      </c>
      <c r="H1653">
        <f t="shared" si="85"/>
        <v>19</v>
      </c>
      <c r="I1653">
        <f t="shared" si="86"/>
        <v>35</v>
      </c>
    </row>
    <row r="1654" spans="1:9" x14ac:dyDescent="0.5">
      <c r="A1654" s="3">
        <v>0.81666666666666676</v>
      </c>
      <c r="B1654" t="s">
        <v>3837</v>
      </c>
      <c r="C1654" t="s">
        <v>5365</v>
      </c>
      <c r="D1654">
        <v>42</v>
      </c>
      <c r="E1654" t="s">
        <v>5365</v>
      </c>
      <c r="F1654" t="s">
        <v>15</v>
      </c>
      <c r="G1654" s="2">
        <f t="shared" si="87"/>
        <v>0.86956521739130432</v>
      </c>
      <c r="H1654">
        <f t="shared" si="85"/>
        <v>19</v>
      </c>
      <c r="I1654">
        <f t="shared" si="86"/>
        <v>36</v>
      </c>
    </row>
    <row r="1655" spans="1:9" x14ac:dyDescent="0.5">
      <c r="A1655" s="3">
        <v>0.81736111111111109</v>
      </c>
      <c r="B1655" t="s">
        <v>727</v>
      </c>
      <c r="C1655" t="s">
        <v>5366</v>
      </c>
      <c r="D1655">
        <v>42</v>
      </c>
      <c r="E1655" t="s">
        <v>5367</v>
      </c>
      <c r="F1655" t="s">
        <v>8</v>
      </c>
      <c r="G1655" s="2">
        <f t="shared" si="87"/>
        <v>0.82608695652173914</v>
      </c>
      <c r="H1655">
        <f t="shared" si="85"/>
        <v>19</v>
      </c>
      <c r="I1655">
        <f t="shared" si="86"/>
        <v>37</v>
      </c>
    </row>
    <row r="1656" spans="1:9" x14ac:dyDescent="0.5">
      <c r="A1656" s="3">
        <v>0.81805555555555554</v>
      </c>
      <c r="B1656" t="s">
        <v>327</v>
      </c>
      <c r="C1656" t="s">
        <v>5368</v>
      </c>
      <c r="D1656">
        <v>42</v>
      </c>
      <c r="E1656" t="s">
        <v>5369</v>
      </c>
      <c r="F1656" t="s">
        <v>15</v>
      </c>
      <c r="G1656" s="2">
        <f t="shared" si="87"/>
        <v>0.82608695652173914</v>
      </c>
      <c r="H1656">
        <f t="shared" si="85"/>
        <v>19</v>
      </c>
      <c r="I1656">
        <f t="shared" si="86"/>
        <v>38</v>
      </c>
    </row>
    <row r="1657" spans="1:9" x14ac:dyDescent="0.5">
      <c r="A1657" s="3">
        <v>0.81805555555555554</v>
      </c>
      <c r="B1657" t="s">
        <v>1009</v>
      </c>
      <c r="C1657" t="s">
        <v>5370</v>
      </c>
      <c r="D1657">
        <v>42</v>
      </c>
      <c r="E1657" t="s">
        <v>5370</v>
      </c>
      <c r="F1657" t="s">
        <v>15</v>
      </c>
      <c r="G1657" s="2">
        <f t="shared" si="87"/>
        <v>0.82608695652173914</v>
      </c>
      <c r="H1657">
        <f t="shared" si="85"/>
        <v>19</v>
      </c>
      <c r="I1657">
        <f t="shared" si="86"/>
        <v>38</v>
      </c>
    </row>
    <row r="1658" spans="1:9" x14ac:dyDescent="0.5">
      <c r="A1658" s="3">
        <v>0.81944444444444453</v>
      </c>
      <c r="B1658" t="s">
        <v>249</v>
      </c>
      <c r="C1658" t="s">
        <v>5371</v>
      </c>
      <c r="D1658">
        <v>42</v>
      </c>
      <c r="E1658" t="s">
        <v>5372</v>
      </c>
      <c r="F1658" t="s">
        <v>8</v>
      </c>
      <c r="G1658" s="2">
        <f t="shared" si="87"/>
        <v>0.78260869565217395</v>
      </c>
      <c r="H1658">
        <f t="shared" si="85"/>
        <v>19</v>
      </c>
      <c r="I1658">
        <f t="shared" si="86"/>
        <v>40</v>
      </c>
    </row>
    <row r="1659" spans="1:9" x14ac:dyDescent="0.5">
      <c r="A1659" s="3">
        <v>0.81944444444444453</v>
      </c>
      <c r="B1659" t="s">
        <v>727</v>
      </c>
      <c r="C1659" t="s">
        <v>5373</v>
      </c>
      <c r="D1659">
        <v>42</v>
      </c>
      <c r="E1659" t="s">
        <v>5373</v>
      </c>
      <c r="F1659" t="s">
        <v>15</v>
      </c>
      <c r="G1659" s="2">
        <f t="shared" si="87"/>
        <v>0.78260869565217395</v>
      </c>
      <c r="H1659">
        <f t="shared" si="85"/>
        <v>19</v>
      </c>
      <c r="I1659">
        <f t="shared" si="86"/>
        <v>40</v>
      </c>
    </row>
    <row r="1660" spans="1:9" x14ac:dyDescent="0.5">
      <c r="A1660" s="3">
        <v>0.8208333333333333</v>
      </c>
      <c r="B1660" t="s">
        <v>2434</v>
      </c>
      <c r="C1660" t="s">
        <v>5374</v>
      </c>
      <c r="D1660">
        <v>42</v>
      </c>
      <c r="E1660" t="s">
        <v>5375</v>
      </c>
      <c r="F1660" t="s">
        <v>11</v>
      </c>
      <c r="G1660" s="2">
        <f t="shared" si="87"/>
        <v>0.73913043478260865</v>
      </c>
      <c r="H1660">
        <f t="shared" si="85"/>
        <v>19</v>
      </c>
      <c r="I1660">
        <f t="shared" si="86"/>
        <v>42</v>
      </c>
    </row>
    <row r="1661" spans="1:9" x14ac:dyDescent="0.5">
      <c r="A1661" s="3">
        <v>0.82500000000000007</v>
      </c>
      <c r="B1661" t="s">
        <v>1009</v>
      </c>
      <c r="C1661" t="s">
        <v>5376</v>
      </c>
      <c r="D1661">
        <v>42</v>
      </c>
      <c r="E1661" t="s">
        <v>5377</v>
      </c>
      <c r="F1661" t="s">
        <v>8</v>
      </c>
      <c r="G1661" s="2">
        <f t="shared" si="87"/>
        <v>0.69565217391304346</v>
      </c>
      <c r="H1661">
        <f t="shared" si="85"/>
        <v>19</v>
      </c>
      <c r="I1661">
        <f t="shared" si="86"/>
        <v>48</v>
      </c>
    </row>
    <row r="1662" spans="1:9" x14ac:dyDescent="0.5">
      <c r="A1662" s="3">
        <v>0.82500000000000007</v>
      </c>
      <c r="B1662" t="s">
        <v>5378</v>
      </c>
      <c r="C1662" t="s">
        <v>5379</v>
      </c>
      <c r="D1662">
        <v>42</v>
      </c>
      <c r="E1662" t="s">
        <v>5380</v>
      </c>
      <c r="F1662" t="s">
        <v>15</v>
      </c>
      <c r="G1662" s="2">
        <f t="shared" si="87"/>
        <v>0.73913043478260865</v>
      </c>
      <c r="H1662">
        <f t="shared" si="85"/>
        <v>19</v>
      </c>
      <c r="I1662">
        <f t="shared" si="86"/>
        <v>48</v>
      </c>
    </row>
    <row r="1663" spans="1:9" x14ac:dyDescent="0.5">
      <c r="A1663" s="3">
        <v>0.8354166666666667</v>
      </c>
      <c r="B1663" t="s">
        <v>3340</v>
      </c>
      <c r="C1663" t="s">
        <v>5381</v>
      </c>
      <c r="D1663">
        <v>42</v>
      </c>
      <c r="E1663" t="s">
        <v>5382</v>
      </c>
      <c r="F1663" t="s">
        <v>15</v>
      </c>
      <c r="G1663" s="2">
        <f t="shared" si="87"/>
        <v>0.78260869565217395</v>
      </c>
      <c r="H1663">
        <f t="shared" si="85"/>
        <v>20</v>
      </c>
      <c r="I1663">
        <f t="shared" si="86"/>
        <v>3</v>
      </c>
    </row>
    <row r="1664" spans="1:9" x14ac:dyDescent="0.5">
      <c r="A1664" s="3">
        <v>0.84097222222222223</v>
      </c>
      <c r="B1664" t="s">
        <v>327</v>
      </c>
      <c r="C1664" t="s">
        <v>5383</v>
      </c>
      <c r="D1664">
        <v>42</v>
      </c>
      <c r="E1664" t="s">
        <v>5384</v>
      </c>
      <c r="F1664" t="s">
        <v>8</v>
      </c>
      <c r="G1664" s="2">
        <f t="shared" si="87"/>
        <v>0.73913043478260865</v>
      </c>
      <c r="H1664">
        <f t="shared" si="85"/>
        <v>20</v>
      </c>
      <c r="I1664">
        <f t="shared" si="86"/>
        <v>11</v>
      </c>
    </row>
    <row r="1665" spans="1:9" x14ac:dyDescent="0.5">
      <c r="A1665" s="3">
        <v>0.84166666666666667</v>
      </c>
      <c r="B1665" t="s">
        <v>1835</v>
      </c>
      <c r="C1665" t="s">
        <v>5385</v>
      </c>
      <c r="D1665">
        <v>42</v>
      </c>
      <c r="E1665" t="s">
        <v>5386</v>
      </c>
      <c r="F1665" t="s">
        <v>15</v>
      </c>
      <c r="G1665" s="2">
        <f t="shared" si="87"/>
        <v>0.75</v>
      </c>
      <c r="H1665">
        <f t="shared" si="85"/>
        <v>20</v>
      </c>
      <c r="I1665">
        <f t="shared" si="86"/>
        <v>12</v>
      </c>
    </row>
    <row r="1666" spans="1:9" x14ac:dyDescent="0.5">
      <c r="A1666" s="3">
        <v>0.84722222222222221</v>
      </c>
      <c r="B1666" t="s">
        <v>1652</v>
      </c>
      <c r="C1666" t="s">
        <v>5387</v>
      </c>
      <c r="D1666">
        <v>42</v>
      </c>
      <c r="E1666" t="s">
        <v>5388</v>
      </c>
      <c r="F1666" t="s">
        <v>18</v>
      </c>
      <c r="G1666" s="2">
        <f t="shared" si="87"/>
        <v>0.73913043478260865</v>
      </c>
      <c r="H1666">
        <f t="shared" si="85"/>
        <v>20</v>
      </c>
      <c r="I1666">
        <f t="shared" si="86"/>
        <v>20</v>
      </c>
    </row>
    <row r="1667" spans="1:9" x14ac:dyDescent="0.5">
      <c r="A1667" s="3">
        <v>0.85555555555555562</v>
      </c>
      <c r="B1667" t="s">
        <v>1405</v>
      </c>
      <c r="C1667" t="s">
        <v>5389</v>
      </c>
      <c r="D1667">
        <v>42</v>
      </c>
      <c r="E1667" t="s">
        <v>5390</v>
      </c>
      <c r="F1667" t="s">
        <v>15</v>
      </c>
      <c r="G1667" s="2">
        <f t="shared" si="87"/>
        <v>0.73913043478260865</v>
      </c>
      <c r="H1667">
        <f t="shared" ref="H1667:H1730" si="88">HOUR(A1667)</f>
        <v>20</v>
      </c>
      <c r="I1667">
        <f t="shared" ref="I1667:I1730" si="89">MINUTE(A1667)</f>
        <v>32</v>
      </c>
    </row>
    <row r="1668" spans="1:9" x14ac:dyDescent="0.5">
      <c r="A1668" s="3">
        <v>0.8569444444444444</v>
      </c>
      <c r="B1668" t="s">
        <v>1405</v>
      </c>
      <c r="C1668" t="s">
        <v>5391</v>
      </c>
      <c r="D1668">
        <v>42</v>
      </c>
      <c r="E1668" t="s">
        <v>5392</v>
      </c>
      <c r="F1668" t="s">
        <v>15</v>
      </c>
      <c r="G1668" s="2">
        <f t="shared" si="87"/>
        <v>0.78260869565217395</v>
      </c>
      <c r="H1668">
        <f t="shared" si="88"/>
        <v>20</v>
      </c>
      <c r="I1668">
        <f t="shared" si="89"/>
        <v>34</v>
      </c>
    </row>
    <row r="1669" spans="1:9" x14ac:dyDescent="0.5">
      <c r="A1669" s="3">
        <v>0.8569444444444444</v>
      </c>
      <c r="B1669" t="s">
        <v>116</v>
      </c>
      <c r="C1669" t="s">
        <v>5393</v>
      </c>
      <c r="D1669">
        <v>42</v>
      </c>
      <c r="E1669" t="s">
        <v>5393</v>
      </c>
      <c r="F1669" t="s">
        <v>15</v>
      </c>
      <c r="G1669" s="2">
        <f t="shared" si="87"/>
        <v>0.79166666666666663</v>
      </c>
      <c r="H1669">
        <f t="shared" si="88"/>
        <v>20</v>
      </c>
      <c r="I1669">
        <f t="shared" si="89"/>
        <v>34</v>
      </c>
    </row>
    <row r="1670" spans="1:9" x14ac:dyDescent="0.5">
      <c r="A1670" s="3">
        <v>0.85763888888888884</v>
      </c>
      <c r="B1670" t="s">
        <v>327</v>
      </c>
      <c r="C1670" t="s">
        <v>5394</v>
      </c>
      <c r="D1670">
        <v>42</v>
      </c>
      <c r="E1670" t="s">
        <v>5395</v>
      </c>
      <c r="F1670" t="s">
        <v>15</v>
      </c>
      <c r="G1670" s="2">
        <f t="shared" si="87"/>
        <v>0.79166666666666663</v>
      </c>
      <c r="H1670">
        <f t="shared" si="88"/>
        <v>20</v>
      </c>
      <c r="I1670">
        <f t="shared" si="89"/>
        <v>35</v>
      </c>
    </row>
    <row r="1671" spans="1:9" x14ac:dyDescent="0.5">
      <c r="A1671" s="3">
        <v>0.85833333333333339</v>
      </c>
      <c r="B1671" t="s">
        <v>3837</v>
      </c>
      <c r="C1671" t="s">
        <v>5396</v>
      </c>
      <c r="D1671">
        <v>42</v>
      </c>
      <c r="E1671" t="s">
        <v>5397</v>
      </c>
      <c r="F1671" t="s">
        <v>18</v>
      </c>
      <c r="G1671" s="2">
        <f t="shared" si="87"/>
        <v>0.78260869565217395</v>
      </c>
      <c r="H1671">
        <f t="shared" si="88"/>
        <v>20</v>
      </c>
      <c r="I1671">
        <f t="shared" si="89"/>
        <v>36</v>
      </c>
    </row>
    <row r="1672" spans="1:9" x14ac:dyDescent="0.5">
      <c r="A1672" s="3">
        <v>0.85972222222222217</v>
      </c>
      <c r="B1672" t="s">
        <v>41</v>
      </c>
      <c r="C1672" t="s">
        <v>5398</v>
      </c>
      <c r="D1672">
        <v>42</v>
      </c>
      <c r="E1672" t="s">
        <v>5399</v>
      </c>
      <c r="F1672" t="s">
        <v>11</v>
      </c>
      <c r="G1672" s="2">
        <f t="shared" si="87"/>
        <v>0.73913043478260865</v>
      </c>
      <c r="H1672">
        <f t="shared" si="88"/>
        <v>20</v>
      </c>
      <c r="I1672">
        <f t="shared" si="89"/>
        <v>38</v>
      </c>
    </row>
    <row r="1673" spans="1:9" x14ac:dyDescent="0.5">
      <c r="A1673" s="3">
        <v>0.86041666666666661</v>
      </c>
      <c r="B1673" t="s">
        <v>6</v>
      </c>
      <c r="C1673" t="s">
        <v>5400</v>
      </c>
      <c r="D1673">
        <v>42</v>
      </c>
      <c r="E1673" t="s">
        <v>5400</v>
      </c>
      <c r="F1673" t="s">
        <v>15</v>
      </c>
      <c r="G1673" s="2">
        <f t="shared" si="87"/>
        <v>0.73913043478260865</v>
      </c>
      <c r="H1673">
        <f t="shared" si="88"/>
        <v>20</v>
      </c>
      <c r="I1673">
        <f t="shared" si="89"/>
        <v>39</v>
      </c>
    </row>
    <row r="1674" spans="1:9" x14ac:dyDescent="0.5">
      <c r="A1674" s="3">
        <v>0.8618055555555556</v>
      </c>
      <c r="B1674" t="s">
        <v>116</v>
      </c>
      <c r="C1674" t="s">
        <v>5401</v>
      </c>
      <c r="D1674">
        <v>42</v>
      </c>
      <c r="E1674" t="s">
        <v>5401</v>
      </c>
      <c r="F1674" t="s">
        <v>15</v>
      </c>
      <c r="G1674" s="2">
        <f t="shared" si="87"/>
        <v>0.73913043478260865</v>
      </c>
      <c r="H1674">
        <f t="shared" si="88"/>
        <v>20</v>
      </c>
      <c r="I1674">
        <f t="shared" si="89"/>
        <v>41</v>
      </c>
    </row>
    <row r="1675" spans="1:9" x14ac:dyDescent="0.5">
      <c r="A1675" s="3">
        <v>0.87013888888888891</v>
      </c>
      <c r="B1675" t="s">
        <v>5402</v>
      </c>
      <c r="C1675" t="s">
        <v>5403</v>
      </c>
      <c r="D1675">
        <v>42</v>
      </c>
      <c r="E1675" t="s">
        <v>5403</v>
      </c>
      <c r="F1675" t="s">
        <v>15</v>
      </c>
      <c r="G1675" s="2">
        <f t="shared" si="87"/>
        <v>0.73913043478260865</v>
      </c>
      <c r="H1675">
        <f t="shared" si="88"/>
        <v>20</v>
      </c>
      <c r="I1675">
        <f t="shared" si="89"/>
        <v>53</v>
      </c>
    </row>
    <row r="1676" spans="1:9" x14ac:dyDescent="0.5">
      <c r="A1676" s="3">
        <v>0.87083333333333324</v>
      </c>
      <c r="B1676" t="s">
        <v>3837</v>
      </c>
      <c r="C1676" t="s">
        <v>5404</v>
      </c>
      <c r="D1676">
        <v>42</v>
      </c>
      <c r="E1676" t="s">
        <v>5405</v>
      </c>
      <c r="F1676" t="s">
        <v>8</v>
      </c>
      <c r="G1676" s="2">
        <f t="shared" si="87"/>
        <v>0.69565217391304346</v>
      </c>
      <c r="H1676">
        <f t="shared" si="88"/>
        <v>20</v>
      </c>
      <c r="I1676">
        <f t="shared" si="89"/>
        <v>54</v>
      </c>
    </row>
    <row r="1677" spans="1:9" x14ac:dyDescent="0.5">
      <c r="A1677" s="3">
        <v>0.87430555555555556</v>
      </c>
      <c r="B1677" t="s">
        <v>41</v>
      </c>
      <c r="C1677" t="s">
        <v>5406</v>
      </c>
      <c r="D1677">
        <v>42</v>
      </c>
      <c r="E1677" t="s">
        <v>5407</v>
      </c>
      <c r="F1677" t="s">
        <v>15</v>
      </c>
      <c r="G1677" s="2">
        <f t="shared" si="87"/>
        <v>0.69565217391304346</v>
      </c>
      <c r="H1677">
        <f t="shared" si="88"/>
        <v>20</v>
      </c>
      <c r="I1677">
        <f t="shared" si="89"/>
        <v>59</v>
      </c>
    </row>
    <row r="1678" spans="1:9" x14ac:dyDescent="0.5">
      <c r="A1678" s="3">
        <v>0.8979166666666667</v>
      </c>
      <c r="B1678" t="s">
        <v>5408</v>
      </c>
      <c r="C1678" t="s">
        <v>5409</v>
      </c>
      <c r="D1678">
        <v>42</v>
      </c>
      <c r="E1678" t="s">
        <v>5410</v>
      </c>
      <c r="F1678" t="s">
        <v>18</v>
      </c>
      <c r="G1678" s="2">
        <f t="shared" si="87"/>
        <v>0.68181818181818177</v>
      </c>
      <c r="H1678">
        <f t="shared" si="88"/>
        <v>21</v>
      </c>
      <c r="I1678">
        <f t="shared" si="89"/>
        <v>33</v>
      </c>
    </row>
    <row r="1679" spans="1:9" x14ac:dyDescent="0.5">
      <c r="A1679" s="3">
        <v>0.90763888888888899</v>
      </c>
      <c r="B1679" t="s">
        <v>2318</v>
      </c>
      <c r="C1679" t="s">
        <v>5411</v>
      </c>
      <c r="D1679">
        <v>42</v>
      </c>
      <c r="E1679" t="s">
        <v>5412</v>
      </c>
      <c r="F1679" t="s">
        <v>8</v>
      </c>
      <c r="G1679" s="2">
        <f t="shared" si="87"/>
        <v>0.63636363636363635</v>
      </c>
      <c r="H1679">
        <f t="shared" si="88"/>
        <v>21</v>
      </c>
      <c r="I1679">
        <f t="shared" si="89"/>
        <v>47</v>
      </c>
    </row>
    <row r="1680" spans="1:9" x14ac:dyDescent="0.5">
      <c r="A1680" s="3">
        <v>0.90902777777777777</v>
      </c>
      <c r="B1680" t="s">
        <v>2318</v>
      </c>
      <c r="C1680" t="s">
        <v>5413</v>
      </c>
      <c r="D1680">
        <v>42</v>
      </c>
      <c r="E1680" t="s">
        <v>5414</v>
      </c>
      <c r="F1680" t="s">
        <v>15</v>
      </c>
      <c r="G1680" s="2">
        <f t="shared" si="87"/>
        <v>0.68181818181818177</v>
      </c>
      <c r="H1680">
        <f t="shared" si="88"/>
        <v>21</v>
      </c>
      <c r="I1680">
        <f t="shared" si="89"/>
        <v>49</v>
      </c>
    </row>
    <row r="1681" spans="1:20" x14ac:dyDescent="0.5">
      <c r="A1681" s="3">
        <v>0.91041666666666676</v>
      </c>
      <c r="B1681" t="s">
        <v>116</v>
      </c>
      <c r="C1681" t="s">
        <v>5415</v>
      </c>
      <c r="D1681">
        <v>43</v>
      </c>
      <c r="E1681" t="s">
        <v>5416</v>
      </c>
      <c r="F1681" t="s">
        <v>8</v>
      </c>
      <c r="G1681" s="2">
        <f t="shared" si="87"/>
        <v>0.63636363636363635</v>
      </c>
      <c r="H1681">
        <f t="shared" si="88"/>
        <v>21</v>
      </c>
      <c r="I1681">
        <f t="shared" si="89"/>
        <v>51</v>
      </c>
    </row>
    <row r="1682" spans="1:20" x14ac:dyDescent="0.5">
      <c r="A1682" s="3">
        <v>0.31388888888888888</v>
      </c>
      <c r="B1682" t="s">
        <v>5417</v>
      </c>
      <c r="C1682" t="s">
        <v>5418</v>
      </c>
      <c r="D1682">
        <v>43</v>
      </c>
      <c r="E1682" t="s">
        <v>5419</v>
      </c>
      <c r="F1682" t="s">
        <v>15</v>
      </c>
      <c r="G1682" s="2">
        <f t="shared" si="87"/>
        <v>0.63636363636363635</v>
      </c>
      <c r="H1682">
        <f t="shared" si="88"/>
        <v>7</v>
      </c>
      <c r="I1682">
        <f t="shared" si="89"/>
        <v>32</v>
      </c>
    </row>
    <row r="1683" spans="1:20" x14ac:dyDescent="0.5">
      <c r="A1683" s="1"/>
      <c r="G1683" s="2"/>
    </row>
    <row r="1684" spans="1:20" x14ac:dyDescent="0.5">
      <c r="A1684" s="1"/>
      <c r="G1684" s="2"/>
    </row>
    <row r="1685" spans="1:20" x14ac:dyDescent="0.5">
      <c r="A1685" s="1"/>
      <c r="G1685" s="2"/>
    </row>
    <row r="1686" spans="1:20" x14ac:dyDescent="0.5">
      <c r="A1686" s="1"/>
      <c r="G1686" s="2"/>
    </row>
    <row r="1687" spans="1:20" x14ac:dyDescent="0.5">
      <c r="A1687" s="1"/>
      <c r="G1687" s="2"/>
    </row>
    <row r="1688" spans="1:20" x14ac:dyDescent="0.5">
      <c r="A1688" s="1"/>
      <c r="G1688" s="2"/>
    </row>
    <row r="1689" spans="1:20" x14ac:dyDescent="0.5">
      <c r="A1689" s="1"/>
      <c r="G1689" s="2"/>
    </row>
    <row r="1690" spans="1:20" x14ac:dyDescent="0.5">
      <c r="A1690" s="1"/>
      <c r="E1690" t="s">
        <v>15</v>
      </c>
      <c r="F1690" t="s">
        <v>8</v>
      </c>
      <c r="G1690" s="2" t="s">
        <v>11</v>
      </c>
      <c r="H1690" s="2" t="s">
        <v>18</v>
      </c>
      <c r="I1690" t="s">
        <v>5428</v>
      </c>
      <c r="J1690" t="s">
        <v>5429</v>
      </c>
      <c r="K1690" t="s">
        <v>5430</v>
      </c>
      <c r="N1690" t="s">
        <v>15</v>
      </c>
      <c r="O1690" t="s">
        <v>8</v>
      </c>
      <c r="P1690" s="2" t="s">
        <v>11</v>
      </c>
      <c r="Q1690" s="2" t="s">
        <v>18</v>
      </c>
      <c r="R1690" t="s">
        <v>5428</v>
      </c>
      <c r="S1690" t="s">
        <v>5429</v>
      </c>
      <c r="T1690" t="s">
        <v>5430</v>
      </c>
    </row>
    <row r="1691" spans="1:20" x14ac:dyDescent="0.5">
      <c r="A1691" s="1"/>
      <c r="D1691" t="s">
        <v>1702</v>
      </c>
      <c r="E1691">
        <f>COUNTIFS($B$2:$B$1682,$D1691,$F$2:$F$1682,E$1690)</f>
        <v>8</v>
      </c>
      <c r="F1691">
        <f t="shared" ref="F1691:H1706" si="90">COUNTIFS($B$2:$B$1682,$D1691,$F$2:$F$1682,F$1690)</f>
        <v>1</v>
      </c>
      <c r="G1691">
        <f t="shared" si="90"/>
        <v>0</v>
      </c>
      <c r="H1691">
        <f t="shared" si="90"/>
        <v>0</v>
      </c>
      <c r="I1691">
        <f>SUM(E1691:H1691)</f>
        <v>9</v>
      </c>
      <c r="J1691" s="6">
        <f>F1691/I1691</f>
        <v>0.1111111111111111</v>
      </c>
      <c r="K1691" s="6">
        <f>E1691/I1691</f>
        <v>0.88888888888888884</v>
      </c>
      <c r="M1691" t="s">
        <v>294</v>
      </c>
      <c r="N1691">
        <v>0</v>
      </c>
      <c r="O1691">
        <v>10</v>
      </c>
      <c r="P1691">
        <v>0</v>
      </c>
      <c r="Q1691">
        <v>0</v>
      </c>
      <c r="R1691">
        <v>10</v>
      </c>
      <c r="S1691" s="6">
        <v>1</v>
      </c>
      <c r="T1691" s="6">
        <v>0</v>
      </c>
    </row>
    <row r="1692" spans="1:20" x14ac:dyDescent="0.5">
      <c r="A1692" s="1"/>
      <c r="D1692" t="s">
        <v>106</v>
      </c>
      <c r="E1692">
        <f t="shared" ref="E1692:H1755" si="91">COUNTIFS($B$2:$B$1682,$D1692,$F$2:$F$1682,E$1690)</f>
        <v>1</v>
      </c>
      <c r="F1692">
        <f t="shared" si="90"/>
        <v>0</v>
      </c>
      <c r="G1692">
        <f t="shared" si="90"/>
        <v>0</v>
      </c>
      <c r="H1692">
        <f t="shared" si="90"/>
        <v>0</v>
      </c>
      <c r="I1692">
        <f t="shared" ref="I1692:I1755" si="92">SUM(E1692:H1692)</f>
        <v>1</v>
      </c>
      <c r="J1692" s="6">
        <f t="shared" ref="J1692:J1755" si="93">F1692/I1692</f>
        <v>0</v>
      </c>
      <c r="K1692" s="6">
        <f t="shared" ref="K1692:K1755" si="94">E1692/I1692</f>
        <v>1</v>
      </c>
      <c r="M1692" t="s">
        <v>231</v>
      </c>
      <c r="N1692">
        <v>1</v>
      </c>
      <c r="O1692">
        <v>21</v>
      </c>
      <c r="P1692">
        <v>1</v>
      </c>
      <c r="Q1692">
        <v>0</v>
      </c>
      <c r="R1692">
        <v>23</v>
      </c>
      <c r="S1692" s="6">
        <v>0.91304347826086951</v>
      </c>
      <c r="T1692" s="6">
        <v>4.3478260869565216E-2</v>
      </c>
    </row>
    <row r="1693" spans="1:20" x14ac:dyDescent="0.5">
      <c r="A1693" s="1"/>
      <c r="D1693" t="s">
        <v>988</v>
      </c>
      <c r="E1693">
        <f t="shared" si="91"/>
        <v>1</v>
      </c>
      <c r="F1693">
        <f t="shared" si="90"/>
        <v>1</v>
      </c>
      <c r="G1693">
        <f t="shared" si="90"/>
        <v>0</v>
      </c>
      <c r="H1693">
        <f t="shared" si="90"/>
        <v>0</v>
      </c>
      <c r="I1693">
        <f t="shared" si="92"/>
        <v>2</v>
      </c>
      <c r="J1693" s="6">
        <f t="shared" si="93"/>
        <v>0.5</v>
      </c>
      <c r="K1693" s="6">
        <f t="shared" si="94"/>
        <v>0.5</v>
      </c>
      <c r="M1693" t="s">
        <v>266</v>
      </c>
      <c r="N1693">
        <v>2</v>
      </c>
      <c r="O1693">
        <v>14</v>
      </c>
      <c r="P1693">
        <v>0</v>
      </c>
      <c r="Q1693">
        <v>0</v>
      </c>
      <c r="R1693">
        <v>16</v>
      </c>
      <c r="S1693" s="6">
        <v>0.875</v>
      </c>
      <c r="T1693" s="6">
        <v>0.125</v>
      </c>
    </row>
    <row r="1694" spans="1:20" x14ac:dyDescent="0.5">
      <c r="A1694" s="1"/>
      <c r="D1694" t="s">
        <v>28</v>
      </c>
      <c r="E1694">
        <f t="shared" si="91"/>
        <v>23</v>
      </c>
      <c r="F1694">
        <f t="shared" si="90"/>
        <v>27</v>
      </c>
      <c r="G1694">
        <f t="shared" si="90"/>
        <v>4</v>
      </c>
      <c r="H1694">
        <f t="shared" si="90"/>
        <v>9</v>
      </c>
      <c r="I1694">
        <f t="shared" si="92"/>
        <v>63</v>
      </c>
      <c r="J1694" s="6">
        <f t="shared" si="93"/>
        <v>0.42857142857142855</v>
      </c>
      <c r="K1694" s="6">
        <f t="shared" si="94"/>
        <v>0.36507936507936506</v>
      </c>
      <c r="M1694" t="s">
        <v>778</v>
      </c>
      <c r="N1694">
        <v>5</v>
      </c>
      <c r="O1694">
        <v>24</v>
      </c>
      <c r="P1694">
        <v>0</v>
      </c>
      <c r="Q1694">
        <v>0</v>
      </c>
      <c r="R1694">
        <v>29</v>
      </c>
      <c r="S1694" s="6">
        <v>0.82758620689655171</v>
      </c>
      <c r="T1694" s="6">
        <v>0.17241379310344829</v>
      </c>
    </row>
    <row r="1695" spans="1:20" x14ac:dyDescent="0.5">
      <c r="A1695" s="1"/>
      <c r="D1695" t="s">
        <v>12</v>
      </c>
      <c r="E1695">
        <f t="shared" si="91"/>
        <v>19</v>
      </c>
      <c r="F1695">
        <f t="shared" si="90"/>
        <v>9</v>
      </c>
      <c r="G1695">
        <f t="shared" si="90"/>
        <v>5</v>
      </c>
      <c r="H1695">
        <f t="shared" si="90"/>
        <v>6</v>
      </c>
      <c r="I1695">
        <f t="shared" si="92"/>
        <v>39</v>
      </c>
      <c r="J1695" s="6">
        <f t="shared" si="93"/>
        <v>0.23076923076923078</v>
      </c>
      <c r="K1695" s="6">
        <f t="shared" si="94"/>
        <v>0.48717948717948717</v>
      </c>
      <c r="M1695" t="s">
        <v>184</v>
      </c>
      <c r="N1695">
        <v>2</v>
      </c>
      <c r="O1695">
        <v>9</v>
      </c>
      <c r="P1695">
        <v>0</v>
      </c>
      <c r="Q1695">
        <v>0</v>
      </c>
      <c r="R1695">
        <v>11</v>
      </c>
      <c r="S1695" s="6">
        <v>0.81818181818181823</v>
      </c>
      <c r="T1695" s="6">
        <v>0.18181818181818182</v>
      </c>
    </row>
    <row r="1696" spans="1:20" x14ac:dyDescent="0.5">
      <c r="A1696" s="1"/>
      <c r="D1696" t="s">
        <v>3165</v>
      </c>
      <c r="E1696">
        <f t="shared" si="91"/>
        <v>14</v>
      </c>
      <c r="F1696">
        <f t="shared" si="90"/>
        <v>16</v>
      </c>
      <c r="G1696">
        <f t="shared" si="90"/>
        <v>3</v>
      </c>
      <c r="H1696">
        <f t="shared" si="90"/>
        <v>1</v>
      </c>
      <c r="I1696">
        <f t="shared" si="92"/>
        <v>34</v>
      </c>
      <c r="J1696" s="6">
        <f t="shared" si="93"/>
        <v>0.47058823529411764</v>
      </c>
      <c r="K1696" s="6">
        <f t="shared" si="94"/>
        <v>0.41176470588235292</v>
      </c>
      <c r="M1696" t="s">
        <v>2033</v>
      </c>
      <c r="N1696">
        <v>2</v>
      </c>
      <c r="O1696">
        <v>10</v>
      </c>
      <c r="P1696">
        <v>0</v>
      </c>
      <c r="Q1696">
        <v>1</v>
      </c>
      <c r="R1696">
        <v>13</v>
      </c>
      <c r="S1696" s="6">
        <v>0.76923076923076927</v>
      </c>
      <c r="T1696" s="6">
        <v>0.15384615384615385</v>
      </c>
    </row>
    <row r="1697" spans="1:20" x14ac:dyDescent="0.5">
      <c r="A1697" s="1"/>
      <c r="D1697" t="s">
        <v>580</v>
      </c>
      <c r="E1697">
        <f t="shared" si="91"/>
        <v>0</v>
      </c>
      <c r="F1697">
        <f t="shared" si="90"/>
        <v>5</v>
      </c>
      <c r="G1697">
        <f t="shared" si="90"/>
        <v>0</v>
      </c>
      <c r="H1697">
        <f t="shared" si="90"/>
        <v>0</v>
      </c>
      <c r="I1697">
        <f t="shared" si="92"/>
        <v>5</v>
      </c>
      <c r="J1697" s="6">
        <f t="shared" si="93"/>
        <v>1</v>
      </c>
      <c r="K1697" s="6">
        <f t="shared" si="94"/>
        <v>0</v>
      </c>
      <c r="M1697" t="s">
        <v>727</v>
      </c>
      <c r="N1697">
        <v>2</v>
      </c>
      <c r="O1697">
        <v>9</v>
      </c>
      <c r="P1697">
        <v>0</v>
      </c>
      <c r="Q1697">
        <v>1</v>
      </c>
      <c r="R1697">
        <v>12</v>
      </c>
      <c r="S1697" s="6">
        <v>0.75</v>
      </c>
      <c r="T1697" s="6">
        <v>0.16666666666666666</v>
      </c>
    </row>
    <row r="1698" spans="1:20" x14ac:dyDescent="0.5">
      <c r="A1698" s="1"/>
      <c r="D1698" t="s">
        <v>3171</v>
      </c>
      <c r="E1698">
        <f t="shared" si="91"/>
        <v>1</v>
      </c>
      <c r="F1698">
        <f t="shared" si="90"/>
        <v>0</v>
      </c>
      <c r="G1698">
        <f t="shared" si="90"/>
        <v>0</v>
      </c>
      <c r="H1698">
        <f t="shared" si="90"/>
        <v>0</v>
      </c>
      <c r="I1698">
        <f t="shared" si="92"/>
        <v>1</v>
      </c>
      <c r="J1698" s="6">
        <f t="shared" si="93"/>
        <v>0</v>
      </c>
      <c r="K1698" s="6">
        <f t="shared" si="94"/>
        <v>1</v>
      </c>
      <c r="M1698" t="s">
        <v>233</v>
      </c>
      <c r="N1698">
        <v>6</v>
      </c>
      <c r="O1698">
        <v>17</v>
      </c>
      <c r="P1698">
        <v>0</v>
      </c>
      <c r="Q1698">
        <v>0</v>
      </c>
      <c r="R1698">
        <v>23</v>
      </c>
      <c r="S1698" s="6">
        <v>0.73913043478260865</v>
      </c>
      <c r="T1698" s="6">
        <v>0.2608695652173913</v>
      </c>
    </row>
    <row r="1699" spans="1:20" x14ac:dyDescent="0.5">
      <c r="A1699" s="1"/>
      <c r="D1699" t="s">
        <v>184</v>
      </c>
      <c r="E1699">
        <f t="shared" si="91"/>
        <v>2</v>
      </c>
      <c r="F1699">
        <f t="shared" si="90"/>
        <v>9</v>
      </c>
      <c r="G1699">
        <f t="shared" si="90"/>
        <v>0</v>
      </c>
      <c r="H1699">
        <f t="shared" si="90"/>
        <v>0</v>
      </c>
      <c r="I1699">
        <f t="shared" si="92"/>
        <v>11</v>
      </c>
      <c r="J1699" s="6">
        <f t="shared" si="93"/>
        <v>0.81818181818181823</v>
      </c>
      <c r="K1699" s="6">
        <f t="shared" si="94"/>
        <v>0.18181818181818182</v>
      </c>
      <c r="M1699" t="s">
        <v>1686</v>
      </c>
      <c r="N1699">
        <v>4</v>
      </c>
      <c r="O1699">
        <v>8</v>
      </c>
      <c r="P1699">
        <v>0</v>
      </c>
      <c r="Q1699">
        <v>0</v>
      </c>
      <c r="R1699">
        <v>12</v>
      </c>
      <c r="S1699" s="6">
        <v>0.66666666666666663</v>
      </c>
      <c r="T1699" s="6">
        <v>0.33333333333333331</v>
      </c>
    </row>
    <row r="1700" spans="1:20" x14ac:dyDescent="0.5">
      <c r="A1700" s="1"/>
      <c r="D1700" t="s">
        <v>3175</v>
      </c>
      <c r="E1700">
        <f t="shared" si="91"/>
        <v>1</v>
      </c>
      <c r="F1700">
        <f t="shared" si="90"/>
        <v>0</v>
      </c>
      <c r="G1700">
        <f t="shared" si="90"/>
        <v>0</v>
      </c>
      <c r="H1700">
        <f t="shared" si="90"/>
        <v>0</v>
      </c>
      <c r="I1700">
        <f t="shared" si="92"/>
        <v>1</v>
      </c>
      <c r="J1700" s="6">
        <f t="shared" si="93"/>
        <v>0</v>
      </c>
      <c r="K1700" s="6">
        <f t="shared" si="94"/>
        <v>1</v>
      </c>
      <c r="M1700" t="s">
        <v>1881</v>
      </c>
      <c r="N1700">
        <v>6</v>
      </c>
      <c r="O1700">
        <v>17</v>
      </c>
      <c r="P1700">
        <v>2</v>
      </c>
      <c r="Q1700">
        <v>1</v>
      </c>
      <c r="R1700">
        <v>26</v>
      </c>
      <c r="S1700" s="6">
        <v>0.65384615384615385</v>
      </c>
      <c r="T1700" s="6">
        <v>0.23076923076923078</v>
      </c>
    </row>
    <row r="1701" spans="1:20" x14ac:dyDescent="0.5">
      <c r="A1701" s="1"/>
      <c r="D1701" t="s">
        <v>65</v>
      </c>
      <c r="E1701">
        <f t="shared" si="91"/>
        <v>8</v>
      </c>
      <c r="F1701">
        <f t="shared" si="90"/>
        <v>15</v>
      </c>
      <c r="G1701">
        <f t="shared" si="90"/>
        <v>0</v>
      </c>
      <c r="H1701">
        <f t="shared" si="90"/>
        <v>0</v>
      </c>
      <c r="I1701">
        <f t="shared" si="92"/>
        <v>23</v>
      </c>
      <c r="J1701" s="6">
        <f t="shared" si="93"/>
        <v>0.65217391304347827</v>
      </c>
      <c r="K1701" s="6">
        <f t="shared" si="94"/>
        <v>0.34782608695652173</v>
      </c>
      <c r="M1701" t="s">
        <v>65</v>
      </c>
      <c r="N1701">
        <v>8</v>
      </c>
      <c r="O1701">
        <v>15</v>
      </c>
      <c r="P1701">
        <v>0</v>
      </c>
      <c r="Q1701">
        <v>0</v>
      </c>
      <c r="R1701">
        <v>23</v>
      </c>
      <c r="S1701" s="6">
        <v>0.65217391304347827</v>
      </c>
      <c r="T1701" s="6">
        <v>0.34782608695652173</v>
      </c>
    </row>
    <row r="1702" spans="1:20" x14ac:dyDescent="0.5">
      <c r="A1702" s="1"/>
      <c r="D1702" t="s">
        <v>3183</v>
      </c>
      <c r="E1702">
        <f t="shared" si="91"/>
        <v>2</v>
      </c>
      <c r="F1702">
        <f t="shared" si="90"/>
        <v>0</v>
      </c>
      <c r="G1702">
        <f t="shared" si="90"/>
        <v>0</v>
      </c>
      <c r="H1702">
        <f t="shared" si="90"/>
        <v>0</v>
      </c>
      <c r="I1702">
        <f t="shared" si="92"/>
        <v>2</v>
      </c>
      <c r="J1702" s="6">
        <f t="shared" si="93"/>
        <v>0</v>
      </c>
      <c r="K1702" s="6">
        <f t="shared" si="94"/>
        <v>1</v>
      </c>
      <c r="M1702" t="s">
        <v>873</v>
      </c>
      <c r="N1702">
        <v>5</v>
      </c>
      <c r="O1702">
        <v>9</v>
      </c>
      <c r="P1702">
        <v>0</v>
      </c>
      <c r="Q1702">
        <v>0</v>
      </c>
      <c r="R1702">
        <v>14</v>
      </c>
      <c r="S1702" s="6">
        <v>0.6428571428571429</v>
      </c>
      <c r="T1702" s="6">
        <v>0.35714285714285715</v>
      </c>
    </row>
    <row r="1703" spans="1:20" x14ac:dyDescent="0.5">
      <c r="A1703" s="1"/>
      <c r="D1703" t="s">
        <v>49</v>
      </c>
      <c r="E1703">
        <f t="shared" si="91"/>
        <v>14</v>
      </c>
      <c r="F1703">
        <f t="shared" si="90"/>
        <v>8</v>
      </c>
      <c r="G1703">
        <f t="shared" si="90"/>
        <v>1</v>
      </c>
      <c r="H1703">
        <f t="shared" si="90"/>
        <v>4</v>
      </c>
      <c r="I1703">
        <f t="shared" si="92"/>
        <v>27</v>
      </c>
      <c r="J1703" s="6">
        <f t="shared" si="93"/>
        <v>0.29629629629629628</v>
      </c>
      <c r="K1703" s="6">
        <f t="shared" si="94"/>
        <v>0.51851851851851849</v>
      </c>
      <c r="M1703" t="s">
        <v>206</v>
      </c>
      <c r="N1703">
        <v>3</v>
      </c>
      <c r="O1703">
        <v>7</v>
      </c>
      <c r="P1703">
        <v>0</v>
      </c>
      <c r="Q1703">
        <v>1</v>
      </c>
      <c r="R1703">
        <v>11</v>
      </c>
      <c r="S1703" s="6">
        <v>0.63636363636363635</v>
      </c>
      <c r="T1703" s="6">
        <v>0.27272727272727271</v>
      </c>
    </row>
    <row r="1704" spans="1:20" x14ac:dyDescent="0.5">
      <c r="A1704" s="1"/>
      <c r="D1704" t="s">
        <v>23</v>
      </c>
      <c r="E1704">
        <f t="shared" si="91"/>
        <v>17</v>
      </c>
      <c r="F1704">
        <f t="shared" si="90"/>
        <v>2</v>
      </c>
      <c r="G1704">
        <f t="shared" si="90"/>
        <v>1</v>
      </c>
      <c r="H1704">
        <f t="shared" si="90"/>
        <v>4</v>
      </c>
      <c r="I1704">
        <f t="shared" si="92"/>
        <v>24</v>
      </c>
      <c r="J1704" s="6">
        <f t="shared" si="93"/>
        <v>8.3333333333333329E-2</v>
      </c>
      <c r="K1704" s="6">
        <f t="shared" si="94"/>
        <v>0.70833333333333337</v>
      </c>
      <c r="M1704" t="s">
        <v>271</v>
      </c>
      <c r="N1704">
        <v>5</v>
      </c>
      <c r="O1704">
        <v>12</v>
      </c>
      <c r="P1704">
        <v>1</v>
      </c>
      <c r="Q1704">
        <v>1</v>
      </c>
      <c r="R1704">
        <v>19</v>
      </c>
      <c r="S1704" s="6">
        <v>0.63157894736842102</v>
      </c>
      <c r="T1704" s="6">
        <v>0.26315789473684209</v>
      </c>
    </row>
    <row r="1705" spans="1:20" x14ac:dyDescent="0.5">
      <c r="A1705" s="1"/>
      <c r="D1705" t="s">
        <v>67</v>
      </c>
      <c r="E1705">
        <f t="shared" si="91"/>
        <v>2</v>
      </c>
      <c r="F1705">
        <f t="shared" si="90"/>
        <v>2</v>
      </c>
      <c r="G1705">
        <f t="shared" si="90"/>
        <v>0</v>
      </c>
      <c r="H1705">
        <f t="shared" si="90"/>
        <v>0</v>
      </c>
      <c r="I1705">
        <f t="shared" si="92"/>
        <v>4</v>
      </c>
      <c r="J1705" s="6">
        <f t="shared" si="93"/>
        <v>0.5</v>
      </c>
      <c r="K1705" s="6">
        <f t="shared" si="94"/>
        <v>0.5</v>
      </c>
      <c r="M1705" t="s">
        <v>9</v>
      </c>
      <c r="N1705">
        <v>9</v>
      </c>
      <c r="O1705">
        <v>17</v>
      </c>
      <c r="P1705">
        <v>1</v>
      </c>
      <c r="Q1705">
        <v>0</v>
      </c>
      <c r="R1705">
        <v>27</v>
      </c>
      <c r="S1705" s="6">
        <v>0.62962962962962965</v>
      </c>
      <c r="T1705" s="6">
        <v>0.33333333333333331</v>
      </c>
    </row>
    <row r="1706" spans="1:20" x14ac:dyDescent="0.5">
      <c r="A1706" s="1"/>
      <c r="D1706" t="s">
        <v>271</v>
      </c>
      <c r="E1706">
        <f t="shared" si="91"/>
        <v>5</v>
      </c>
      <c r="F1706">
        <f t="shared" si="90"/>
        <v>12</v>
      </c>
      <c r="G1706">
        <f t="shared" si="90"/>
        <v>1</v>
      </c>
      <c r="H1706">
        <f t="shared" si="90"/>
        <v>1</v>
      </c>
      <c r="I1706">
        <f t="shared" si="92"/>
        <v>19</v>
      </c>
      <c r="J1706" s="6">
        <f t="shared" si="93"/>
        <v>0.63157894736842102</v>
      </c>
      <c r="K1706" s="6">
        <f t="shared" si="94"/>
        <v>0.26315789473684209</v>
      </c>
      <c r="M1706" t="s">
        <v>44</v>
      </c>
      <c r="N1706">
        <v>11</v>
      </c>
      <c r="O1706">
        <v>18</v>
      </c>
      <c r="P1706">
        <v>0</v>
      </c>
      <c r="Q1706">
        <v>0</v>
      </c>
      <c r="R1706">
        <v>29</v>
      </c>
      <c r="S1706" s="6">
        <v>0.62068965517241381</v>
      </c>
      <c r="T1706" s="6">
        <v>0.37931034482758619</v>
      </c>
    </row>
    <row r="1707" spans="1:20" x14ac:dyDescent="0.5">
      <c r="A1707" s="1"/>
      <c r="D1707" t="s">
        <v>16</v>
      </c>
      <c r="E1707">
        <f t="shared" si="91"/>
        <v>1</v>
      </c>
      <c r="F1707">
        <f t="shared" si="91"/>
        <v>0</v>
      </c>
      <c r="G1707">
        <f t="shared" si="91"/>
        <v>0</v>
      </c>
      <c r="H1707">
        <f t="shared" si="91"/>
        <v>0</v>
      </c>
      <c r="I1707">
        <f t="shared" si="92"/>
        <v>1</v>
      </c>
      <c r="J1707" s="6">
        <f t="shared" si="93"/>
        <v>0</v>
      </c>
      <c r="K1707" s="6">
        <f t="shared" si="94"/>
        <v>1</v>
      </c>
      <c r="M1707" t="s">
        <v>367</v>
      </c>
      <c r="N1707">
        <v>11</v>
      </c>
      <c r="O1707">
        <v>18</v>
      </c>
      <c r="P1707">
        <v>0</v>
      </c>
      <c r="Q1707">
        <v>1</v>
      </c>
      <c r="R1707">
        <v>30</v>
      </c>
      <c r="S1707" s="6">
        <v>0.6</v>
      </c>
      <c r="T1707" s="6">
        <v>0.36666666666666664</v>
      </c>
    </row>
    <row r="1708" spans="1:20" x14ac:dyDescent="0.5">
      <c r="A1708" s="1"/>
      <c r="D1708" t="s">
        <v>91</v>
      </c>
      <c r="E1708">
        <f t="shared" si="91"/>
        <v>3</v>
      </c>
      <c r="F1708">
        <f t="shared" si="91"/>
        <v>2</v>
      </c>
      <c r="G1708">
        <f t="shared" si="91"/>
        <v>0</v>
      </c>
      <c r="H1708">
        <f t="shared" si="91"/>
        <v>0</v>
      </c>
      <c r="I1708">
        <f t="shared" si="92"/>
        <v>5</v>
      </c>
      <c r="J1708" s="6">
        <f t="shared" si="93"/>
        <v>0.4</v>
      </c>
      <c r="K1708" s="6">
        <f t="shared" si="94"/>
        <v>0.6</v>
      </c>
      <c r="M1708" t="s">
        <v>249</v>
      </c>
      <c r="N1708">
        <v>7</v>
      </c>
      <c r="O1708">
        <v>12</v>
      </c>
      <c r="P1708">
        <v>0</v>
      </c>
      <c r="Q1708">
        <v>1</v>
      </c>
      <c r="R1708">
        <v>20</v>
      </c>
      <c r="S1708" s="6">
        <v>0.6</v>
      </c>
      <c r="T1708" s="6">
        <v>0.35</v>
      </c>
    </row>
    <row r="1709" spans="1:20" x14ac:dyDescent="0.5">
      <c r="A1709" s="1"/>
      <c r="D1709" t="s">
        <v>3202</v>
      </c>
      <c r="E1709">
        <f t="shared" si="91"/>
        <v>0</v>
      </c>
      <c r="F1709">
        <f t="shared" si="91"/>
        <v>0</v>
      </c>
      <c r="G1709">
        <f t="shared" si="91"/>
        <v>0</v>
      </c>
      <c r="H1709">
        <f t="shared" si="91"/>
        <v>2</v>
      </c>
      <c r="I1709">
        <f t="shared" si="92"/>
        <v>2</v>
      </c>
      <c r="J1709" s="6">
        <f t="shared" si="93"/>
        <v>0</v>
      </c>
      <c r="K1709" s="6">
        <f t="shared" si="94"/>
        <v>0</v>
      </c>
      <c r="M1709" t="s">
        <v>2310</v>
      </c>
      <c r="N1709">
        <v>19</v>
      </c>
      <c r="O1709">
        <v>30</v>
      </c>
      <c r="P1709">
        <v>1</v>
      </c>
      <c r="Q1709">
        <v>1</v>
      </c>
      <c r="R1709">
        <v>51</v>
      </c>
      <c r="S1709" s="6">
        <v>0.58823529411764708</v>
      </c>
      <c r="T1709" s="6">
        <v>0.37254901960784315</v>
      </c>
    </row>
    <row r="1710" spans="1:20" x14ac:dyDescent="0.5">
      <c r="A1710" s="1"/>
      <c r="D1710" t="s">
        <v>9</v>
      </c>
      <c r="E1710">
        <f t="shared" si="91"/>
        <v>9</v>
      </c>
      <c r="F1710">
        <f t="shared" si="91"/>
        <v>17</v>
      </c>
      <c r="G1710">
        <f t="shared" si="91"/>
        <v>1</v>
      </c>
      <c r="H1710">
        <f t="shared" si="91"/>
        <v>0</v>
      </c>
      <c r="I1710">
        <f t="shared" si="92"/>
        <v>27</v>
      </c>
      <c r="J1710" s="6">
        <f t="shared" si="93"/>
        <v>0.62962962962962965</v>
      </c>
      <c r="K1710" s="6">
        <f t="shared" si="94"/>
        <v>0.33333333333333331</v>
      </c>
      <c r="M1710" t="s">
        <v>1869</v>
      </c>
      <c r="N1710">
        <v>5</v>
      </c>
      <c r="O1710">
        <v>7</v>
      </c>
      <c r="P1710">
        <v>0</v>
      </c>
      <c r="Q1710">
        <v>0</v>
      </c>
      <c r="R1710">
        <v>12</v>
      </c>
      <c r="S1710" s="6">
        <v>0.58333333333333337</v>
      </c>
      <c r="T1710" s="6">
        <v>0.41666666666666669</v>
      </c>
    </row>
    <row r="1711" spans="1:20" x14ac:dyDescent="0.5">
      <c r="A1711" s="1"/>
      <c r="D1711" t="s">
        <v>3211</v>
      </c>
      <c r="E1711">
        <f t="shared" si="91"/>
        <v>0</v>
      </c>
      <c r="F1711">
        <f t="shared" si="91"/>
        <v>2</v>
      </c>
      <c r="G1711">
        <f t="shared" si="91"/>
        <v>0</v>
      </c>
      <c r="H1711">
        <f t="shared" si="91"/>
        <v>0</v>
      </c>
      <c r="I1711">
        <f t="shared" si="92"/>
        <v>2</v>
      </c>
      <c r="J1711" s="6">
        <f t="shared" si="93"/>
        <v>1</v>
      </c>
      <c r="K1711" s="6">
        <f t="shared" si="94"/>
        <v>0</v>
      </c>
      <c r="M1711" t="s">
        <v>3473</v>
      </c>
      <c r="N1711">
        <v>7</v>
      </c>
      <c r="O1711">
        <v>11</v>
      </c>
      <c r="P1711">
        <v>0</v>
      </c>
      <c r="Q1711">
        <v>1</v>
      </c>
      <c r="R1711">
        <v>19</v>
      </c>
      <c r="S1711" s="6">
        <v>0.57894736842105265</v>
      </c>
      <c r="T1711" s="6">
        <v>0.36842105263157893</v>
      </c>
    </row>
    <row r="1712" spans="1:20" x14ac:dyDescent="0.5">
      <c r="A1712" s="1"/>
      <c r="D1712" t="s">
        <v>30</v>
      </c>
      <c r="E1712">
        <f t="shared" si="91"/>
        <v>0</v>
      </c>
      <c r="F1712">
        <f t="shared" si="91"/>
        <v>4</v>
      </c>
      <c r="G1712">
        <f t="shared" si="91"/>
        <v>0</v>
      </c>
      <c r="H1712">
        <f t="shared" si="91"/>
        <v>1</v>
      </c>
      <c r="I1712">
        <f t="shared" si="92"/>
        <v>5</v>
      </c>
      <c r="J1712" s="6">
        <f t="shared" si="93"/>
        <v>0.8</v>
      </c>
      <c r="K1712" s="6">
        <f t="shared" si="94"/>
        <v>0</v>
      </c>
      <c r="M1712" t="s">
        <v>1374</v>
      </c>
      <c r="N1712">
        <v>5</v>
      </c>
      <c r="O1712">
        <v>8</v>
      </c>
      <c r="P1712">
        <v>0</v>
      </c>
      <c r="Q1712">
        <v>1</v>
      </c>
      <c r="R1712">
        <v>14</v>
      </c>
      <c r="S1712" s="6">
        <v>0.5714285714285714</v>
      </c>
      <c r="T1712" s="6">
        <v>0.35714285714285715</v>
      </c>
    </row>
    <row r="1713" spans="1:20" x14ac:dyDescent="0.5">
      <c r="A1713" s="1"/>
      <c r="D1713" t="s">
        <v>3217</v>
      </c>
      <c r="E1713">
        <f t="shared" si="91"/>
        <v>2</v>
      </c>
      <c r="F1713">
        <f t="shared" si="91"/>
        <v>0</v>
      </c>
      <c r="G1713">
        <f t="shared" si="91"/>
        <v>0</v>
      </c>
      <c r="H1713">
        <f t="shared" si="91"/>
        <v>0</v>
      </c>
      <c r="I1713">
        <f t="shared" si="92"/>
        <v>2</v>
      </c>
      <c r="J1713" s="6">
        <f t="shared" si="93"/>
        <v>0</v>
      </c>
      <c r="K1713" s="6">
        <f t="shared" si="94"/>
        <v>1</v>
      </c>
      <c r="M1713" t="s">
        <v>298</v>
      </c>
      <c r="N1713">
        <v>21</v>
      </c>
      <c r="O1713">
        <v>34</v>
      </c>
      <c r="P1713">
        <v>3</v>
      </c>
      <c r="Q1713">
        <v>2</v>
      </c>
      <c r="R1713">
        <v>60</v>
      </c>
      <c r="S1713" s="6">
        <v>0.56666666666666665</v>
      </c>
      <c r="T1713" s="6">
        <v>0.35</v>
      </c>
    </row>
    <row r="1714" spans="1:20" x14ac:dyDescent="0.5">
      <c r="A1714" s="1"/>
      <c r="D1714" t="s">
        <v>1686</v>
      </c>
      <c r="E1714">
        <f t="shared" si="91"/>
        <v>4</v>
      </c>
      <c r="F1714">
        <f t="shared" si="91"/>
        <v>8</v>
      </c>
      <c r="G1714">
        <f t="shared" si="91"/>
        <v>0</v>
      </c>
      <c r="H1714">
        <f t="shared" si="91"/>
        <v>0</v>
      </c>
      <c r="I1714">
        <f t="shared" si="92"/>
        <v>12</v>
      </c>
      <c r="J1714" s="6">
        <f t="shared" si="93"/>
        <v>0.66666666666666663</v>
      </c>
      <c r="K1714" s="6">
        <f t="shared" si="94"/>
        <v>0.33333333333333331</v>
      </c>
      <c r="M1714" t="s">
        <v>217</v>
      </c>
      <c r="N1714">
        <v>6</v>
      </c>
      <c r="O1714">
        <v>13</v>
      </c>
      <c r="P1714">
        <v>0</v>
      </c>
      <c r="Q1714">
        <v>4</v>
      </c>
      <c r="R1714">
        <v>23</v>
      </c>
      <c r="S1714" s="6">
        <v>0.56521739130434778</v>
      </c>
      <c r="T1714" s="6">
        <v>0.2608695652173913</v>
      </c>
    </row>
    <row r="1715" spans="1:20" x14ac:dyDescent="0.5">
      <c r="A1715" s="1"/>
      <c r="D1715" t="s">
        <v>62</v>
      </c>
      <c r="E1715">
        <f t="shared" si="91"/>
        <v>17</v>
      </c>
      <c r="F1715">
        <f t="shared" si="91"/>
        <v>19</v>
      </c>
      <c r="G1715">
        <f t="shared" si="91"/>
        <v>0</v>
      </c>
      <c r="H1715">
        <f t="shared" si="91"/>
        <v>1</v>
      </c>
      <c r="I1715">
        <f t="shared" si="92"/>
        <v>37</v>
      </c>
      <c r="J1715" s="6">
        <f t="shared" si="93"/>
        <v>0.51351351351351349</v>
      </c>
      <c r="K1715" s="6">
        <f t="shared" si="94"/>
        <v>0.45945945945945948</v>
      </c>
      <c r="M1715" t="s">
        <v>521</v>
      </c>
      <c r="N1715">
        <v>5</v>
      </c>
      <c r="O1715">
        <v>8</v>
      </c>
      <c r="P1715">
        <v>0</v>
      </c>
      <c r="Q1715">
        <v>2</v>
      </c>
      <c r="R1715">
        <v>15</v>
      </c>
      <c r="S1715" s="6">
        <v>0.53333333333333333</v>
      </c>
      <c r="T1715" s="6">
        <v>0.33333333333333331</v>
      </c>
    </row>
    <row r="1716" spans="1:20" x14ac:dyDescent="0.5">
      <c r="A1716" s="1"/>
      <c r="D1716" t="s">
        <v>881</v>
      </c>
      <c r="E1716">
        <f t="shared" si="91"/>
        <v>0</v>
      </c>
      <c r="F1716">
        <f t="shared" si="91"/>
        <v>0</v>
      </c>
      <c r="G1716">
        <f t="shared" si="91"/>
        <v>0</v>
      </c>
      <c r="H1716">
        <f t="shared" si="91"/>
        <v>1</v>
      </c>
      <c r="I1716">
        <f t="shared" si="92"/>
        <v>1</v>
      </c>
      <c r="J1716" s="6">
        <f t="shared" si="93"/>
        <v>0</v>
      </c>
      <c r="K1716" s="6">
        <f t="shared" si="94"/>
        <v>0</v>
      </c>
      <c r="M1716" t="s">
        <v>62</v>
      </c>
      <c r="N1716">
        <v>17</v>
      </c>
      <c r="O1716">
        <v>19</v>
      </c>
      <c r="P1716">
        <v>0</v>
      </c>
      <c r="Q1716">
        <v>1</v>
      </c>
      <c r="R1716">
        <v>37</v>
      </c>
      <c r="S1716" s="6">
        <v>0.51351351351351349</v>
      </c>
      <c r="T1716" s="6">
        <v>0.45945945945945948</v>
      </c>
    </row>
    <row r="1717" spans="1:20" x14ac:dyDescent="0.5">
      <c r="A1717" s="1"/>
      <c r="D1717" t="s">
        <v>841</v>
      </c>
      <c r="E1717">
        <f t="shared" si="91"/>
        <v>0</v>
      </c>
      <c r="F1717">
        <f t="shared" si="91"/>
        <v>0</v>
      </c>
      <c r="G1717">
        <f t="shared" si="91"/>
        <v>0</v>
      </c>
      <c r="H1717">
        <f t="shared" si="91"/>
        <v>1</v>
      </c>
      <c r="I1717">
        <f t="shared" si="92"/>
        <v>1</v>
      </c>
      <c r="J1717" s="6">
        <f t="shared" si="93"/>
        <v>0</v>
      </c>
      <c r="K1717" s="6">
        <f t="shared" si="94"/>
        <v>0</v>
      </c>
      <c r="M1717" t="s">
        <v>1000</v>
      </c>
      <c r="N1717">
        <v>4</v>
      </c>
      <c r="O1717">
        <v>5</v>
      </c>
      <c r="P1717">
        <v>0</v>
      </c>
      <c r="Q1717">
        <v>1</v>
      </c>
      <c r="R1717">
        <v>10</v>
      </c>
      <c r="S1717" s="6">
        <v>0.5</v>
      </c>
      <c r="T1717" s="6">
        <v>0.4</v>
      </c>
    </row>
    <row r="1718" spans="1:20" x14ac:dyDescent="0.5">
      <c r="A1718" s="1"/>
      <c r="D1718" t="s">
        <v>21</v>
      </c>
      <c r="E1718">
        <f t="shared" si="91"/>
        <v>1</v>
      </c>
      <c r="F1718">
        <f t="shared" si="91"/>
        <v>7</v>
      </c>
      <c r="G1718">
        <f t="shared" si="91"/>
        <v>0</v>
      </c>
      <c r="H1718">
        <f t="shared" si="91"/>
        <v>0</v>
      </c>
      <c r="I1718">
        <f t="shared" si="92"/>
        <v>8</v>
      </c>
      <c r="J1718" s="6">
        <f t="shared" si="93"/>
        <v>0.875</v>
      </c>
      <c r="K1718" s="6">
        <f t="shared" si="94"/>
        <v>0.125</v>
      </c>
      <c r="M1718" t="s">
        <v>4595</v>
      </c>
      <c r="N1718">
        <v>2</v>
      </c>
      <c r="O1718">
        <v>5</v>
      </c>
      <c r="P1718">
        <v>0</v>
      </c>
      <c r="Q1718">
        <v>3</v>
      </c>
      <c r="R1718">
        <v>10</v>
      </c>
      <c r="S1718" s="6">
        <v>0.5</v>
      </c>
      <c r="T1718" s="6">
        <v>0.2</v>
      </c>
    </row>
    <row r="1719" spans="1:20" x14ac:dyDescent="0.5">
      <c r="A1719" s="1"/>
      <c r="D1719" t="s">
        <v>26</v>
      </c>
      <c r="E1719">
        <f t="shared" si="91"/>
        <v>1</v>
      </c>
      <c r="F1719">
        <f t="shared" si="91"/>
        <v>0</v>
      </c>
      <c r="G1719">
        <f t="shared" si="91"/>
        <v>0</v>
      </c>
      <c r="H1719">
        <f t="shared" si="91"/>
        <v>0</v>
      </c>
      <c r="I1719">
        <f t="shared" si="92"/>
        <v>1</v>
      </c>
      <c r="J1719" s="6">
        <f t="shared" si="93"/>
        <v>0</v>
      </c>
      <c r="K1719" s="6">
        <f t="shared" si="94"/>
        <v>1</v>
      </c>
      <c r="M1719" t="s">
        <v>3247</v>
      </c>
      <c r="N1719">
        <v>30</v>
      </c>
      <c r="O1719">
        <v>32</v>
      </c>
      <c r="P1719">
        <v>1</v>
      </c>
      <c r="Q1719">
        <v>3</v>
      </c>
      <c r="R1719">
        <v>66</v>
      </c>
      <c r="S1719" s="6">
        <v>0.48484848484848486</v>
      </c>
      <c r="T1719" s="6">
        <v>0.45454545454545453</v>
      </c>
    </row>
    <row r="1720" spans="1:20" x14ac:dyDescent="0.5">
      <c r="A1720" s="1"/>
      <c r="D1720" t="s">
        <v>3247</v>
      </c>
      <c r="E1720">
        <f t="shared" si="91"/>
        <v>30</v>
      </c>
      <c r="F1720">
        <f t="shared" si="91"/>
        <v>32</v>
      </c>
      <c r="G1720">
        <f t="shared" si="91"/>
        <v>1</v>
      </c>
      <c r="H1720">
        <f t="shared" si="91"/>
        <v>3</v>
      </c>
      <c r="I1720">
        <f t="shared" si="92"/>
        <v>66</v>
      </c>
      <c r="J1720" s="6">
        <f t="shared" si="93"/>
        <v>0.48484848484848486</v>
      </c>
      <c r="K1720" s="6">
        <f t="shared" si="94"/>
        <v>0.45454545454545453</v>
      </c>
      <c r="M1720" t="s">
        <v>171</v>
      </c>
      <c r="N1720">
        <v>9</v>
      </c>
      <c r="O1720">
        <v>9</v>
      </c>
      <c r="P1720">
        <v>0</v>
      </c>
      <c r="Q1720">
        <v>1</v>
      </c>
      <c r="R1720">
        <v>19</v>
      </c>
      <c r="S1720" s="6">
        <v>0.47368421052631576</v>
      </c>
      <c r="T1720" s="6">
        <v>0.47368421052631576</v>
      </c>
    </row>
    <row r="1721" spans="1:20" x14ac:dyDescent="0.5">
      <c r="A1721" s="1"/>
      <c r="D1721" t="s">
        <v>3249</v>
      </c>
      <c r="E1721">
        <f t="shared" si="91"/>
        <v>0</v>
      </c>
      <c r="F1721">
        <f t="shared" si="91"/>
        <v>1</v>
      </c>
      <c r="G1721">
        <f t="shared" si="91"/>
        <v>0</v>
      </c>
      <c r="H1721">
        <f t="shared" si="91"/>
        <v>0</v>
      </c>
      <c r="I1721">
        <f t="shared" si="92"/>
        <v>1</v>
      </c>
      <c r="J1721" s="6">
        <f t="shared" si="93"/>
        <v>1</v>
      </c>
      <c r="K1721" s="6">
        <f t="shared" si="94"/>
        <v>0</v>
      </c>
      <c r="M1721" t="s">
        <v>2381</v>
      </c>
      <c r="N1721">
        <v>8</v>
      </c>
      <c r="O1721">
        <v>8</v>
      </c>
      <c r="P1721">
        <v>0</v>
      </c>
      <c r="Q1721">
        <v>1</v>
      </c>
      <c r="R1721">
        <v>17</v>
      </c>
      <c r="S1721" s="6">
        <v>0.47058823529411764</v>
      </c>
      <c r="T1721" s="6">
        <v>0.47058823529411764</v>
      </c>
    </row>
    <row r="1722" spans="1:20" x14ac:dyDescent="0.5">
      <c r="A1722" s="1"/>
      <c r="D1722" t="s">
        <v>163</v>
      </c>
      <c r="E1722">
        <f t="shared" si="91"/>
        <v>9</v>
      </c>
      <c r="F1722">
        <f t="shared" si="91"/>
        <v>3</v>
      </c>
      <c r="G1722">
        <f t="shared" si="91"/>
        <v>0</v>
      </c>
      <c r="H1722">
        <f t="shared" si="91"/>
        <v>2</v>
      </c>
      <c r="I1722">
        <f t="shared" si="92"/>
        <v>14</v>
      </c>
      <c r="J1722" s="6">
        <f t="shared" si="93"/>
        <v>0.21428571428571427</v>
      </c>
      <c r="K1722" s="6">
        <f t="shared" si="94"/>
        <v>0.6428571428571429</v>
      </c>
      <c r="M1722" t="s">
        <v>3165</v>
      </c>
      <c r="N1722">
        <v>14</v>
      </c>
      <c r="O1722">
        <v>16</v>
      </c>
      <c r="P1722">
        <v>3</v>
      </c>
      <c r="Q1722">
        <v>1</v>
      </c>
      <c r="R1722">
        <v>34</v>
      </c>
      <c r="S1722" s="6">
        <v>0.47058823529411764</v>
      </c>
      <c r="T1722" s="6">
        <v>0.41176470588235292</v>
      </c>
    </row>
    <row r="1723" spans="1:20" x14ac:dyDescent="0.5">
      <c r="A1723" s="1"/>
      <c r="D1723" t="s">
        <v>2381</v>
      </c>
      <c r="E1723">
        <f t="shared" si="91"/>
        <v>8</v>
      </c>
      <c r="F1723">
        <f t="shared" si="91"/>
        <v>8</v>
      </c>
      <c r="G1723">
        <f t="shared" si="91"/>
        <v>0</v>
      </c>
      <c r="H1723">
        <f t="shared" si="91"/>
        <v>1</v>
      </c>
      <c r="I1723">
        <f t="shared" si="92"/>
        <v>17</v>
      </c>
      <c r="J1723" s="6">
        <f t="shared" si="93"/>
        <v>0.47058823529411764</v>
      </c>
      <c r="K1723" s="6">
        <f t="shared" si="94"/>
        <v>0.47058823529411764</v>
      </c>
      <c r="M1723" t="s">
        <v>331</v>
      </c>
      <c r="N1723">
        <v>8</v>
      </c>
      <c r="O1723">
        <v>7</v>
      </c>
      <c r="P1723">
        <v>0</v>
      </c>
      <c r="Q1723">
        <v>0</v>
      </c>
      <c r="R1723">
        <v>15</v>
      </c>
      <c r="S1723" s="6">
        <v>0.46666666666666667</v>
      </c>
      <c r="T1723" s="6">
        <v>0.53333333333333333</v>
      </c>
    </row>
    <row r="1724" spans="1:20" x14ac:dyDescent="0.5">
      <c r="A1724" s="1"/>
      <c r="D1724" t="s">
        <v>217</v>
      </c>
      <c r="E1724">
        <f t="shared" si="91"/>
        <v>6</v>
      </c>
      <c r="F1724">
        <f t="shared" si="91"/>
        <v>13</v>
      </c>
      <c r="G1724">
        <f t="shared" si="91"/>
        <v>0</v>
      </c>
      <c r="H1724">
        <f t="shared" si="91"/>
        <v>4</v>
      </c>
      <c r="I1724">
        <f t="shared" si="92"/>
        <v>23</v>
      </c>
      <c r="J1724" s="6">
        <f t="shared" si="93"/>
        <v>0.56521739130434778</v>
      </c>
      <c r="K1724" s="6">
        <f t="shared" si="94"/>
        <v>0.2608695652173913</v>
      </c>
      <c r="M1724" t="s">
        <v>875</v>
      </c>
      <c r="N1724">
        <v>11</v>
      </c>
      <c r="O1724">
        <v>16</v>
      </c>
      <c r="P1724">
        <v>1</v>
      </c>
      <c r="Q1724">
        <v>7</v>
      </c>
      <c r="R1724">
        <v>35</v>
      </c>
      <c r="S1724" s="6">
        <v>0.45714285714285713</v>
      </c>
      <c r="T1724" s="6">
        <v>0.31428571428571428</v>
      </c>
    </row>
    <row r="1725" spans="1:20" x14ac:dyDescent="0.5">
      <c r="A1725" s="1"/>
      <c r="D1725" t="s">
        <v>35</v>
      </c>
      <c r="E1725">
        <f t="shared" si="91"/>
        <v>10</v>
      </c>
      <c r="F1725">
        <f t="shared" si="91"/>
        <v>6</v>
      </c>
      <c r="G1725">
        <f t="shared" si="91"/>
        <v>0</v>
      </c>
      <c r="H1725">
        <f t="shared" si="91"/>
        <v>2</v>
      </c>
      <c r="I1725">
        <f t="shared" si="92"/>
        <v>18</v>
      </c>
      <c r="J1725" s="6">
        <f t="shared" si="93"/>
        <v>0.33333333333333331</v>
      </c>
      <c r="K1725" s="6">
        <f t="shared" si="94"/>
        <v>0.55555555555555558</v>
      </c>
      <c r="M1725" t="s">
        <v>3406</v>
      </c>
      <c r="N1725">
        <v>5</v>
      </c>
      <c r="O1725">
        <v>5</v>
      </c>
      <c r="P1725">
        <v>0</v>
      </c>
      <c r="Q1725">
        <v>1</v>
      </c>
      <c r="R1725">
        <v>11</v>
      </c>
      <c r="S1725" s="6">
        <v>0.45454545454545453</v>
      </c>
      <c r="T1725" s="6">
        <v>0.45454545454545453</v>
      </c>
    </row>
    <row r="1726" spans="1:20" x14ac:dyDescent="0.5">
      <c r="A1726" s="1"/>
      <c r="D1726" t="s">
        <v>3259</v>
      </c>
      <c r="E1726">
        <f t="shared" si="91"/>
        <v>1</v>
      </c>
      <c r="F1726">
        <f t="shared" si="91"/>
        <v>0</v>
      </c>
      <c r="G1726">
        <f t="shared" si="91"/>
        <v>0</v>
      </c>
      <c r="H1726">
        <f t="shared" si="91"/>
        <v>0</v>
      </c>
      <c r="I1726">
        <f t="shared" si="92"/>
        <v>1</v>
      </c>
      <c r="J1726" s="6">
        <f t="shared" si="93"/>
        <v>0</v>
      </c>
      <c r="K1726" s="6">
        <f t="shared" si="94"/>
        <v>1</v>
      </c>
      <c r="M1726" t="s">
        <v>28</v>
      </c>
      <c r="N1726">
        <v>23</v>
      </c>
      <c r="O1726">
        <v>27</v>
      </c>
      <c r="P1726">
        <v>4</v>
      </c>
      <c r="Q1726">
        <v>9</v>
      </c>
      <c r="R1726">
        <v>63</v>
      </c>
      <c r="S1726" s="6">
        <v>0.42857142857142855</v>
      </c>
      <c r="T1726" s="6">
        <v>0.36507936507936506</v>
      </c>
    </row>
    <row r="1727" spans="1:20" x14ac:dyDescent="0.5">
      <c r="A1727" s="1"/>
      <c r="D1727" t="s">
        <v>2480</v>
      </c>
      <c r="E1727">
        <f t="shared" si="91"/>
        <v>0</v>
      </c>
      <c r="F1727">
        <f t="shared" si="91"/>
        <v>2</v>
      </c>
      <c r="G1727">
        <f t="shared" si="91"/>
        <v>0</v>
      </c>
      <c r="H1727">
        <f t="shared" si="91"/>
        <v>0</v>
      </c>
      <c r="I1727">
        <f t="shared" si="92"/>
        <v>2</v>
      </c>
      <c r="J1727" s="6">
        <f t="shared" si="93"/>
        <v>1</v>
      </c>
      <c r="K1727" s="6">
        <f t="shared" si="94"/>
        <v>0</v>
      </c>
      <c r="M1727" t="s">
        <v>96</v>
      </c>
      <c r="N1727">
        <v>5</v>
      </c>
      <c r="O1727">
        <v>6</v>
      </c>
      <c r="P1727">
        <v>1</v>
      </c>
      <c r="Q1727">
        <v>2</v>
      </c>
      <c r="R1727">
        <v>14</v>
      </c>
      <c r="S1727" s="6">
        <v>0.42857142857142855</v>
      </c>
      <c r="T1727" s="6">
        <v>0.35714285714285715</v>
      </c>
    </row>
    <row r="1728" spans="1:20" x14ac:dyDescent="0.5">
      <c r="A1728" s="1"/>
      <c r="D1728" t="s">
        <v>409</v>
      </c>
      <c r="E1728">
        <f t="shared" si="91"/>
        <v>1</v>
      </c>
      <c r="F1728">
        <f t="shared" si="91"/>
        <v>4</v>
      </c>
      <c r="G1728">
        <f t="shared" si="91"/>
        <v>0</v>
      </c>
      <c r="H1728">
        <f t="shared" si="91"/>
        <v>0</v>
      </c>
      <c r="I1728">
        <f t="shared" si="92"/>
        <v>5</v>
      </c>
      <c r="J1728" s="6">
        <f t="shared" si="93"/>
        <v>0.8</v>
      </c>
      <c r="K1728" s="6">
        <f t="shared" si="94"/>
        <v>0.2</v>
      </c>
      <c r="M1728" t="s">
        <v>192</v>
      </c>
      <c r="N1728">
        <v>8</v>
      </c>
      <c r="O1728">
        <v>6</v>
      </c>
      <c r="P1728">
        <v>0</v>
      </c>
      <c r="Q1728">
        <v>1</v>
      </c>
      <c r="R1728">
        <v>15</v>
      </c>
      <c r="S1728" s="6">
        <v>0.4</v>
      </c>
      <c r="T1728" s="6">
        <v>0.53333333333333333</v>
      </c>
    </row>
    <row r="1729" spans="1:20" x14ac:dyDescent="0.5">
      <c r="A1729" s="1"/>
      <c r="D1729" t="s">
        <v>875</v>
      </c>
      <c r="E1729">
        <f t="shared" si="91"/>
        <v>11</v>
      </c>
      <c r="F1729">
        <f t="shared" si="91"/>
        <v>16</v>
      </c>
      <c r="G1729">
        <f t="shared" si="91"/>
        <v>1</v>
      </c>
      <c r="H1729">
        <f t="shared" si="91"/>
        <v>7</v>
      </c>
      <c r="I1729">
        <f t="shared" si="92"/>
        <v>35</v>
      </c>
      <c r="J1729" s="6">
        <f t="shared" si="93"/>
        <v>0.45714285714285713</v>
      </c>
      <c r="K1729" s="6">
        <f t="shared" si="94"/>
        <v>0.31428571428571428</v>
      </c>
      <c r="M1729" t="s">
        <v>3293</v>
      </c>
      <c r="N1729">
        <v>11</v>
      </c>
      <c r="O1729">
        <v>8</v>
      </c>
      <c r="P1729">
        <v>1</v>
      </c>
      <c r="Q1729">
        <v>1</v>
      </c>
      <c r="R1729">
        <v>21</v>
      </c>
      <c r="S1729" s="6">
        <v>0.38095238095238093</v>
      </c>
      <c r="T1729" s="6">
        <v>0.52380952380952384</v>
      </c>
    </row>
    <row r="1730" spans="1:20" x14ac:dyDescent="0.5">
      <c r="A1730" s="1"/>
      <c r="D1730" t="s">
        <v>727</v>
      </c>
      <c r="E1730">
        <f t="shared" si="91"/>
        <v>2</v>
      </c>
      <c r="F1730">
        <f t="shared" si="91"/>
        <v>9</v>
      </c>
      <c r="G1730">
        <f t="shared" si="91"/>
        <v>0</v>
      </c>
      <c r="H1730">
        <f t="shared" si="91"/>
        <v>1</v>
      </c>
      <c r="I1730">
        <f t="shared" si="92"/>
        <v>12</v>
      </c>
      <c r="J1730" s="6">
        <f t="shared" si="93"/>
        <v>0.75</v>
      </c>
      <c r="K1730" s="6">
        <f t="shared" si="94"/>
        <v>0.16666666666666666</v>
      </c>
      <c r="M1730" t="s">
        <v>333</v>
      </c>
      <c r="N1730">
        <v>21</v>
      </c>
      <c r="O1730">
        <v>15</v>
      </c>
      <c r="P1730">
        <v>1</v>
      </c>
      <c r="Q1730">
        <v>4</v>
      </c>
      <c r="R1730">
        <v>41</v>
      </c>
      <c r="S1730" s="6">
        <v>0.36585365853658536</v>
      </c>
      <c r="T1730" s="6">
        <v>0.51219512195121952</v>
      </c>
    </row>
    <row r="1731" spans="1:20" x14ac:dyDescent="0.5">
      <c r="A1731" s="1"/>
      <c r="D1731" t="s">
        <v>2310</v>
      </c>
      <c r="E1731">
        <f t="shared" si="91"/>
        <v>19</v>
      </c>
      <c r="F1731">
        <f t="shared" si="91"/>
        <v>30</v>
      </c>
      <c r="G1731">
        <f t="shared" si="91"/>
        <v>1</v>
      </c>
      <c r="H1731">
        <f t="shared" si="91"/>
        <v>1</v>
      </c>
      <c r="I1731">
        <f t="shared" si="92"/>
        <v>51</v>
      </c>
      <c r="J1731" s="6">
        <f t="shared" si="93"/>
        <v>0.58823529411764708</v>
      </c>
      <c r="K1731" s="6">
        <f t="shared" si="94"/>
        <v>0.37254901960784315</v>
      </c>
      <c r="M1731" t="s">
        <v>3340</v>
      </c>
      <c r="N1731">
        <v>7</v>
      </c>
      <c r="O1731">
        <v>4</v>
      </c>
      <c r="P1731">
        <v>0</v>
      </c>
      <c r="Q1731">
        <v>0</v>
      </c>
      <c r="R1731">
        <v>11</v>
      </c>
      <c r="S1731" s="6">
        <v>0.36363636363636365</v>
      </c>
      <c r="T1731" s="6">
        <v>0.63636363636363635</v>
      </c>
    </row>
    <row r="1732" spans="1:20" x14ac:dyDescent="0.5">
      <c r="A1732" s="1"/>
      <c r="D1732" t="s">
        <v>266</v>
      </c>
      <c r="E1732">
        <f t="shared" si="91"/>
        <v>2</v>
      </c>
      <c r="F1732">
        <f t="shared" si="91"/>
        <v>14</v>
      </c>
      <c r="G1732">
        <f t="shared" si="91"/>
        <v>0</v>
      </c>
      <c r="H1732">
        <f t="shared" si="91"/>
        <v>0</v>
      </c>
      <c r="I1732">
        <f t="shared" si="92"/>
        <v>16</v>
      </c>
      <c r="J1732" s="6">
        <f t="shared" si="93"/>
        <v>0.875</v>
      </c>
      <c r="K1732" s="6">
        <f t="shared" si="94"/>
        <v>0.125</v>
      </c>
      <c r="M1732" t="s">
        <v>891</v>
      </c>
      <c r="N1732">
        <v>6</v>
      </c>
      <c r="O1732">
        <v>4</v>
      </c>
      <c r="P1732">
        <v>0</v>
      </c>
      <c r="Q1732">
        <v>1</v>
      </c>
      <c r="R1732">
        <v>11</v>
      </c>
      <c r="S1732" s="6">
        <v>0.36363636363636365</v>
      </c>
      <c r="T1732" s="6">
        <v>0.54545454545454541</v>
      </c>
    </row>
    <row r="1733" spans="1:20" x14ac:dyDescent="0.5">
      <c r="A1733" s="1"/>
      <c r="D1733" t="s">
        <v>44</v>
      </c>
      <c r="E1733">
        <f t="shared" si="91"/>
        <v>11</v>
      </c>
      <c r="F1733">
        <f t="shared" si="91"/>
        <v>18</v>
      </c>
      <c r="G1733">
        <f t="shared" si="91"/>
        <v>0</v>
      </c>
      <c r="H1733">
        <f t="shared" si="91"/>
        <v>0</v>
      </c>
      <c r="I1733">
        <f t="shared" si="92"/>
        <v>29</v>
      </c>
      <c r="J1733" s="6">
        <f t="shared" si="93"/>
        <v>0.62068965517241381</v>
      </c>
      <c r="K1733" s="6">
        <f t="shared" si="94"/>
        <v>0.37931034482758619</v>
      </c>
      <c r="M1733" t="s">
        <v>526</v>
      </c>
      <c r="N1733">
        <v>7</v>
      </c>
      <c r="O1733">
        <v>5</v>
      </c>
      <c r="P1733">
        <v>0</v>
      </c>
      <c r="Q1733">
        <v>2</v>
      </c>
      <c r="R1733">
        <v>14</v>
      </c>
      <c r="S1733" s="6">
        <v>0.35714285714285715</v>
      </c>
      <c r="T1733" s="6">
        <v>0.5</v>
      </c>
    </row>
    <row r="1734" spans="1:20" x14ac:dyDescent="0.5">
      <c r="A1734" s="1"/>
      <c r="D1734" t="s">
        <v>3282</v>
      </c>
      <c r="E1734">
        <f t="shared" si="91"/>
        <v>2</v>
      </c>
      <c r="F1734">
        <f t="shared" si="91"/>
        <v>0</v>
      </c>
      <c r="G1734">
        <f t="shared" si="91"/>
        <v>0</v>
      </c>
      <c r="H1734">
        <f t="shared" si="91"/>
        <v>2</v>
      </c>
      <c r="I1734">
        <f t="shared" si="92"/>
        <v>4</v>
      </c>
      <c r="J1734" s="6">
        <f t="shared" si="93"/>
        <v>0</v>
      </c>
      <c r="K1734" s="6">
        <f t="shared" si="94"/>
        <v>0.5</v>
      </c>
      <c r="M1734" t="s">
        <v>327</v>
      </c>
      <c r="N1734">
        <v>19</v>
      </c>
      <c r="O1734">
        <v>12</v>
      </c>
      <c r="P1734">
        <v>1</v>
      </c>
      <c r="Q1734">
        <v>2</v>
      </c>
      <c r="R1734">
        <v>34</v>
      </c>
      <c r="S1734" s="6">
        <v>0.35294117647058826</v>
      </c>
      <c r="T1734" s="6">
        <v>0.55882352941176472</v>
      </c>
    </row>
    <row r="1735" spans="1:20" x14ac:dyDescent="0.5">
      <c r="A1735" s="1"/>
      <c r="D1735" t="s">
        <v>1374</v>
      </c>
      <c r="E1735">
        <f t="shared" si="91"/>
        <v>5</v>
      </c>
      <c r="F1735">
        <f t="shared" si="91"/>
        <v>8</v>
      </c>
      <c r="G1735">
        <f t="shared" si="91"/>
        <v>0</v>
      </c>
      <c r="H1735">
        <f t="shared" si="91"/>
        <v>1</v>
      </c>
      <c r="I1735">
        <f t="shared" si="92"/>
        <v>14</v>
      </c>
      <c r="J1735" s="6">
        <f t="shared" si="93"/>
        <v>0.5714285714285714</v>
      </c>
      <c r="K1735" s="6">
        <f t="shared" si="94"/>
        <v>0.35714285714285715</v>
      </c>
      <c r="M1735" t="s">
        <v>151</v>
      </c>
      <c r="N1735">
        <v>10</v>
      </c>
      <c r="O1735">
        <v>5</v>
      </c>
      <c r="P1735">
        <v>0</v>
      </c>
      <c r="Q1735">
        <v>0</v>
      </c>
      <c r="R1735">
        <v>15</v>
      </c>
      <c r="S1735" s="6">
        <v>0.33333333333333331</v>
      </c>
      <c r="T1735" s="6">
        <v>0.66666666666666663</v>
      </c>
    </row>
    <row r="1736" spans="1:20" x14ac:dyDescent="0.5">
      <c r="A1736" s="1"/>
      <c r="D1736" t="s">
        <v>526</v>
      </c>
      <c r="E1736">
        <f t="shared" si="91"/>
        <v>7</v>
      </c>
      <c r="F1736">
        <f t="shared" si="91"/>
        <v>5</v>
      </c>
      <c r="G1736">
        <f t="shared" si="91"/>
        <v>0</v>
      </c>
      <c r="H1736">
        <f t="shared" si="91"/>
        <v>2</v>
      </c>
      <c r="I1736">
        <f t="shared" si="92"/>
        <v>14</v>
      </c>
      <c r="J1736" s="6">
        <f t="shared" si="93"/>
        <v>0.35714285714285715</v>
      </c>
      <c r="K1736" s="6">
        <f t="shared" si="94"/>
        <v>0.5</v>
      </c>
      <c r="M1736" t="s">
        <v>35</v>
      </c>
      <c r="N1736">
        <v>10</v>
      </c>
      <c r="O1736">
        <v>6</v>
      </c>
      <c r="P1736">
        <v>0</v>
      </c>
      <c r="Q1736">
        <v>2</v>
      </c>
      <c r="R1736">
        <v>18</v>
      </c>
      <c r="S1736" s="6">
        <v>0.33333333333333331</v>
      </c>
      <c r="T1736" s="6">
        <v>0.55555555555555558</v>
      </c>
    </row>
    <row r="1737" spans="1:20" x14ac:dyDescent="0.5">
      <c r="A1737" s="1"/>
      <c r="D1737" t="s">
        <v>294</v>
      </c>
      <c r="E1737">
        <f t="shared" si="91"/>
        <v>0</v>
      </c>
      <c r="F1737">
        <f t="shared" si="91"/>
        <v>10</v>
      </c>
      <c r="G1737">
        <f t="shared" si="91"/>
        <v>0</v>
      </c>
      <c r="H1737">
        <f t="shared" si="91"/>
        <v>0</v>
      </c>
      <c r="I1737">
        <f t="shared" si="92"/>
        <v>10</v>
      </c>
      <c r="J1737" s="6">
        <f t="shared" si="93"/>
        <v>1</v>
      </c>
      <c r="K1737" s="6">
        <f t="shared" si="94"/>
        <v>0</v>
      </c>
      <c r="M1737" t="s">
        <v>49</v>
      </c>
      <c r="N1737">
        <v>14</v>
      </c>
      <c r="O1737">
        <v>8</v>
      </c>
      <c r="P1737">
        <v>1</v>
      </c>
      <c r="Q1737">
        <v>4</v>
      </c>
      <c r="R1737">
        <v>27</v>
      </c>
      <c r="S1737" s="6">
        <v>0.29629629629629628</v>
      </c>
      <c r="T1737" s="6">
        <v>0.51851851851851849</v>
      </c>
    </row>
    <row r="1738" spans="1:20" x14ac:dyDescent="0.5">
      <c r="A1738" s="1"/>
      <c r="D1738" t="s">
        <v>1598</v>
      </c>
      <c r="E1738">
        <f t="shared" si="91"/>
        <v>2</v>
      </c>
      <c r="F1738">
        <f t="shared" si="91"/>
        <v>0</v>
      </c>
      <c r="G1738">
        <f t="shared" si="91"/>
        <v>0</v>
      </c>
      <c r="H1738">
        <f t="shared" si="91"/>
        <v>0</v>
      </c>
      <c r="I1738">
        <f t="shared" si="92"/>
        <v>2</v>
      </c>
      <c r="J1738" s="6">
        <f t="shared" si="93"/>
        <v>0</v>
      </c>
      <c r="K1738" s="6">
        <f t="shared" si="94"/>
        <v>1</v>
      </c>
      <c r="M1738" t="s">
        <v>2434</v>
      </c>
      <c r="N1738">
        <v>19</v>
      </c>
      <c r="O1738">
        <v>9</v>
      </c>
      <c r="P1738">
        <v>1</v>
      </c>
      <c r="Q1738">
        <v>5</v>
      </c>
      <c r="R1738">
        <v>34</v>
      </c>
      <c r="S1738" s="6">
        <v>0.26470588235294118</v>
      </c>
      <c r="T1738" s="6">
        <v>0.55882352941176472</v>
      </c>
    </row>
    <row r="1739" spans="1:20" x14ac:dyDescent="0.5">
      <c r="A1739" s="1"/>
      <c r="D1739" t="s">
        <v>367</v>
      </c>
      <c r="E1739">
        <f t="shared" si="91"/>
        <v>11</v>
      </c>
      <c r="F1739">
        <f t="shared" si="91"/>
        <v>18</v>
      </c>
      <c r="G1739">
        <f t="shared" si="91"/>
        <v>0</v>
      </c>
      <c r="H1739">
        <f t="shared" si="91"/>
        <v>1</v>
      </c>
      <c r="I1739">
        <f t="shared" si="92"/>
        <v>30</v>
      </c>
      <c r="J1739" s="6">
        <f t="shared" si="93"/>
        <v>0.6</v>
      </c>
      <c r="K1739" s="6">
        <f t="shared" si="94"/>
        <v>0.36666666666666664</v>
      </c>
      <c r="M1739" t="s">
        <v>869</v>
      </c>
      <c r="N1739">
        <v>14</v>
      </c>
      <c r="O1739">
        <v>5</v>
      </c>
      <c r="P1739">
        <v>0</v>
      </c>
      <c r="Q1739">
        <v>2</v>
      </c>
      <c r="R1739">
        <v>21</v>
      </c>
      <c r="S1739" s="6">
        <v>0.23809523809523808</v>
      </c>
      <c r="T1739" s="6">
        <v>0.66666666666666663</v>
      </c>
    </row>
    <row r="1740" spans="1:20" x14ac:dyDescent="0.5">
      <c r="A1740" s="1"/>
      <c r="D1740" t="s">
        <v>233</v>
      </c>
      <c r="E1740">
        <f t="shared" si="91"/>
        <v>6</v>
      </c>
      <c r="F1740">
        <f t="shared" si="91"/>
        <v>17</v>
      </c>
      <c r="G1740">
        <f t="shared" si="91"/>
        <v>0</v>
      </c>
      <c r="H1740">
        <f t="shared" si="91"/>
        <v>0</v>
      </c>
      <c r="I1740">
        <f t="shared" si="92"/>
        <v>23</v>
      </c>
      <c r="J1740" s="6">
        <f t="shared" si="93"/>
        <v>0.73913043478260865</v>
      </c>
      <c r="K1740" s="6">
        <f t="shared" si="94"/>
        <v>0.2608695652173913</v>
      </c>
      <c r="M1740" t="s">
        <v>12</v>
      </c>
      <c r="N1740">
        <v>19</v>
      </c>
      <c r="O1740">
        <v>9</v>
      </c>
      <c r="P1740">
        <v>5</v>
      </c>
      <c r="Q1740">
        <v>6</v>
      </c>
      <c r="R1740">
        <v>39</v>
      </c>
      <c r="S1740" s="6">
        <v>0.23076923076923078</v>
      </c>
      <c r="T1740" s="6">
        <v>0.48717948717948717</v>
      </c>
    </row>
    <row r="1741" spans="1:20" x14ac:dyDescent="0.5">
      <c r="A1741" s="1"/>
      <c r="D1741" t="s">
        <v>327</v>
      </c>
      <c r="E1741">
        <f t="shared" si="91"/>
        <v>19</v>
      </c>
      <c r="F1741">
        <f t="shared" si="91"/>
        <v>12</v>
      </c>
      <c r="G1741">
        <f t="shared" si="91"/>
        <v>1</v>
      </c>
      <c r="H1741">
        <f t="shared" si="91"/>
        <v>2</v>
      </c>
      <c r="I1741">
        <f t="shared" si="92"/>
        <v>34</v>
      </c>
      <c r="J1741" s="6">
        <f t="shared" si="93"/>
        <v>0.35294117647058826</v>
      </c>
      <c r="K1741" s="6">
        <f t="shared" si="94"/>
        <v>0.55882352941176472</v>
      </c>
      <c r="M1741" t="s">
        <v>163</v>
      </c>
      <c r="N1741">
        <v>9</v>
      </c>
      <c r="O1741">
        <v>3</v>
      </c>
      <c r="P1741">
        <v>0</v>
      </c>
      <c r="Q1741">
        <v>2</v>
      </c>
      <c r="R1741">
        <v>14</v>
      </c>
      <c r="S1741" s="6">
        <v>0.21428571428571427</v>
      </c>
      <c r="T1741" s="6">
        <v>0.6428571428571429</v>
      </c>
    </row>
    <row r="1742" spans="1:20" x14ac:dyDescent="0.5">
      <c r="A1742" s="1"/>
      <c r="D1742" t="s">
        <v>249</v>
      </c>
      <c r="E1742">
        <f t="shared" si="91"/>
        <v>7</v>
      </c>
      <c r="F1742">
        <f t="shared" si="91"/>
        <v>12</v>
      </c>
      <c r="G1742">
        <f t="shared" si="91"/>
        <v>0</v>
      </c>
      <c r="H1742">
        <f t="shared" si="91"/>
        <v>1</v>
      </c>
      <c r="I1742">
        <f t="shared" si="92"/>
        <v>20</v>
      </c>
      <c r="J1742" s="6">
        <f t="shared" si="93"/>
        <v>0.6</v>
      </c>
      <c r="K1742" s="6">
        <f t="shared" si="94"/>
        <v>0.35</v>
      </c>
      <c r="M1742" t="s">
        <v>3837</v>
      </c>
      <c r="N1742">
        <v>7</v>
      </c>
      <c r="O1742">
        <v>2</v>
      </c>
      <c r="P1742">
        <v>0</v>
      </c>
      <c r="Q1742">
        <v>1</v>
      </c>
      <c r="R1742">
        <v>10</v>
      </c>
      <c r="S1742" s="6">
        <v>0.2</v>
      </c>
      <c r="T1742" s="6">
        <v>0.7</v>
      </c>
    </row>
    <row r="1743" spans="1:20" x14ac:dyDescent="0.5">
      <c r="A1743" s="1"/>
      <c r="D1743" t="s">
        <v>3293</v>
      </c>
      <c r="E1743">
        <f t="shared" si="91"/>
        <v>11</v>
      </c>
      <c r="F1743">
        <f t="shared" si="91"/>
        <v>8</v>
      </c>
      <c r="G1743">
        <f t="shared" si="91"/>
        <v>1</v>
      </c>
      <c r="H1743">
        <f t="shared" si="91"/>
        <v>1</v>
      </c>
      <c r="I1743">
        <f t="shared" si="92"/>
        <v>21</v>
      </c>
      <c r="J1743" s="6">
        <f t="shared" si="93"/>
        <v>0.38095238095238093</v>
      </c>
      <c r="K1743" s="6">
        <f t="shared" si="94"/>
        <v>0.52380952380952384</v>
      </c>
      <c r="M1743" t="s">
        <v>532</v>
      </c>
      <c r="N1743">
        <v>7</v>
      </c>
      <c r="O1743">
        <v>2</v>
      </c>
      <c r="P1743">
        <v>0</v>
      </c>
      <c r="Q1743">
        <v>1</v>
      </c>
      <c r="R1743">
        <v>10</v>
      </c>
      <c r="S1743" s="6">
        <v>0.2</v>
      </c>
      <c r="T1743" s="6">
        <v>0.7</v>
      </c>
    </row>
    <row r="1744" spans="1:20" x14ac:dyDescent="0.5">
      <c r="A1744" s="1"/>
      <c r="D1744" t="s">
        <v>333</v>
      </c>
      <c r="E1744">
        <f t="shared" si="91"/>
        <v>21</v>
      </c>
      <c r="F1744">
        <f t="shared" si="91"/>
        <v>15</v>
      </c>
      <c r="G1744">
        <f t="shared" si="91"/>
        <v>1</v>
      </c>
      <c r="H1744">
        <f t="shared" si="91"/>
        <v>4</v>
      </c>
      <c r="I1744">
        <f t="shared" si="92"/>
        <v>41</v>
      </c>
      <c r="J1744" s="6">
        <f t="shared" si="93"/>
        <v>0.36585365853658536</v>
      </c>
      <c r="K1744" s="6">
        <f t="shared" si="94"/>
        <v>0.51219512195121952</v>
      </c>
      <c r="M1744" t="s">
        <v>1027</v>
      </c>
      <c r="N1744">
        <v>6</v>
      </c>
      <c r="O1744">
        <v>2</v>
      </c>
      <c r="P1744">
        <v>0</v>
      </c>
      <c r="Q1744">
        <v>2</v>
      </c>
      <c r="R1744">
        <v>10</v>
      </c>
      <c r="S1744" s="6">
        <v>0.2</v>
      </c>
      <c r="T1744" s="6">
        <v>0.6</v>
      </c>
    </row>
    <row r="1745" spans="1:20" x14ac:dyDescent="0.5">
      <c r="A1745" s="1"/>
      <c r="D1745" t="s">
        <v>3299</v>
      </c>
      <c r="E1745">
        <f t="shared" si="91"/>
        <v>1</v>
      </c>
      <c r="F1745">
        <f t="shared" si="91"/>
        <v>0</v>
      </c>
      <c r="G1745">
        <f t="shared" si="91"/>
        <v>0</v>
      </c>
      <c r="H1745">
        <f t="shared" si="91"/>
        <v>0</v>
      </c>
      <c r="I1745">
        <f t="shared" si="92"/>
        <v>1</v>
      </c>
      <c r="J1745" s="6">
        <f t="shared" si="93"/>
        <v>0</v>
      </c>
      <c r="K1745" s="6">
        <f t="shared" si="94"/>
        <v>1</v>
      </c>
      <c r="M1745" t="s">
        <v>41</v>
      </c>
      <c r="N1745">
        <v>12</v>
      </c>
      <c r="O1745">
        <v>4</v>
      </c>
      <c r="P1745">
        <v>1</v>
      </c>
      <c r="Q1745">
        <v>6</v>
      </c>
      <c r="R1745">
        <v>23</v>
      </c>
      <c r="S1745" s="6">
        <v>0.17391304347826086</v>
      </c>
      <c r="T1745" s="6">
        <v>0.52173913043478259</v>
      </c>
    </row>
    <row r="1746" spans="1:20" x14ac:dyDescent="0.5">
      <c r="A1746" s="1"/>
      <c r="D1746" t="s">
        <v>298</v>
      </c>
      <c r="E1746">
        <f t="shared" si="91"/>
        <v>21</v>
      </c>
      <c r="F1746">
        <f t="shared" si="91"/>
        <v>34</v>
      </c>
      <c r="G1746">
        <f t="shared" si="91"/>
        <v>3</v>
      </c>
      <c r="H1746">
        <f t="shared" si="91"/>
        <v>2</v>
      </c>
      <c r="I1746">
        <f t="shared" si="92"/>
        <v>60</v>
      </c>
      <c r="J1746" s="6">
        <f t="shared" si="93"/>
        <v>0.56666666666666665</v>
      </c>
      <c r="K1746" s="6">
        <f t="shared" si="94"/>
        <v>0.35</v>
      </c>
      <c r="M1746" t="s">
        <v>23</v>
      </c>
      <c r="N1746">
        <v>17</v>
      </c>
      <c r="O1746">
        <v>2</v>
      </c>
      <c r="P1746">
        <v>1</v>
      </c>
      <c r="Q1746">
        <v>4</v>
      </c>
      <c r="R1746">
        <v>24</v>
      </c>
      <c r="S1746" s="6">
        <v>8.3333333333333329E-2</v>
      </c>
      <c r="T1746" s="6">
        <v>0.70833333333333337</v>
      </c>
    </row>
    <row r="1747" spans="1:20" x14ac:dyDescent="0.5">
      <c r="A1747" s="1"/>
      <c r="D1747" t="s">
        <v>2424</v>
      </c>
      <c r="E1747">
        <f t="shared" si="91"/>
        <v>5</v>
      </c>
      <c r="F1747">
        <f t="shared" si="91"/>
        <v>2</v>
      </c>
      <c r="G1747">
        <f t="shared" si="91"/>
        <v>0</v>
      </c>
      <c r="H1747">
        <f t="shared" si="91"/>
        <v>2</v>
      </c>
      <c r="I1747">
        <f t="shared" si="92"/>
        <v>9</v>
      </c>
      <c r="J1747" s="6">
        <f t="shared" si="93"/>
        <v>0.22222222222222221</v>
      </c>
      <c r="K1747" s="6">
        <f t="shared" si="94"/>
        <v>0.55555555555555558</v>
      </c>
      <c r="M1747" t="s">
        <v>1702</v>
      </c>
      <c r="N1747">
        <v>8</v>
      </c>
      <c r="O1747">
        <v>1</v>
      </c>
      <c r="P1747">
        <v>0</v>
      </c>
      <c r="Q1747">
        <v>0</v>
      </c>
      <c r="R1747">
        <v>9</v>
      </c>
      <c r="S1747" s="6">
        <v>0.1111111111111111</v>
      </c>
      <c r="T1747" s="6">
        <v>0.88888888888888884</v>
      </c>
    </row>
    <row r="1748" spans="1:20" x14ac:dyDescent="0.5">
      <c r="A1748" s="1"/>
      <c r="D1748" t="s">
        <v>1364</v>
      </c>
      <c r="E1748">
        <f t="shared" si="91"/>
        <v>1</v>
      </c>
      <c r="F1748">
        <f t="shared" si="91"/>
        <v>3</v>
      </c>
      <c r="G1748">
        <f t="shared" si="91"/>
        <v>1</v>
      </c>
      <c r="H1748">
        <f t="shared" si="91"/>
        <v>0</v>
      </c>
      <c r="I1748">
        <f t="shared" si="92"/>
        <v>5</v>
      </c>
      <c r="J1748" s="6">
        <f t="shared" si="93"/>
        <v>0.6</v>
      </c>
      <c r="K1748" s="6">
        <f t="shared" si="94"/>
        <v>0.2</v>
      </c>
      <c r="M1748" t="s">
        <v>2424</v>
      </c>
      <c r="N1748">
        <v>5</v>
      </c>
      <c r="O1748">
        <v>2</v>
      </c>
      <c r="P1748">
        <v>0</v>
      </c>
      <c r="Q1748">
        <v>2</v>
      </c>
      <c r="R1748">
        <v>9</v>
      </c>
      <c r="S1748" s="6">
        <v>0.22222222222222221</v>
      </c>
      <c r="T1748" s="6">
        <v>0.55555555555555558</v>
      </c>
    </row>
    <row r="1749" spans="1:20" x14ac:dyDescent="0.5">
      <c r="A1749" s="1"/>
      <c r="D1749" t="s">
        <v>2277</v>
      </c>
      <c r="E1749">
        <f t="shared" si="91"/>
        <v>2</v>
      </c>
      <c r="F1749">
        <f t="shared" si="91"/>
        <v>6</v>
      </c>
      <c r="G1749">
        <f t="shared" si="91"/>
        <v>0</v>
      </c>
      <c r="H1749">
        <f t="shared" si="91"/>
        <v>0</v>
      </c>
      <c r="I1749">
        <f t="shared" si="92"/>
        <v>8</v>
      </c>
      <c r="J1749" s="6">
        <f t="shared" si="93"/>
        <v>0.75</v>
      </c>
      <c r="K1749" s="6">
        <f t="shared" si="94"/>
        <v>0.25</v>
      </c>
      <c r="M1749" t="s">
        <v>1677</v>
      </c>
      <c r="N1749">
        <v>2</v>
      </c>
      <c r="O1749">
        <v>5</v>
      </c>
      <c r="P1749">
        <v>0</v>
      </c>
      <c r="Q1749">
        <v>2</v>
      </c>
      <c r="R1749">
        <v>9</v>
      </c>
      <c r="S1749" s="6">
        <v>0.55555555555555558</v>
      </c>
      <c r="T1749" s="6">
        <v>0.22222222222222221</v>
      </c>
    </row>
    <row r="1750" spans="1:20" x14ac:dyDescent="0.5">
      <c r="A1750" s="1"/>
      <c r="D1750" t="s">
        <v>3312</v>
      </c>
      <c r="E1750">
        <f t="shared" si="91"/>
        <v>0</v>
      </c>
      <c r="F1750">
        <f t="shared" si="91"/>
        <v>3</v>
      </c>
      <c r="G1750">
        <f t="shared" si="91"/>
        <v>0</v>
      </c>
      <c r="H1750">
        <f t="shared" si="91"/>
        <v>0</v>
      </c>
      <c r="I1750">
        <f t="shared" si="92"/>
        <v>3</v>
      </c>
      <c r="J1750" s="6">
        <f t="shared" si="93"/>
        <v>1</v>
      </c>
      <c r="K1750" s="6">
        <f t="shared" si="94"/>
        <v>0</v>
      </c>
      <c r="M1750" t="s">
        <v>166</v>
      </c>
      <c r="N1750">
        <v>5</v>
      </c>
      <c r="O1750">
        <v>3</v>
      </c>
      <c r="P1750">
        <v>1</v>
      </c>
      <c r="Q1750">
        <v>0</v>
      </c>
      <c r="R1750">
        <v>9</v>
      </c>
      <c r="S1750" s="6">
        <v>0.33333333333333331</v>
      </c>
      <c r="T1750" s="6">
        <v>0.55555555555555558</v>
      </c>
    </row>
    <row r="1751" spans="1:20" x14ac:dyDescent="0.5">
      <c r="A1751" s="1"/>
      <c r="D1751" t="s">
        <v>3317</v>
      </c>
      <c r="E1751">
        <f t="shared" si="91"/>
        <v>1</v>
      </c>
      <c r="F1751">
        <f t="shared" si="91"/>
        <v>1</v>
      </c>
      <c r="G1751">
        <f t="shared" si="91"/>
        <v>0</v>
      </c>
      <c r="H1751">
        <f t="shared" si="91"/>
        <v>0</v>
      </c>
      <c r="I1751">
        <f t="shared" si="92"/>
        <v>2</v>
      </c>
      <c r="J1751" s="6">
        <f t="shared" si="93"/>
        <v>0.5</v>
      </c>
      <c r="K1751" s="6">
        <f t="shared" si="94"/>
        <v>0.5</v>
      </c>
      <c r="M1751" t="s">
        <v>21</v>
      </c>
      <c r="N1751">
        <v>1</v>
      </c>
      <c r="O1751">
        <v>7</v>
      </c>
      <c r="P1751">
        <v>0</v>
      </c>
      <c r="Q1751">
        <v>0</v>
      </c>
      <c r="R1751">
        <v>8</v>
      </c>
      <c r="S1751" s="6">
        <v>0.875</v>
      </c>
      <c r="T1751" s="6">
        <v>0.125</v>
      </c>
    </row>
    <row r="1752" spans="1:20" x14ac:dyDescent="0.5">
      <c r="A1752" s="1"/>
      <c r="D1752" t="s">
        <v>6</v>
      </c>
      <c r="E1752">
        <f t="shared" si="91"/>
        <v>5</v>
      </c>
      <c r="F1752">
        <f t="shared" si="91"/>
        <v>3</v>
      </c>
      <c r="G1752">
        <f t="shared" si="91"/>
        <v>0</v>
      </c>
      <c r="H1752">
        <f t="shared" si="91"/>
        <v>0</v>
      </c>
      <c r="I1752">
        <f t="shared" si="92"/>
        <v>8</v>
      </c>
      <c r="J1752" s="6">
        <f t="shared" si="93"/>
        <v>0.375</v>
      </c>
      <c r="K1752" s="6">
        <f t="shared" si="94"/>
        <v>0.625</v>
      </c>
      <c r="M1752" t="s">
        <v>2277</v>
      </c>
      <c r="N1752">
        <v>2</v>
      </c>
      <c r="O1752">
        <v>6</v>
      </c>
      <c r="P1752">
        <v>0</v>
      </c>
      <c r="Q1752">
        <v>0</v>
      </c>
      <c r="R1752">
        <v>8</v>
      </c>
      <c r="S1752" s="6">
        <v>0.75</v>
      </c>
      <c r="T1752" s="6">
        <v>0.25</v>
      </c>
    </row>
    <row r="1753" spans="1:20" x14ac:dyDescent="0.5">
      <c r="A1753" s="1"/>
      <c r="D1753" t="s">
        <v>3327</v>
      </c>
      <c r="E1753">
        <f t="shared" si="91"/>
        <v>2</v>
      </c>
      <c r="F1753">
        <f t="shared" si="91"/>
        <v>2</v>
      </c>
      <c r="G1753">
        <f t="shared" si="91"/>
        <v>0</v>
      </c>
      <c r="H1753">
        <f t="shared" si="91"/>
        <v>0</v>
      </c>
      <c r="I1753">
        <f t="shared" si="92"/>
        <v>4</v>
      </c>
      <c r="J1753" s="6">
        <f t="shared" si="93"/>
        <v>0.5</v>
      </c>
      <c r="K1753" s="6">
        <f t="shared" si="94"/>
        <v>0.5</v>
      </c>
      <c r="M1753" t="s">
        <v>6</v>
      </c>
      <c r="N1753">
        <v>5</v>
      </c>
      <c r="O1753">
        <v>3</v>
      </c>
      <c r="P1753">
        <v>0</v>
      </c>
      <c r="Q1753">
        <v>0</v>
      </c>
      <c r="R1753">
        <v>8</v>
      </c>
      <c r="S1753" s="6">
        <v>0.375</v>
      </c>
      <c r="T1753" s="6">
        <v>0.625</v>
      </c>
    </row>
    <row r="1754" spans="1:20" x14ac:dyDescent="0.5">
      <c r="A1754" s="1"/>
      <c r="D1754" t="s">
        <v>96</v>
      </c>
      <c r="E1754">
        <f t="shared" si="91"/>
        <v>5</v>
      </c>
      <c r="F1754">
        <f t="shared" si="91"/>
        <v>6</v>
      </c>
      <c r="G1754">
        <f t="shared" si="91"/>
        <v>1</v>
      </c>
      <c r="H1754">
        <f t="shared" si="91"/>
        <v>2</v>
      </c>
      <c r="I1754">
        <f t="shared" si="92"/>
        <v>14</v>
      </c>
      <c r="J1754" s="6">
        <f t="shared" si="93"/>
        <v>0.42857142857142855</v>
      </c>
      <c r="K1754" s="6">
        <f t="shared" si="94"/>
        <v>0.35714285714285715</v>
      </c>
      <c r="M1754" t="s">
        <v>316</v>
      </c>
      <c r="N1754">
        <v>3</v>
      </c>
      <c r="O1754">
        <v>5</v>
      </c>
      <c r="P1754">
        <v>0</v>
      </c>
      <c r="Q1754">
        <v>0</v>
      </c>
      <c r="R1754">
        <v>8</v>
      </c>
      <c r="S1754" s="6">
        <v>0.625</v>
      </c>
      <c r="T1754" s="6">
        <v>0.375</v>
      </c>
    </row>
    <row r="1755" spans="1:20" x14ac:dyDescent="0.5">
      <c r="A1755" s="1"/>
      <c r="D1755" t="s">
        <v>778</v>
      </c>
      <c r="E1755">
        <f t="shared" si="91"/>
        <v>5</v>
      </c>
      <c r="F1755">
        <f t="shared" si="91"/>
        <v>24</v>
      </c>
      <c r="G1755">
        <f t="shared" si="91"/>
        <v>0</v>
      </c>
      <c r="H1755">
        <f t="shared" si="91"/>
        <v>0</v>
      </c>
      <c r="I1755">
        <f t="shared" si="92"/>
        <v>29</v>
      </c>
      <c r="J1755" s="6">
        <f t="shared" si="93"/>
        <v>0.82758620689655171</v>
      </c>
      <c r="K1755" s="6">
        <f t="shared" si="94"/>
        <v>0.17241379310344829</v>
      </c>
      <c r="M1755" t="s">
        <v>1128</v>
      </c>
      <c r="N1755">
        <v>1</v>
      </c>
      <c r="O1755">
        <v>7</v>
      </c>
      <c r="P1755">
        <v>0</v>
      </c>
      <c r="Q1755">
        <v>0</v>
      </c>
      <c r="R1755">
        <v>8</v>
      </c>
      <c r="S1755" s="6">
        <v>0.875</v>
      </c>
      <c r="T1755" s="6">
        <v>0.125</v>
      </c>
    </row>
    <row r="1756" spans="1:20" x14ac:dyDescent="0.5">
      <c r="A1756" s="1"/>
      <c r="D1756" t="s">
        <v>1881</v>
      </c>
      <c r="E1756">
        <f t="shared" ref="E1756:H1787" si="95">COUNTIFS($B$2:$B$1682,$D1756,$F$2:$F$1682,E$1690)</f>
        <v>6</v>
      </c>
      <c r="F1756">
        <f t="shared" si="95"/>
        <v>17</v>
      </c>
      <c r="G1756">
        <f t="shared" si="95"/>
        <v>2</v>
      </c>
      <c r="H1756">
        <f t="shared" si="95"/>
        <v>1</v>
      </c>
      <c r="I1756">
        <f t="shared" ref="I1756:I1819" si="96">SUM(E1756:H1756)</f>
        <v>26</v>
      </c>
      <c r="J1756" s="6">
        <f t="shared" ref="J1756:J1819" si="97">F1756/I1756</f>
        <v>0.65384615384615385</v>
      </c>
      <c r="K1756" s="6">
        <f t="shared" ref="K1756:K1819" si="98">E1756/I1756</f>
        <v>0.23076923076923078</v>
      </c>
      <c r="M1756" t="s">
        <v>827</v>
      </c>
      <c r="N1756">
        <v>4</v>
      </c>
      <c r="O1756">
        <v>3</v>
      </c>
      <c r="P1756">
        <v>0</v>
      </c>
      <c r="Q1756">
        <v>1</v>
      </c>
      <c r="R1756">
        <v>8</v>
      </c>
      <c r="S1756" s="6">
        <v>0.375</v>
      </c>
      <c r="T1756" s="6">
        <v>0.5</v>
      </c>
    </row>
    <row r="1757" spans="1:20" x14ac:dyDescent="0.5">
      <c r="A1757" s="1"/>
      <c r="D1757" t="s">
        <v>3340</v>
      </c>
      <c r="E1757">
        <f t="shared" si="95"/>
        <v>7</v>
      </c>
      <c r="F1757">
        <f t="shared" si="95"/>
        <v>4</v>
      </c>
      <c r="G1757">
        <f t="shared" si="95"/>
        <v>0</v>
      </c>
      <c r="H1757">
        <f t="shared" si="95"/>
        <v>0</v>
      </c>
      <c r="I1757">
        <f t="shared" si="96"/>
        <v>11</v>
      </c>
      <c r="J1757" s="6">
        <f t="shared" si="97"/>
        <v>0.36363636363636365</v>
      </c>
      <c r="K1757" s="6">
        <f t="shared" si="98"/>
        <v>0.63636363636363635</v>
      </c>
      <c r="M1757" t="s">
        <v>348</v>
      </c>
      <c r="N1757">
        <v>1</v>
      </c>
      <c r="O1757">
        <v>5</v>
      </c>
      <c r="P1757">
        <v>1</v>
      </c>
      <c r="Q1757">
        <v>1</v>
      </c>
      <c r="R1757">
        <v>8</v>
      </c>
      <c r="S1757" s="6">
        <v>0.625</v>
      </c>
      <c r="T1757" s="6">
        <v>0.125</v>
      </c>
    </row>
    <row r="1758" spans="1:20" x14ac:dyDescent="0.5">
      <c r="A1758" s="1"/>
      <c r="D1758" t="s">
        <v>300</v>
      </c>
      <c r="E1758">
        <f t="shared" si="95"/>
        <v>0</v>
      </c>
      <c r="F1758">
        <f t="shared" si="95"/>
        <v>3</v>
      </c>
      <c r="G1758">
        <f t="shared" si="95"/>
        <v>0</v>
      </c>
      <c r="H1758">
        <f t="shared" si="95"/>
        <v>0</v>
      </c>
      <c r="I1758">
        <f t="shared" si="96"/>
        <v>3</v>
      </c>
      <c r="J1758" s="6">
        <f t="shared" si="97"/>
        <v>1</v>
      </c>
      <c r="K1758" s="6">
        <f t="shared" si="98"/>
        <v>0</v>
      </c>
      <c r="M1758" t="s">
        <v>417</v>
      </c>
      <c r="N1758">
        <v>1</v>
      </c>
      <c r="O1758">
        <v>6</v>
      </c>
      <c r="P1758">
        <v>0</v>
      </c>
      <c r="Q1758">
        <v>0</v>
      </c>
      <c r="R1758">
        <v>7</v>
      </c>
      <c r="S1758" s="6">
        <v>0.8571428571428571</v>
      </c>
      <c r="T1758" s="6">
        <v>0.14285714285714285</v>
      </c>
    </row>
    <row r="1759" spans="1:20" x14ac:dyDescent="0.5">
      <c r="A1759" s="1"/>
      <c r="D1759" t="s">
        <v>331</v>
      </c>
      <c r="E1759">
        <f t="shared" si="95"/>
        <v>8</v>
      </c>
      <c r="F1759">
        <f t="shared" si="95"/>
        <v>7</v>
      </c>
      <c r="G1759">
        <f t="shared" si="95"/>
        <v>0</v>
      </c>
      <c r="H1759">
        <f t="shared" si="95"/>
        <v>0</v>
      </c>
      <c r="I1759">
        <f t="shared" si="96"/>
        <v>15</v>
      </c>
      <c r="J1759" s="6">
        <f t="shared" si="97"/>
        <v>0.46666666666666667</v>
      </c>
      <c r="K1759" s="6">
        <f t="shared" si="98"/>
        <v>0.53333333333333333</v>
      </c>
      <c r="M1759" t="s">
        <v>595</v>
      </c>
      <c r="N1759">
        <v>1</v>
      </c>
      <c r="O1759">
        <v>5</v>
      </c>
      <c r="P1759">
        <v>0</v>
      </c>
      <c r="Q1759">
        <v>1</v>
      </c>
      <c r="R1759">
        <v>7</v>
      </c>
      <c r="S1759" s="6">
        <v>0.7142857142857143</v>
      </c>
      <c r="T1759" s="6">
        <v>0.14285714285714285</v>
      </c>
    </row>
    <row r="1760" spans="1:20" x14ac:dyDescent="0.5">
      <c r="A1760" s="1"/>
      <c r="D1760" t="s">
        <v>1652</v>
      </c>
      <c r="E1760">
        <f t="shared" si="95"/>
        <v>1</v>
      </c>
      <c r="F1760">
        <f t="shared" si="95"/>
        <v>1</v>
      </c>
      <c r="G1760">
        <f t="shared" si="95"/>
        <v>0</v>
      </c>
      <c r="H1760">
        <f t="shared" si="95"/>
        <v>1</v>
      </c>
      <c r="I1760">
        <f t="shared" si="96"/>
        <v>3</v>
      </c>
      <c r="J1760" s="6">
        <f t="shared" si="97"/>
        <v>0.33333333333333331</v>
      </c>
      <c r="K1760" s="6">
        <f t="shared" si="98"/>
        <v>0.33333333333333331</v>
      </c>
      <c r="M1760" t="s">
        <v>3425</v>
      </c>
      <c r="N1760">
        <v>3</v>
      </c>
      <c r="O1760">
        <v>4</v>
      </c>
      <c r="P1760">
        <v>0</v>
      </c>
      <c r="Q1760">
        <v>0</v>
      </c>
      <c r="R1760">
        <v>7</v>
      </c>
      <c r="S1760" s="6">
        <v>0.5714285714285714</v>
      </c>
      <c r="T1760" s="6">
        <v>0.42857142857142855</v>
      </c>
    </row>
    <row r="1761" spans="1:20" x14ac:dyDescent="0.5">
      <c r="A1761" s="1"/>
      <c r="D1761" t="s">
        <v>736</v>
      </c>
      <c r="E1761">
        <f t="shared" si="95"/>
        <v>2</v>
      </c>
      <c r="F1761">
        <f t="shared" si="95"/>
        <v>3</v>
      </c>
      <c r="G1761">
        <f t="shared" si="95"/>
        <v>0</v>
      </c>
      <c r="H1761">
        <f t="shared" si="95"/>
        <v>0</v>
      </c>
      <c r="I1761">
        <f t="shared" si="96"/>
        <v>5</v>
      </c>
      <c r="J1761" s="6">
        <f t="shared" si="97"/>
        <v>0.6</v>
      </c>
      <c r="K1761" s="6">
        <f t="shared" si="98"/>
        <v>0.4</v>
      </c>
      <c r="M1761" t="s">
        <v>608</v>
      </c>
      <c r="N1761">
        <v>2</v>
      </c>
      <c r="O1761">
        <v>4</v>
      </c>
      <c r="P1761">
        <v>0</v>
      </c>
      <c r="Q1761">
        <v>1</v>
      </c>
      <c r="R1761">
        <v>7</v>
      </c>
      <c r="S1761" s="6">
        <v>0.5714285714285714</v>
      </c>
      <c r="T1761" s="6">
        <v>0.2857142857142857</v>
      </c>
    </row>
    <row r="1762" spans="1:20" x14ac:dyDescent="0.5">
      <c r="A1762" s="1"/>
      <c r="D1762" t="s">
        <v>1677</v>
      </c>
      <c r="E1762">
        <f t="shared" si="95"/>
        <v>2</v>
      </c>
      <c r="F1762">
        <f t="shared" si="95"/>
        <v>5</v>
      </c>
      <c r="G1762">
        <f t="shared" si="95"/>
        <v>0</v>
      </c>
      <c r="H1762">
        <f t="shared" si="95"/>
        <v>2</v>
      </c>
      <c r="I1762">
        <f t="shared" si="96"/>
        <v>9</v>
      </c>
      <c r="J1762" s="6">
        <f t="shared" si="97"/>
        <v>0.55555555555555558</v>
      </c>
      <c r="K1762" s="6">
        <f t="shared" si="98"/>
        <v>0.22222222222222221</v>
      </c>
      <c r="M1762" t="s">
        <v>1405</v>
      </c>
      <c r="N1762">
        <v>5</v>
      </c>
      <c r="O1762">
        <v>1</v>
      </c>
      <c r="P1762">
        <v>0</v>
      </c>
      <c r="Q1762">
        <v>0</v>
      </c>
      <c r="R1762">
        <v>6</v>
      </c>
      <c r="S1762" s="6">
        <v>0.16666666666666666</v>
      </c>
      <c r="T1762" s="6">
        <v>0.83333333333333337</v>
      </c>
    </row>
    <row r="1763" spans="1:20" x14ac:dyDescent="0.5">
      <c r="A1763" s="1"/>
      <c r="D1763" t="s">
        <v>171</v>
      </c>
      <c r="E1763">
        <f t="shared" si="95"/>
        <v>9</v>
      </c>
      <c r="F1763">
        <f t="shared" si="95"/>
        <v>9</v>
      </c>
      <c r="G1763">
        <f t="shared" si="95"/>
        <v>0</v>
      </c>
      <c r="H1763">
        <f t="shared" si="95"/>
        <v>1</v>
      </c>
      <c r="I1763">
        <f t="shared" si="96"/>
        <v>19</v>
      </c>
      <c r="J1763" s="6">
        <f t="shared" si="97"/>
        <v>0.47368421052631576</v>
      </c>
      <c r="K1763" s="6">
        <f t="shared" si="98"/>
        <v>0.47368421052631576</v>
      </c>
      <c r="M1763" t="s">
        <v>1435</v>
      </c>
      <c r="N1763">
        <v>1</v>
      </c>
      <c r="O1763">
        <v>4</v>
      </c>
      <c r="P1763">
        <v>1</v>
      </c>
      <c r="Q1763">
        <v>0</v>
      </c>
      <c r="R1763">
        <v>6</v>
      </c>
      <c r="S1763" s="6">
        <v>0.66666666666666663</v>
      </c>
      <c r="T1763" s="6">
        <v>0.16666666666666666</v>
      </c>
    </row>
    <row r="1764" spans="1:20" x14ac:dyDescent="0.5">
      <c r="A1764" s="1"/>
      <c r="D1764" t="s">
        <v>231</v>
      </c>
      <c r="E1764">
        <f t="shared" si="95"/>
        <v>1</v>
      </c>
      <c r="F1764">
        <f t="shared" si="95"/>
        <v>21</v>
      </c>
      <c r="G1764">
        <f t="shared" si="95"/>
        <v>1</v>
      </c>
      <c r="H1764">
        <f t="shared" si="95"/>
        <v>0</v>
      </c>
      <c r="I1764">
        <f t="shared" si="96"/>
        <v>23</v>
      </c>
      <c r="J1764" s="6">
        <f t="shared" si="97"/>
        <v>0.91304347826086951</v>
      </c>
      <c r="K1764" s="6">
        <f t="shared" si="98"/>
        <v>4.3478260869565216E-2</v>
      </c>
      <c r="M1764" t="s">
        <v>580</v>
      </c>
      <c r="N1764">
        <v>0</v>
      </c>
      <c r="O1764">
        <v>5</v>
      </c>
      <c r="P1764">
        <v>0</v>
      </c>
      <c r="Q1764">
        <v>0</v>
      </c>
      <c r="R1764">
        <v>5</v>
      </c>
      <c r="S1764" s="6">
        <v>1</v>
      </c>
      <c r="T1764" s="6">
        <v>0</v>
      </c>
    </row>
    <row r="1765" spans="1:20" x14ac:dyDescent="0.5">
      <c r="A1765" s="1"/>
      <c r="D1765" t="s">
        <v>3368</v>
      </c>
      <c r="E1765">
        <f t="shared" si="95"/>
        <v>0</v>
      </c>
      <c r="F1765">
        <f t="shared" si="95"/>
        <v>1</v>
      </c>
      <c r="G1765">
        <f t="shared" si="95"/>
        <v>0</v>
      </c>
      <c r="H1765">
        <f t="shared" si="95"/>
        <v>0</v>
      </c>
      <c r="I1765">
        <f t="shared" si="96"/>
        <v>1</v>
      </c>
      <c r="J1765" s="6">
        <f t="shared" si="97"/>
        <v>1</v>
      </c>
      <c r="K1765" s="6">
        <f t="shared" si="98"/>
        <v>0</v>
      </c>
      <c r="M1765" t="s">
        <v>91</v>
      </c>
      <c r="N1765">
        <v>3</v>
      </c>
      <c r="O1765">
        <v>2</v>
      </c>
      <c r="P1765">
        <v>0</v>
      </c>
      <c r="Q1765">
        <v>0</v>
      </c>
      <c r="R1765">
        <v>5</v>
      </c>
      <c r="S1765" s="6">
        <v>0.4</v>
      </c>
      <c r="T1765" s="6">
        <v>0.6</v>
      </c>
    </row>
    <row r="1766" spans="1:20" x14ac:dyDescent="0.5">
      <c r="A1766" s="1"/>
      <c r="D1766" t="s">
        <v>869</v>
      </c>
      <c r="E1766">
        <f t="shared" si="95"/>
        <v>14</v>
      </c>
      <c r="F1766">
        <f t="shared" si="95"/>
        <v>5</v>
      </c>
      <c r="G1766">
        <f t="shared" si="95"/>
        <v>0</v>
      </c>
      <c r="H1766">
        <f t="shared" si="95"/>
        <v>2</v>
      </c>
      <c r="I1766">
        <f t="shared" si="96"/>
        <v>21</v>
      </c>
      <c r="J1766" s="6">
        <f t="shared" si="97"/>
        <v>0.23809523809523808</v>
      </c>
      <c r="K1766" s="6">
        <f t="shared" si="98"/>
        <v>0.66666666666666663</v>
      </c>
      <c r="M1766" t="s">
        <v>30</v>
      </c>
      <c r="N1766">
        <v>0</v>
      </c>
      <c r="O1766">
        <v>4</v>
      </c>
      <c r="P1766">
        <v>0</v>
      </c>
      <c r="Q1766">
        <v>1</v>
      </c>
      <c r="R1766">
        <v>5</v>
      </c>
      <c r="S1766" s="6">
        <v>0.8</v>
      </c>
      <c r="T1766" s="6">
        <v>0</v>
      </c>
    </row>
    <row r="1767" spans="1:20" x14ac:dyDescent="0.5">
      <c r="A1767" s="1"/>
      <c r="D1767" t="s">
        <v>192</v>
      </c>
      <c r="E1767">
        <f t="shared" si="95"/>
        <v>8</v>
      </c>
      <c r="F1767">
        <f t="shared" si="95"/>
        <v>6</v>
      </c>
      <c r="G1767">
        <f t="shared" si="95"/>
        <v>0</v>
      </c>
      <c r="H1767">
        <f t="shared" si="95"/>
        <v>1</v>
      </c>
      <c r="I1767">
        <f t="shared" si="96"/>
        <v>15</v>
      </c>
      <c r="J1767" s="6">
        <f t="shared" si="97"/>
        <v>0.4</v>
      </c>
      <c r="K1767" s="6">
        <f t="shared" si="98"/>
        <v>0.53333333333333333</v>
      </c>
      <c r="M1767" t="s">
        <v>409</v>
      </c>
      <c r="N1767">
        <v>1</v>
      </c>
      <c r="O1767">
        <v>4</v>
      </c>
      <c r="P1767">
        <v>0</v>
      </c>
      <c r="Q1767">
        <v>0</v>
      </c>
      <c r="R1767">
        <v>5</v>
      </c>
      <c r="S1767" s="6">
        <v>0.8</v>
      </c>
      <c r="T1767" s="6">
        <v>0.2</v>
      </c>
    </row>
    <row r="1768" spans="1:20" x14ac:dyDescent="0.5">
      <c r="A1768" s="1"/>
      <c r="D1768" t="s">
        <v>417</v>
      </c>
      <c r="E1768">
        <f t="shared" si="95"/>
        <v>1</v>
      </c>
      <c r="F1768">
        <f t="shared" si="95"/>
        <v>6</v>
      </c>
      <c r="G1768">
        <f t="shared" si="95"/>
        <v>0</v>
      </c>
      <c r="H1768">
        <f t="shared" si="95"/>
        <v>0</v>
      </c>
      <c r="I1768">
        <f t="shared" si="96"/>
        <v>7</v>
      </c>
      <c r="J1768" s="6">
        <f t="shared" si="97"/>
        <v>0.8571428571428571</v>
      </c>
      <c r="K1768" s="6">
        <f t="shared" si="98"/>
        <v>0.14285714285714285</v>
      </c>
      <c r="M1768" t="s">
        <v>1364</v>
      </c>
      <c r="N1768">
        <v>1</v>
      </c>
      <c r="O1768">
        <v>3</v>
      </c>
      <c r="P1768">
        <v>1</v>
      </c>
      <c r="Q1768">
        <v>0</v>
      </c>
      <c r="R1768">
        <v>5</v>
      </c>
      <c r="S1768" s="6">
        <v>0.6</v>
      </c>
      <c r="T1768" s="6">
        <v>0.2</v>
      </c>
    </row>
    <row r="1769" spans="1:20" x14ac:dyDescent="0.5">
      <c r="A1769" s="1"/>
      <c r="D1769" t="s">
        <v>595</v>
      </c>
      <c r="E1769">
        <f t="shared" si="95"/>
        <v>1</v>
      </c>
      <c r="F1769">
        <f t="shared" si="95"/>
        <v>5</v>
      </c>
      <c r="G1769">
        <f t="shared" si="95"/>
        <v>0</v>
      </c>
      <c r="H1769">
        <f t="shared" si="95"/>
        <v>1</v>
      </c>
      <c r="I1769">
        <f t="shared" si="96"/>
        <v>7</v>
      </c>
      <c r="J1769" s="6">
        <f t="shared" si="97"/>
        <v>0.7142857142857143</v>
      </c>
      <c r="K1769" s="6">
        <f t="shared" si="98"/>
        <v>0.14285714285714285</v>
      </c>
      <c r="M1769" t="s">
        <v>736</v>
      </c>
      <c r="N1769">
        <v>2</v>
      </c>
      <c r="O1769">
        <v>3</v>
      </c>
      <c r="P1769">
        <v>0</v>
      </c>
      <c r="Q1769">
        <v>0</v>
      </c>
      <c r="R1769">
        <v>5</v>
      </c>
      <c r="S1769" s="6">
        <v>0.6</v>
      </c>
      <c r="T1769" s="6">
        <v>0.4</v>
      </c>
    </row>
    <row r="1770" spans="1:20" x14ac:dyDescent="0.5">
      <c r="A1770" s="1"/>
      <c r="D1770" t="s">
        <v>3406</v>
      </c>
      <c r="E1770">
        <f t="shared" si="95"/>
        <v>5</v>
      </c>
      <c r="F1770">
        <f t="shared" si="95"/>
        <v>5</v>
      </c>
      <c r="G1770">
        <f t="shared" si="95"/>
        <v>0</v>
      </c>
      <c r="H1770">
        <f t="shared" si="95"/>
        <v>1</v>
      </c>
      <c r="I1770">
        <f t="shared" si="96"/>
        <v>11</v>
      </c>
      <c r="J1770" s="6">
        <f t="shared" si="97"/>
        <v>0.45454545454545453</v>
      </c>
      <c r="K1770" s="6">
        <f t="shared" si="98"/>
        <v>0.45454545454545453</v>
      </c>
      <c r="M1770" t="s">
        <v>974</v>
      </c>
      <c r="N1770">
        <v>1</v>
      </c>
      <c r="O1770">
        <v>4</v>
      </c>
      <c r="P1770">
        <v>0</v>
      </c>
      <c r="Q1770">
        <v>0</v>
      </c>
      <c r="R1770">
        <v>5</v>
      </c>
      <c r="S1770" s="6">
        <v>0.8</v>
      </c>
      <c r="T1770" s="6">
        <v>0.2</v>
      </c>
    </row>
    <row r="1771" spans="1:20" x14ac:dyDescent="0.5">
      <c r="A1771" s="1"/>
      <c r="D1771" t="s">
        <v>316</v>
      </c>
      <c r="E1771">
        <f t="shared" si="95"/>
        <v>3</v>
      </c>
      <c r="F1771">
        <f t="shared" si="95"/>
        <v>5</v>
      </c>
      <c r="G1771">
        <f t="shared" si="95"/>
        <v>0</v>
      </c>
      <c r="H1771">
        <f t="shared" si="95"/>
        <v>0</v>
      </c>
      <c r="I1771">
        <f t="shared" si="96"/>
        <v>8</v>
      </c>
      <c r="J1771" s="6">
        <f t="shared" si="97"/>
        <v>0.625</v>
      </c>
      <c r="K1771" s="6">
        <f t="shared" si="98"/>
        <v>0.375</v>
      </c>
      <c r="M1771" t="s">
        <v>3467</v>
      </c>
      <c r="N1771">
        <v>2</v>
      </c>
      <c r="O1771">
        <v>3</v>
      </c>
      <c r="P1771">
        <v>0</v>
      </c>
      <c r="Q1771">
        <v>0</v>
      </c>
      <c r="R1771">
        <v>5</v>
      </c>
      <c r="S1771" s="6">
        <v>0.6</v>
      </c>
      <c r="T1771" s="6">
        <v>0.4</v>
      </c>
    </row>
    <row r="1772" spans="1:20" x14ac:dyDescent="0.5">
      <c r="A1772" s="1"/>
      <c r="D1772" t="s">
        <v>3414</v>
      </c>
      <c r="E1772">
        <f t="shared" si="95"/>
        <v>0</v>
      </c>
      <c r="F1772">
        <f t="shared" si="95"/>
        <v>1</v>
      </c>
      <c r="G1772">
        <f t="shared" si="95"/>
        <v>0</v>
      </c>
      <c r="H1772">
        <f t="shared" si="95"/>
        <v>0</v>
      </c>
      <c r="I1772">
        <f t="shared" si="96"/>
        <v>1</v>
      </c>
      <c r="J1772" s="6">
        <f t="shared" si="97"/>
        <v>1</v>
      </c>
      <c r="K1772" s="6">
        <f t="shared" si="98"/>
        <v>0</v>
      </c>
      <c r="M1772" t="s">
        <v>1422</v>
      </c>
      <c r="N1772">
        <v>3</v>
      </c>
      <c r="O1772">
        <v>2</v>
      </c>
      <c r="P1772">
        <v>0</v>
      </c>
      <c r="Q1772">
        <v>0</v>
      </c>
      <c r="R1772">
        <v>5</v>
      </c>
      <c r="S1772" s="6">
        <v>0.4</v>
      </c>
      <c r="T1772" s="6">
        <v>0.6</v>
      </c>
    </row>
    <row r="1773" spans="1:20" x14ac:dyDescent="0.5">
      <c r="A1773" s="1"/>
      <c r="D1773" t="s">
        <v>149</v>
      </c>
      <c r="E1773">
        <f t="shared" si="95"/>
        <v>1</v>
      </c>
      <c r="F1773">
        <f t="shared" si="95"/>
        <v>1</v>
      </c>
      <c r="G1773">
        <f t="shared" si="95"/>
        <v>0</v>
      </c>
      <c r="H1773">
        <f t="shared" si="95"/>
        <v>0</v>
      </c>
      <c r="I1773">
        <f t="shared" si="96"/>
        <v>2</v>
      </c>
      <c r="J1773" s="6">
        <f t="shared" si="97"/>
        <v>0.5</v>
      </c>
      <c r="K1773" s="6">
        <f t="shared" si="98"/>
        <v>0.5</v>
      </c>
      <c r="M1773" t="s">
        <v>389</v>
      </c>
      <c r="N1773">
        <v>0</v>
      </c>
      <c r="O1773">
        <v>5</v>
      </c>
      <c r="P1773">
        <v>0</v>
      </c>
      <c r="Q1773">
        <v>0</v>
      </c>
      <c r="R1773">
        <v>5</v>
      </c>
      <c r="S1773" s="6">
        <v>1</v>
      </c>
      <c r="T1773" s="6">
        <v>0</v>
      </c>
    </row>
    <row r="1774" spans="1:20" x14ac:dyDescent="0.5">
      <c r="A1774" s="1"/>
      <c r="D1774" t="s">
        <v>643</v>
      </c>
      <c r="E1774">
        <f t="shared" si="95"/>
        <v>3</v>
      </c>
      <c r="F1774">
        <f t="shared" si="95"/>
        <v>1</v>
      </c>
      <c r="G1774">
        <f t="shared" si="95"/>
        <v>0</v>
      </c>
      <c r="H1774">
        <f t="shared" si="95"/>
        <v>0</v>
      </c>
      <c r="I1774">
        <f t="shared" si="96"/>
        <v>4</v>
      </c>
      <c r="J1774" s="6">
        <f t="shared" si="97"/>
        <v>0.25</v>
      </c>
      <c r="K1774" s="6">
        <f t="shared" si="98"/>
        <v>0.75</v>
      </c>
      <c r="M1774" t="s">
        <v>1066</v>
      </c>
      <c r="N1774">
        <v>2</v>
      </c>
      <c r="O1774">
        <v>3</v>
      </c>
      <c r="P1774">
        <v>0</v>
      </c>
      <c r="Q1774">
        <v>0</v>
      </c>
      <c r="R1774">
        <v>5</v>
      </c>
      <c r="S1774" s="6">
        <v>0.6</v>
      </c>
      <c r="T1774" s="6">
        <v>0.4</v>
      </c>
    </row>
    <row r="1775" spans="1:20" x14ac:dyDescent="0.5">
      <c r="A1775" s="1"/>
      <c r="D1775" t="s">
        <v>3425</v>
      </c>
      <c r="E1775">
        <f t="shared" si="95"/>
        <v>3</v>
      </c>
      <c r="F1775">
        <f t="shared" si="95"/>
        <v>4</v>
      </c>
      <c r="G1775">
        <f t="shared" si="95"/>
        <v>0</v>
      </c>
      <c r="H1775">
        <f t="shared" si="95"/>
        <v>0</v>
      </c>
      <c r="I1775">
        <f t="shared" si="96"/>
        <v>7</v>
      </c>
      <c r="J1775" s="6">
        <f t="shared" si="97"/>
        <v>0.5714285714285714</v>
      </c>
      <c r="K1775" s="6">
        <f t="shared" si="98"/>
        <v>0.42857142857142855</v>
      </c>
      <c r="M1775" t="s">
        <v>501</v>
      </c>
      <c r="N1775">
        <v>3</v>
      </c>
      <c r="O1775">
        <v>2</v>
      </c>
      <c r="P1775">
        <v>0</v>
      </c>
      <c r="Q1775">
        <v>0</v>
      </c>
      <c r="R1775">
        <v>5</v>
      </c>
      <c r="S1775" s="6">
        <v>0.4</v>
      </c>
      <c r="T1775" s="6">
        <v>0.6</v>
      </c>
    </row>
    <row r="1776" spans="1:20" x14ac:dyDescent="0.5">
      <c r="A1776" s="1"/>
      <c r="D1776" t="s">
        <v>3450</v>
      </c>
      <c r="E1776">
        <f t="shared" si="95"/>
        <v>0</v>
      </c>
      <c r="F1776">
        <f t="shared" si="95"/>
        <v>4</v>
      </c>
      <c r="G1776">
        <f t="shared" si="95"/>
        <v>0</v>
      </c>
      <c r="H1776">
        <f t="shared" si="95"/>
        <v>0</v>
      </c>
      <c r="I1776">
        <f t="shared" si="96"/>
        <v>4</v>
      </c>
      <c r="J1776" s="6">
        <f t="shared" si="97"/>
        <v>1</v>
      </c>
      <c r="K1776" s="6">
        <f t="shared" si="98"/>
        <v>0</v>
      </c>
      <c r="M1776" t="s">
        <v>4118</v>
      </c>
      <c r="N1776">
        <v>4</v>
      </c>
      <c r="O1776">
        <v>0</v>
      </c>
      <c r="P1776">
        <v>0</v>
      </c>
      <c r="Q1776">
        <v>1</v>
      </c>
      <c r="R1776">
        <v>5</v>
      </c>
      <c r="S1776" s="6">
        <v>0</v>
      </c>
      <c r="T1776" s="6">
        <v>0.8</v>
      </c>
    </row>
    <row r="1777" spans="1:20" x14ac:dyDescent="0.5">
      <c r="A1777" s="1"/>
      <c r="D1777" t="s">
        <v>3455</v>
      </c>
      <c r="E1777">
        <f t="shared" si="95"/>
        <v>1</v>
      </c>
      <c r="F1777">
        <f t="shared" si="95"/>
        <v>1</v>
      </c>
      <c r="G1777">
        <f t="shared" si="95"/>
        <v>0</v>
      </c>
      <c r="H1777">
        <f t="shared" si="95"/>
        <v>0</v>
      </c>
      <c r="I1777">
        <f t="shared" si="96"/>
        <v>2</v>
      </c>
      <c r="J1777" s="6">
        <f t="shared" si="97"/>
        <v>0.5</v>
      </c>
      <c r="K1777" s="6">
        <f t="shared" si="98"/>
        <v>0.5</v>
      </c>
      <c r="M1777" t="s">
        <v>67</v>
      </c>
      <c r="N1777">
        <v>2</v>
      </c>
      <c r="O1777">
        <v>2</v>
      </c>
      <c r="P1777">
        <v>0</v>
      </c>
      <c r="Q1777">
        <v>0</v>
      </c>
      <c r="R1777">
        <v>4</v>
      </c>
      <c r="S1777" s="6">
        <v>0.5</v>
      </c>
      <c r="T1777" s="6">
        <v>0.5</v>
      </c>
    </row>
    <row r="1778" spans="1:20" x14ac:dyDescent="0.5">
      <c r="A1778" s="1"/>
      <c r="D1778" t="s">
        <v>974</v>
      </c>
      <c r="E1778">
        <f t="shared" si="95"/>
        <v>1</v>
      </c>
      <c r="F1778">
        <f t="shared" si="95"/>
        <v>4</v>
      </c>
      <c r="G1778">
        <f t="shared" si="95"/>
        <v>0</v>
      </c>
      <c r="H1778">
        <f t="shared" si="95"/>
        <v>0</v>
      </c>
      <c r="I1778">
        <f t="shared" si="96"/>
        <v>5</v>
      </c>
      <c r="J1778" s="6">
        <f t="shared" si="97"/>
        <v>0.8</v>
      </c>
      <c r="K1778" s="6">
        <f t="shared" si="98"/>
        <v>0.2</v>
      </c>
      <c r="M1778" t="s">
        <v>3282</v>
      </c>
      <c r="N1778">
        <v>2</v>
      </c>
      <c r="O1778">
        <v>0</v>
      </c>
      <c r="P1778">
        <v>0</v>
      </c>
      <c r="Q1778">
        <v>2</v>
      </c>
      <c r="R1778">
        <v>4</v>
      </c>
      <c r="S1778" s="6">
        <v>0</v>
      </c>
      <c r="T1778" s="6">
        <v>0.5</v>
      </c>
    </row>
    <row r="1779" spans="1:20" x14ac:dyDescent="0.5">
      <c r="A1779" s="1"/>
      <c r="D1779" t="s">
        <v>891</v>
      </c>
      <c r="E1779">
        <f t="shared" si="95"/>
        <v>6</v>
      </c>
      <c r="F1779">
        <f t="shared" si="95"/>
        <v>4</v>
      </c>
      <c r="G1779">
        <f t="shared" si="95"/>
        <v>0</v>
      </c>
      <c r="H1779">
        <f t="shared" si="95"/>
        <v>1</v>
      </c>
      <c r="I1779">
        <f t="shared" si="96"/>
        <v>11</v>
      </c>
      <c r="J1779" s="6">
        <f t="shared" si="97"/>
        <v>0.36363636363636365</v>
      </c>
      <c r="K1779" s="6">
        <f t="shared" si="98"/>
        <v>0.54545454545454541</v>
      </c>
      <c r="M1779" t="s">
        <v>3327</v>
      </c>
      <c r="N1779">
        <v>2</v>
      </c>
      <c r="O1779">
        <v>2</v>
      </c>
      <c r="P1779">
        <v>0</v>
      </c>
      <c r="Q1779">
        <v>0</v>
      </c>
      <c r="R1779">
        <v>4</v>
      </c>
      <c r="S1779" s="6">
        <v>0.5</v>
      </c>
      <c r="T1779" s="6">
        <v>0.5</v>
      </c>
    </row>
    <row r="1780" spans="1:20" x14ac:dyDescent="0.5">
      <c r="A1780" s="1"/>
      <c r="D1780" t="s">
        <v>3467</v>
      </c>
      <c r="E1780">
        <f t="shared" si="95"/>
        <v>2</v>
      </c>
      <c r="F1780">
        <f t="shared" si="95"/>
        <v>3</v>
      </c>
      <c r="G1780">
        <f t="shared" si="95"/>
        <v>0</v>
      </c>
      <c r="H1780">
        <f t="shared" si="95"/>
        <v>0</v>
      </c>
      <c r="I1780">
        <f t="shared" si="96"/>
        <v>5</v>
      </c>
      <c r="J1780" s="6">
        <f t="shared" si="97"/>
        <v>0.6</v>
      </c>
      <c r="K1780" s="6">
        <f t="shared" si="98"/>
        <v>0.4</v>
      </c>
      <c r="M1780" t="s">
        <v>643</v>
      </c>
      <c r="N1780">
        <v>3</v>
      </c>
      <c r="O1780">
        <v>1</v>
      </c>
      <c r="P1780">
        <v>0</v>
      </c>
      <c r="Q1780">
        <v>0</v>
      </c>
      <c r="R1780">
        <v>4</v>
      </c>
      <c r="S1780" s="6">
        <v>0.25</v>
      </c>
      <c r="T1780" s="6">
        <v>0.75</v>
      </c>
    </row>
    <row r="1781" spans="1:20" x14ac:dyDescent="0.5">
      <c r="A1781" s="1"/>
      <c r="D1781" t="s">
        <v>3473</v>
      </c>
      <c r="E1781">
        <f t="shared" si="95"/>
        <v>7</v>
      </c>
      <c r="F1781">
        <f t="shared" si="95"/>
        <v>11</v>
      </c>
      <c r="G1781">
        <f t="shared" si="95"/>
        <v>0</v>
      </c>
      <c r="H1781">
        <f t="shared" si="95"/>
        <v>1</v>
      </c>
      <c r="I1781">
        <f t="shared" si="96"/>
        <v>19</v>
      </c>
      <c r="J1781" s="6">
        <f t="shared" si="97"/>
        <v>0.57894736842105265</v>
      </c>
      <c r="K1781" s="6">
        <f t="shared" si="98"/>
        <v>0.36842105263157893</v>
      </c>
      <c r="M1781" t="s">
        <v>3450</v>
      </c>
      <c r="N1781">
        <v>0</v>
      </c>
      <c r="O1781">
        <v>4</v>
      </c>
      <c r="P1781">
        <v>0</v>
      </c>
      <c r="Q1781">
        <v>0</v>
      </c>
      <c r="R1781">
        <v>4</v>
      </c>
      <c r="S1781" s="6">
        <v>1</v>
      </c>
      <c r="T1781" s="6">
        <v>0</v>
      </c>
    </row>
    <row r="1782" spans="1:20" x14ac:dyDescent="0.5">
      <c r="A1782" s="1"/>
      <c r="D1782" t="s">
        <v>521</v>
      </c>
      <c r="E1782">
        <f t="shared" si="95"/>
        <v>5</v>
      </c>
      <c r="F1782">
        <f t="shared" si="95"/>
        <v>8</v>
      </c>
      <c r="G1782">
        <f t="shared" si="95"/>
        <v>0</v>
      </c>
      <c r="H1782">
        <f t="shared" si="95"/>
        <v>2</v>
      </c>
      <c r="I1782">
        <f t="shared" si="96"/>
        <v>15</v>
      </c>
      <c r="J1782" s="6">
        <f t="shared" si="97"/>
        <v>0.53333333333333333</v>
      </c>
      <c r="K1782" s="6">
        <f t="shared" si="98"/>
        <v>0.33333333333333331</v>
      </c>
      <c r="M1782" t="s">
        <v>3612</v>
      </c>
      <c r="N1782">
        <v>1</v>
      </c>
      <c r="O1782">
        <v>3</v>
      </c>
      <c r="P1782">
        <v>0</v>
      </c>
      <c r="Q1782">
        <v>0</v>
      </c>
      <c r="R1782">
        <v>4</v>
      </c>
      <c r="S1782" s="6">
        <v>0.75</v>
      </c>
      <c r="T1782" s="6">
        <v>0.25</v>
      </c>
    </row>
    <row r="1783" spans="1:20" x14ac:dyDescent="0.5">
      <c r="A1783" s="1"/>
      <c r="D1783" t="s">
        <v>206</v>
      </c>
      <c r="E1783">
        <f t="shared" si="95"/>
        <v>3</v>
      </c>
      <c r="F1783">
        <f t="shared" si="95"/>
        <v>7</v>
      </c>
      <c r="G1783">
        <f t="shared" si="95"/>
        <v>0</v>
      </c>
      <c r="H1783">
        <f t="shared" si="95"/>
        <v>1</v>
      </c>
      <c r="I1783">
        <f t="shared" si="96"/>
        <v>11</v>
      </c>
      <c r="J1783" s="6">
        <f t="shared" si="97"/>
        <v>0.63636363636363635</v>
      </c>
      <c r="K1783" s="6">
        <f t="shared" si="98"/>
        <v>0.27272727272727271</v>
      </c>
      <c r="M1783" t="s">
        <v>474</v>
      </c>
      <c r="N1783">
        <v>0</v>
      </c>
      <c r="O1783">
        <v>4</v>
      </c>
      <c r="P1783">
        <v>0</v>
      </c>
      <c r="Q1783">
        <v>0</v>
      </c>
      <c r="R1783">
        <v>4</v>
      </c>
      <c r="S1783" s="6">
        <v>1</v>
      </c>
      <c r="T1783" s="6">
        <v>0</v>
      </c>
    </row>
    <row r="1784" spans="1:20" x14ac:dyDescent="0.5">
      <c r="A1784" s="1"/>
      <c r="D1784" t="s">
        <v>1214</v>
      </c>
      <c r="E1784">
        <f t="shared" si="95"/>
        <v>0</v>
      </c>
      <c r="F1784">
        <f t="shared" si="95"/>
        <v>3</v>
      </c>
      <c r="G1784">
        <f t="shared" si="95"/>
        <v>0</v>
      </c>
      <c r="H1784">
        <f t="shared" si="95"/>
        <v>0</v>
      </c>
      <c r="I1784">
        <f t="shared" si="96"/>
        <v>3</v>
      </c>
      <c r="J1784" s="6">
        <f t="shared" si="97"/>
        <v>1</v>
      </c>
      <c r="K1784" s="6">
        <f t="shared" si="98"/>
        <v>0</v>
      </c>
      <c r="M1784" t="s">
        <v>977</v>
      </c>
      <c r="N1784">
        <v>0</v>
      </c>
      <c r="O1784">
        <v>3</v>
      </c>
      <c r="P1784">
        <v>1</v>
      </c>
      <c r="Q1784">
        <v>0</v>
      </c>
      <c r="R1784">
        <v>4</v>
      </c>
      <c r="S1784" s="6">
        <v>0.75</v>
      </c>
      <c r="T1784" s="6">
        <v>0</v>
      </c>
    </row>
    <row r="1785" spans="1:20" x14ac:dyDescent="0.5">
      <c r="A1785" s="1"/>
      <c r="D1785" t="s">
        <v>3533</v>
      </c>
      <c r="E1785">
        <f t="shared" si="95"/>
        <v>0</v>
      </c>
      <c r="F1785">
        <f t="shared" si="95"/>
        <v>3</v>
      </c>
      <c r="G1785">
        <f t="shared" si="95"/>
        <v>0</v>
      </c>
      <c r="H1785">
        <f t="shared" si="95"/>
        <v>0</v>
      </c>
      <c r="I1785">
        <f t="shared" si="96"/>
        <v>3</v>
      </c>
      <c r="J1785" s="6">
        <f t="shared" si="97"/>
        <v>1</v>
      </c>
      <c r="K1785" s="6">
        <f t="shared" si="98"/>
        <v>0</v>
      </c>
      <c r="M1785" t="s">
        <v>1936</v>
      </c>
      <c r="N1785">
        <v>3</v>
      </c>
      <c r="O1785">
        <v>1</v>
      </c>
      <c r="P1785">
        <v>0</v>
      </c>
      <c r="Q1785">
        <v>0</v>
      </c>
      <c r="R1785">
        <v>4</v>
      </c>
      <c r="S1785" s="6">
        <v>0.25</v>
      </c>
      <c r="T1785" s="6">
        <v>0.75</v>
      </c>
    </row>
    <row r="1786" spans="1:20" x14ac:dyDescent="0.5">
      <c r="A1786" s="1"/>
      <c r="D1786" t="s">
        <v>1422</v>
      </c>
      <c r="E1786">
        <f t="shared" si="95"/>
        <v>3</v>
      </c>
      <c r="F1786">
        <f t="shared" si="95"/>
        <v>2</v>
      </c>
      <c r="G1786">
        <f t="shared" si="95"/>
        <v>0</v>
      </c>
      <c r="H1786">
        <f t="shared" si="95"/>
        <v>0</v>
      </c>
      <c r="I1786">
        <f t="shared" si="96"/>
        <v>5</v>
      </c>
      <c r="J1786" s="6">
        <f t="shared" si="97"/>
        <v>0.4</v>
      </c>
      <c r="K1786" s="6">
        <f t="shared" si="98"/>
        <v>0.6</v>
      </c>
      <c r="M1786" t="s">
        <v>1418</v>
      </c>
      <c r="N1786">
        <v>2</v>
      </c>
      <c r="O1786">
        <v>2</v>
      </c>
      <c r="P1786">
        <v>0</v>
      </c>
      <c r="Q1786">
        <v>0</v>
      </c>
      <c r="R1786">
        <v>4</v>
      </c>
      <c r="S1786" s="6">
        <v>0.5</v>
      </c>
      <c r="T1786" s="6">
        <v>0.5</v>
      </c>
    </row>
    <row r="1787" spans="1:20" x14ac:dyDescent="0.5">
      <c r="A1787" s="1"/>
      <c r="D1787" t="s">
        <v>1000</v>
      </c>
      <c r="E1787">
        <f t="shared" si="95"/>
        <v>4</v>
      </c>
      <c r="F1787">
        <f t="shared" si="95"/>
        <v>5</v>
      </c>
      <c r="G1787">
        <f t="shared" si="95"/>
        <v>0</v>
      </c>
      <c r="H1787">
        <f t="shared" si="95"/>
        <v>1</v>
      </c>
      <c r="I1787">
        <f t="shared" si="96"/>
        <v>10</v>
      </c>
      <c r="J1787" s="6">
        <f t="shared" si="97"/>
        <v>0.5</v>
      </c>
      <c r="K1787" s="6">
        <f t="shared" si="98"/>
        <v>0.4</v>
      </c>
      <c r="M1787" t="s">
        <v>490</v>
      </c>
      <c r="N1787">
        <v>1</v>
      </c>
      <c r="O1787">
        <v>1</v>
      </c>
      <c r="P1787">
        <v>0</v>
      </c>
      <c r="Q1787">
        <v>2</v>
      </c>
      <c r="R1787">
        <v>4</v>
      </c>
      <c r="S1787" s="6">
        <v>0.25</v>
      </c>
      <c r="T1787" s="6">
        <v>0.25</v>
      </c>
    </row>
    <row r="1788" spans="1:20" x14ac:dyDescent="0.5">
      <c r="A1788" s="1"/>
      <c r="D1788" t="s">
        <v>389</v>
      </c>
      <c r="E1788">
        <f t="shared" ref="E1788:H1819" si="99">COUNTIFS($B$2:$B$1682,$D1788,$F$2:$F$1682,E$1690)</f>
        <v>0</v>
      </c>
      <c r="F1788">
        <f t="shared" si="99"/>
        <v>5</v>
      </c>
      <c r="G1788">
        <f t="shared" si="99"/>
        <v>0</v>
      </c>
      <c r="H1788">
        <f t="shared" si="99"/>
        <v>0</v>
      </c>
      <c r="I1788">
        <f t="shared" si="96"/>
        <v>5</v>
      </c>
      <c r="J1788" s="6">
        <f t="shared" si="97"/>
        <v>1</v>
      </c>
      <c r="K1788" s="6">
        <f t="shared" si="98"/>
        <v>0</v>
      </c>
      <c r="M1788" t="s">
        <v>4246</v>
      </c>
      <c r="N1788">
        <v>0</v>
      </c>
      <c r="O1788">
        <v>4</v>
      </c>
      <c r="P1788">
        <v>0</v>
      </c>
      <c r="Q1788">
        <v>0</v>
      </c>
      <c r="R1788">
        <v>4</v>
      </c>
      <c r="S1788" s="6">
        <v>1</v>
      </c>
      <c r="T1788" s="6">
        <v>0</v>
      </c>
    </row>
    <row r="1789" spans="1:20" x14ac:dyDescent="0.5">
      <c r="A1789" s="1"/>
      <c r="D1789" t="s">
        <v>1315</v>
      </c>
      <c r="E1789">
        <f t="shared" si="99"/>
        <v>0</v>
      </c>
      <c r="F1789">
        <f t="shared" si="99"/>
        <v>1</v>
      </c>
      <c r="G1789">
        <f t="shared" si="99"/>
        <v>0</v>
      </c>
      <c r="H1789">
        <f t="shared" si="99"/>
        <v>0</v>
      </c>
      <c r="I1789">
        <f t="shared" si="96"/>
        <v>1</v>
      </c>
      <c r="J1789" s="6">
        <f t="shared" si="97"/>
        <v>1</v>
      </c>
      <c r="K1789" s="6">
        <f t="shared" si="98"/>
        <v>0</v>
      </c>
      <c r="M1789" t="s">
        <v>3312</v>
      </c>
      <c r="N1789">
        <v>0</v>
      </c>
      <c r="O1789">
        <v>3</v>
      </c>
      <c r="P1789">
        <v>0</v>
      </c>
      <c r="Q1789">
        <v>0</v>
      </c>
      <c r="R1789">
        <v>3</v>
      </c>
      <c r="S1789" s="6">
        <v>1</v>
      </c>
      <c r="T1789" s="6">
        <v>0</v>
      </c>
    </row>
    <row r="1790" spans="1:20" x14ac:dyDescent="0.5">
      <c r="A1790" s="1"/>
      <c r="D1790" t="s">
        <v>3580</v>
      </c>
      <c r="E1790">
        <f t="shared" si="99"/>
        <v>0</v>
      </c>
      <c r="F1790">
        <f t="shared" si="99"/>
        <v>2</v>
      </c>
      <c r="G1790">
        <f t="shared" si="99"/>
        <v>0</v>
      </c>
      <c r="H1790">
        <f t="shared" si="99"/>
        <v>0</v>
      </c>
      <c r="I1790">
        <f t="shared" si="96"/>
        <v>2</v>
      </c>
      <c r="J1790" s="6">
        <f t="shared" si="97"/>
        <v>1</v>
      </c>
      <c r="K1790" s="6">
        <f t="shared" si="98"/>
        <v>0</v>
      </c>
      <c r="M1790" t="s">
        <v>300</v>
      </c>
      <c r="N1790">
        <v>0</v>
      </c>
      <c r="O1790">
        <v>3</v>
      </c>
      <c r="P1790">
        <v>0</v>
      </c>
      <c r="Q1790">
        <v>0</v>
      </c>
      <c r="R1790">
        <v>3</v>
      </c>
      <c r="S1790" s="6">
        <v>1</v>
      </c>
      <c r="T1790" s="6">
        <v>0</v>
      </c>
    </row>
    <row r="1791" spans="1:20" x14ac:dyDescent="0.5">
      <c r="A1791" s="1"/>
      <c r="D1791" t="s">
        <v>3584</v>
      </c>
      <c r="E1791">
        <f t="shared" si="99"/>
        <v>0</v>
      </c>
      <c r="F1791">
        <f t="shared" si="99"/>
        <v>1</v>
      </c>
      <c r="G1791">
        <f t="shared" si="99"/>
        <v>0</v>
      </c>
      <c r="H1791">
        <f t="shared" si="99"/>
        <v>0</v>
      </c>
      <c r="I1791">
        <f t="shared" si="96"/>
        <v>1</v>
      </c>
      <c r="J1791" s="6">
        <f t="shared" si="97"/>
        <v>1</v>
      </c>
      <c r="K1791" s="6">
        <f t="shared" si="98"/>
        <v>0</v>
      </c>
      <c r="M1791" t="s">
        <v>1652</v>
      </c>
      <c r="N1791">
        <v>1</v>
      </c>
      <c r="O1791">
        <v>1</v>
      </c>
      <c r="P1791">
        <v>0</v>
      </c>
      <c r="Q1791">
        <v>1</v>
      </c>
      <c r="R1791">
        <v>3</v>
      </c>
      <c r="S1791" s="6">
        <v>0.33333333333333331</v>
      </c>
      <c r="T1791" s="6">
        <v>0.33333333333333331</v>
      </c>
    </row>
    <row r="1792" spans="1:20" x14ac:dyDescent="0.5">
      <c r="A1792" s="1"/>
      <c r="D1792" t="s">
        <v>457</v>
      </c>
      <c r="E1792">
        <f t="shared" si="99"/>
        <v>0</v>
      </c>
      <c r="F1792">
        <f t="shared" si="99"/>
        <v>3</v>
      </c>
      <c r="G1792">
        <f t="shared" si="99"/>
        <v>0</v>
      </c>
      <c r="H1792">
        <f t="shared" si="99"/>
        <v>0</v>
      </c>
      <c r="I1792">
        <f t="shared" si="96"/>
        <v>3</v>
      </c>
      <c r="J1792" s="6">
        <f t="shared" si="97"/>
        <v>1</v>
      </c>
      <c r="K1792" s="6">
        <f t="shared" si="98"/>
        <v>0</v>
      </c>
      <c r="M1792" t="s">
        <v>1214</v>
      </c>
      <c r="N1792">
        <v>0</v>
      </c>
      <c r="O1792">
        <v>3</v>
      </c>
      <c r="P1792">
        <v>0</v>
      </c>
      <c r="Q1792">
        <v>0</v>
      </c>
      <c r="R1792">
        <v>3</v>
      </c>
      <c r="S1792" s="6">
        <v>1</v>
      </c>
      <c r="T1792" s="6">
        <v>0</v>
      </c>
    </row>
    <row r="1793" spans="1:20" x14ac:dyDescent="0.5">
      <c r="A1793" s="1"/>
      <c r="D1793" t="s">
        <v>671</v>
      </c>
      <c r="E1793">
        <f t="shared" si="99"/>
        <v>1</v>
      </c>
      <c r="F1793">
        <f t="shared" si="99"/>
        <v>1</v>
      </c>
      <c r="G1793">
        <f t="shared" si="99"/>
        <v>0</v>
      </c>
      <c r="H1793">
        <f t="shared" si="99"/>
        <v>0</v>
      </c>
      <c r="I1793">
        <f t="shared" si="96"/>
        <v>2</v>
      </c>
      <c r="J1793" s="6">
        <f t="shared" si="97"/>
        <v>0.5</v>
      </c>
      <c r="K1793" s="6">
        <f t="shared" si="98"/>
        <v>0.5</v>
      </c>
      <c r="M1793" t="s">
        <v>3533</v>
      </c>
      <c r="N1793">
        <v>0</v>
      </c>
      <c r="O1793">
        <v>3</v>
      </c>
      <c r="P1793">
        <v>0</v>
      </c>
      <c r="Q1793">
        <v>0</v>
      </c>
      <c r="R1793">
        <v>3</v>
      </c>
      <c r="S1793" s="6">
        <v>1</v>
      </c>
      <c r="T1793" s="6">
        <v>0</v>
      </c>
    </row>
    <row r="1794" spans="1:20" x14ac:dyDescent="0.5">
      <c r="A1794" s="1"/>
      <c r="D1794" t="s">
        <v>1013</v>
      </c>
      <c r="E1794">
        <f t="shared" si="99"/>
        <v>0</v>
      </c>
      <c r="F1794">
        <f t="shared" si="99"/>
        <v>2</v>
      </c>
      <c r="G1794">
        <f t="shared" si="99"/>
        <v>0</v>
      </c>
      <c r="H1794">
        <f t="shared" si="99"/>
        <v>0</v>
      </c>
      <c r="I1794">
        <f t="shared" si="96"/>
        <v>2</v>
      </c>
      <c r="J1794" s="6">
        <f t="shared" si="97"/>
        <v>1</v>
      </c>
      <c r="K1794" s="6">
        <f t="shared" si="98"/>
        <v>0</v>
      </c>
      <c r="M1794" t="s">
        <v>457</v>
      </c>
      <c r="N1794">
        <v>0</v>
      </c>
      <c r="O1794">
        <v>3</v>
      </c>
      <c r="P1794">
        <v>0</v>
      </c>
      <c r="Q1794">
        <v>0</v>
      </c>
      <c r="R1794">
        <v>3</v>
      </c>
      <c r="S1794" s="6">
        <v>1</v>
      </c>
      <c r="T1794" s="6">
        <v>0</v>
      </c>
    </row>
    <row r="1795" spans="1:20" x14ac:dyDescent="0.5">
      <c r="A1795" s="1"/>
      <c r="D1795" t="s">
        <v>3612</v>
      </c>
      <c r="E1795">
        <f t="shared" si="99"/>
        <v>1</v>
      </c>
      <c r="F1795">
        <f t="shared" si="99"/>
        <v>3</v>
      </c>
      <c r="G1795">
        <f t="shared" si="99"/>
        <v>0</v>
      </c>
      <c r="H1795">
        <f t="shared" si="99"/>
        <v>0</v>
      </c>
      <c r="I1795">
        <f t="shared" si="96"/>
        <v>4</v>
      </c>
      <c r="J1795" s="6">
        <f t="shared" si="97"/>
        <v>0.75</v>
      </c>
      <c r="K1795" s="6">
        <f t="shared" si="98"/>
        <v>0.25</v>
      </c>
      <c r="M1795" t="s">
        <v>1504</v>
      </c>
      <c r="N1795">
        <v>1</v>
      </c>
      <c r="O1795">
        <v>2</v>
      </c>
      <c r="P1795">
        <v>0</v>
      </c>
      <c r="Q1795">
        <v>0</v>
      </c>
      <c r="R1795">
        <v>3</v>
      </c>
      <c r="S1795" s="6">
        <v>0.66666666666666663</v>
      </c>
      <c r="T1795" s="6">
        <v>0.33333333333333331</v>
      </c>
    </row>
    <row r="1796" spans="1:20" x14ac:dyDescent="0.5">
      <c r="A1796" s="1"/>
      <c r="D1796" t="s">
        <v>853</v>
      </c>
      <c r="E1796">
        <f t="shared" si="99"/>
        <v>1</v>
      </c>
      <c r="F1796">
        <f t="shared" si="99"/>
        <v>0</v>
      </c>
      <c r="G1796">
        <f t="shared" si="99"/>
        <v>0</v>
      </c>
      <c r="H1796">
        <f t="shared" si="99"/>
        <v>0</v>
      </c>
      <c r="I1796">
        <f t="shared" si="96"/>
        <v>1</v>
      </c>
      <c r="J1796" s="6">
        <f t="shared" si="97"/>
        <v>0</v>
      </c>
      <c r="K1796" s="6">
        <f t="shared" si="98"/>
        <v>1</v>
      </c>
      <c r="M1796" t="s">
        <v>3624</v>
      </c>
      <c r="N1796">
        <v>1</v>
      </c>
      <c r="O1796">
        <v>0</v>
      </c>
      <c r="P1796">
        <v>0</v>
      </c>
      <c r="Q1796">
        <v>2</v>
      </c>
      <c r="R1796">
        <v>3</v>
      </c>
      <c r="S1796" s="6">
        <v>0</v>
      </c>
      <c r="T1796" s="6">
        <v>0.33333333333333331</v>
      </c>
    </row>
    <row r="1797" spans="1:20" x14ac:dyDescent="0.5">
      <c r="A1797" s="1"/>
      <c r="D1797" t="s">
        <v>474</v>
      </c>
      <c r="E1797">
        <f t="shared" si="99"/>
        <v>0</v>
      </c>
      <c r="F1797">
        <f t="shared" si="99"/>
        <v>4</v>
      </c>
      <c r="G1797">
        <f t="shared" si="99"/>
        <v>0</v>
      </c>
      <c r="H1797">
        <f t="shared" si="99"/>
        <v>0</v>
      </c>
      <c r="I1797">
        <f t="shared" si="96"/>
        <v>4</v>
      </c>
      <c r="J1797" s="6">
        <f t="shared" si="97"/>
        <v>1</v>
      </c>
      <c r="K1797" s="6">
        <f t="shared" si="98"/>
        <v>0</v>
      </c>
      <c r="M1797" t="s">
        <v>3637</v>
      </c>
      <c r="N1797">
        <v>0</v>
      </c>
      <c r="O1797">
        <v>3</v>
      </c>
      <c r="P1797">
        <v>0</v>
      </c>
      <c r="Q1797">
        <v>0</v>
      </c>
      <c r="R1797">
        <v>3</v>
      </c>
      <c r="S1797" s="6">
        <v>1</v>
      </c>
      <c r="T1797" s="6">
        <v>0</v>
      </c>
    </row>
    <row r="1798" spans="1:20" x14ac:dyDescent="0.5">
      <c r="A1798" s="1"/>
      <c r="D1798" t="s">
        <v>1011</v>
      </c>
      <c r="E1798">
        <f t="shared" si="99"/>
        <v>0</v>
      </c>
      <c r="F1798">
        <f t="shared" si="99"/>
        <v>0</v>
      </c>
      <c r="G1798">
        <f t="shared" si="99"/>
        <v>0</v>
      </c>
      <c r="H1798">
        <f t="shared" si="99"/>
        <v>2</v>
      </c>
      <c r="I1798">
        <f t="shared" si="96"/>
        <v>2</v>
      </c>
      <c r="J1798" s="6">
        <f t="shared" si="97"/>
        <v>0</v>
      </c>
      <c r="K1798" s="6">
        <f t="shared" si="98"/>
        <v>0</v>
      </c>
      <c r="M1798" t="s">
        <v>141</v>
      </c>
      <c r="N1798">
        <v>1</v>
      </c>
      <c r="O1798">
        <v>2</v>
      </c>
      <c r="P1798">
        <v>0</v>
      </c>
      <c r="Q1798">
        <v>0</v>
      </c>
      <c r="R1798">
        <v>3</v>
      </c>
      <c r="S1798" s="6">
        <v>0.66666666666666663</v>
      </c>
      <c r="T1798" s="6">
        <v>0.33333333333333331</v>
      </c>
    </row>
    <row r="1799" spans="1:20" x14ac:dyDescent="0.5">
      <c r="A1799" s="1"/>
      <c r="D1799" t="s">
        <v>1504</v>
      </c>
      <c r="E1799">
        <f t="shared" si="99"/>
        <v>1</v>
      </c>
      <c r="F1799">
        <f t="shared" si="99"/>
        <v>2</v>
      </c>
      <c r="G1799">
        <f t="shared" si="99"/>
        <v>0</v>
      </c>
      <c r="H1799">
        <f t="shared" si="99"/>
        <v>0</v>
      </c>
      <c r="I1799">
        <f t="shared" si="96"/>
        <v>3</v>
      </c>
      <c r="J1799" s="6">
        <f t="shared" si="97"/>
        <v>0.66666666666666663</v>
      </c>
      <c r="K1799" s="6">
        <f t="shared" si="98"/>
        <v>0.33333333333333331</v>
      </c>
      <c r="M1799" t="s">
        <v>336</v>
      </c>
      <c r="N1799">
        <v>1</v>
      </c>
      <c r="O1799">
        <v>1</v>
      </c>
      <c r="P1799">
        <v>1</v>
      </c>
      <c r="Q1799">
        <v>0</v>
      </c>
      <c r="R1799">
        <v>3</v>
      </c>
      <c r="S1799" s="6">
        <v>0.33333333333333331</v>
      </c>
      <c r="T1799" s="6">
        <v>0.33333333333333331</v>
      </c>
    </row>
    <row r="1800" spans="1:20" x14ac:dyDescent="0.5">
      <c r="A1800" s="1"/>
      <c r="D1800" t="s">
        <v>3624</v>
      </c>
      <c r="E1800">
        <f t="shared" si="99"/>
        <v>1</v>
      </c>
      <c r="F1800">
        <f t="shared" si="99"/>
        <v>0</v>
      </c>
      <c r="G1800">
        <f t="shared" si="99"/>
        <v>0</v>
      </c>
      <c r="H1800">
        <f t="shared" si="99"/>
        <v>2</v>
      </c>
      <c r="I1800">
        <f t="shared" si="96"/>
        <v>3</v>
      </c>
      <c r="J1800" s="6">
        <f t="shared" si="97"/>
        <v>0</v>
      </c>
      <c r="K1800" s="6">
        <f t="shared" si="98"/>
        <v>0.33333333333333331</v>
      </c>
      <c r="M1800" t="s">
        <v>229</v>
      </c>
      <c r="N1800">
        <v>0</v>
      </c>
      <c r="O1800">
        <v>3</v>
      </c>
      <c r="P1800">
        <v>0</v>
      </c>
      <c r="Q1800">
        <v>0</v>
      </c>
      <c r="R1800">
        <v>3</v>
      </c>
      <c r="S1800" s="6">
        <v>1</v>
      </c>
      <c r="T1800" s="6">
        <v>0</v>
      </c>
    </row>
    <row r="1801" spans="1:20" x14ac:dyDescent="0.5">
      <c r="A1801" s="1"/>
      <c r="D1801" t="s">
        <v>1740</v>
      </c>
      <c r="E1801">
        <f t="shared" si="99"/>
        <v>0</v>
      </c>
      <c r="F1801">
        <f t="shared" si="99"/>
        <v>1</v>
      </c>
      <c r="G1801">
        <f t="shared" si="99"/>
        <v>0</v>
      </c>
      <c r="H1801">
        <f t="shared" si="99"/>
        <v>1</v>
      </c>
      <c r="I1801">
        <f t="shared" si="96"/>
        <v>2</v>
      </c>
      <c r="J1801" s="6">
        <f t="shared" si="97"/>
        <v>0.5</v>
      </c>
      <c r="K1801" s="6">
        <f t="shared" si="98"/>
        <v>0</v>
      </c>
      <c r="M1801" t="s">
        <v>1473</v>
      </c>
      <c r="N1801">
        <v>1</v>
      </c>
      <c r="O1801">
        <v>2</v>
      </c>
      <c r="P1801">
        <v>0</v>
      </c>
      <c r="Q1801">
        <v>0</v>
      </c>
      <c r="R1801">
        <v>3</v>
      </c>
      <c r="S1801" s="6">
        <v>0.66666666666666663</v>
      </c>
      <c r="T1801" s="6">
        <v>0.33333333333333331</v>
      </c>
    </row>
    <row r="1802" spans="1:20" x14ac:dyDescent="0.5">
      <c r="A1802" s="1"/>
      <c r="D1802" t="s">
        <v>873</v>
      </c>
      <c r="E1802">
        <f t="shared" si="99"/>
        <v>5</v>
      </c>
      <c r="F1802">
        <f t="shared" si="99"/>
        <v>9</v>
      </c>
      <c r="G1802">
        <f t="shared" si="99"/>
        <v>0</v>
      </c>
      <c r="H1802">
        <f t="shared" si="99"/>
        <v>0</v>
      </c>
      <c r="I1802">
        <f t="shared" si="96"/>
        <v>14</v>
      </c>
      <c r="J1802" s="6">
        <f t="shared" si="97"/>
        <v>0.6428571428571429</v>
      </c>
      <c r="K1802" s="6">
        <f t="shared" si="98"/>
        <v>0.35714285714285715</v>
      </c>
      <c r="M1802" t="s">
        <v>419</v>
      </c>
      <c r="N1802">
        <v>2</v>
      </c>
      <c r="O1802">
        <v>1</v>
      </c>
      <c r="P1802">
        <v>0</v>
      </c>
      <c r="Q1802">
        <v>0</v>
      </c>
      <c r="R1802">
        <v>3</v>
      </c>
      <c r="S1802" s="6">
        <v>0.33333333333333331</v>
      </c>
      <c r="T1802" s="6">
        <v>0.66666666666666663</v>
      </c>
    </row>
    <row r="1803" spans="1:20" x14ac:dyDescent="0.5">
      <c r="A1803" s="1"/>
      <c r="D1803" t="s">
        <v>3637</v>
      </c>
      <c r="E1803">
        <f t="shared" si="99"/>
        <v>0</v>
      </c>
      <c r="F1803">
        <f t="shared" si="99"/>
        <v>3</v>
      </c>
      <c r="G1803">
        <f t="shared" si="99"/>
        <v>0</v>
      </c>
      <c r="H1803">
        <f t="shared" si="99"/>
        <v>0</v>
      </c>
      <c r="I1803">
        <f t="shared" si="96"/>
        <v>3</v>
      </c>
      <c r="J1803" s="6">
        <f t="shared" si="97"/>
        <v>1</v>
      </c>
      <c r="K1803" s="6">
        <f t="shared" si="98"/>
        <v>0</v>
      </c>
      <c r="M1803" t="s">
        <v>292</v>
      </c>
      <c r="N1803">
        <v>3</v>
      </c>
      <c r="O1803">
        <v>0</v>
      </c>
      <c r="P1803">
        <v>0</v>
      </c>
      <c r="Q1803">
        <v>0</v>
      </c>
      <c r="R1803">
        <v>3</v>
      </c>
      <c r="S1803" s="6">
        <v>0</v>
      </c>
      <c r="T1803" s="6">
        <v>1</v>
      </c>
    </row>
    <row r="1804" spans="1:20" x14ac:dyDescent="0.5">
      <c r="A1804" s="1"/>
      <c r="D1804" t="s">
        <v>3639</v>
      </c>
      <c r="E1804">
        <f t="shared" si="99"/>
        <v>0</v>
      </c>
      <c r="F1804">
        <f t="shared" si="99"/>
        <v>1</v>
      </c>
      <c r="G1804">
        <f t="shared" si="99"/>
        <v>0</v>
      </c>
      <c r="H1804">
        <f t="shared" si="99"/>
        <v>0</v>
      </c>
      <c r="I1804">
        <f t="shared" si="96"/>
        <v>1</v>
      </c>
      <c r="J1804" s="6">
        <f t="shared" si="97"/>
        <v>1</v>
      </c>
      <c r="K1804" s="6">
        <f t="shared" si="98"/>
        <v>0</v>
      </c>
      <c r="M1804" t="s">
        <v>116</v>
      </c>
      <c r="N1804">
        <v>2</v>
      </c>
      <c r="O1804">
        <v>1</v>
      </c>
      <c r="P1804">
        <v>0</v>
      </c>
      <c r="Q1804">
        <v>0</v>
      </c>
      <c r="R1804">
        <v>3</v>
      </c>
      <c r="S1804" s="6">
        <v>0.33333333333333331</v>
      </c>
      <c r="T1804" s="6">
        <v>0.66666666666666663</v>
      </c>
    </row>
    <row r="1805" spans="1:20" x14ac:dyDescent="0.5">
      <c r="A1805" s="1"/>
      <c r="D1805" t="s">
        <v>3647</v>
      </c>
      <c r="E1805">
        <f t="shared" si="99"/>
        <v>0</v>
      </c>
      <c r="F1805">
        <f t="shared" si="99"/>
        <v>2</v>
      </c>
      <c r="G1805">
        <f t="shared" si="99"/>
        <v>0</v>
      </c>
      <c r="H1805">
        <f t="shared" si="99"/>
        <v>0</v>
      </c>
      <c r="I1805">
        <f t="shared" si="96"/>
        <v>2</v>
      </c>
      <c r="J1805" s="6">
        <f t="shared" si="97"/>
        <v>1</v>
      </c>
      <c r="K1805" s="6">
        <f t="shared" si="98"/>
        <v>0</v>
      </c>
      <c r="M1805" t="s">
        <v>988</v>
      </c>
      <c r="N1805">
        <v>1</v>
      </c>
      <c r="O1805">
        <v>1</v>
      </c>
      <c r="P1805">
        <v>0</v>
      </c>
      <c r="Q1805">
        <v>0</v>
      </c>
      <c r="R1805">
        <v>2</v>
      </c>
      <c r="S1805" s="6">
        <v>0.5</v>
      </c>
      <c r="T1805" s="6">
        <v>0.5</v>
      </c>
    </row>
    <row r="1806" spans="1:20" x14ac:dyDescent="0.5">
      <c r="A1806" s="1"/>
      <c r="D1806" t="s">
        <v>53</v>
      </c>
      <c r="E1806">
        <f t="shared" si="99"/>
        <v>0</v>
      </c>
      <c r="F1806">
        <f t="shared" si="99"/>
        <v>1</v>
      </c>
      <c r="G1806">
        <f t="shared" si="99"/>
        <v>0</v>
      </c>
      <c r="H1806">
        <f t="shared" si="99"/>
        <v>0</v>
      </c>
      <c r="I1806">
        <f t="shared" si="96"/>
        <v>1</v>
      </c>
      <c r="J1806" s="6">
        <f t="shared" si="97"/>
        <v>1</v>
      </c>
      <c r="K1806" s="6">
        <f t="shared" si="98"/>
        <v>0</v>
      </c>
      <c r="M1806" t="s">
        <v>3183</v>
      </c>
      <c r="N1806">
        <v>2</v>
      </c>
      <c r="O1806">
        <v>0</v>
      </c>
      <c r="P1806">
        <v>0</v>
      </c>
      <c r="Q1806">
        <v>0</v>
      </c>
      <c r="R1806">
        <v>2</v>
      </c>
      <c r="S1806" s="6">
        <v>0</v>
      </c>
      <c r="T1806" s="6">
        <v>1</v>
      </c>
    </row>
    <row r="1807" spans="1:20" x14ac:dyDescent="0.5">
      <c r="A1807" s="1"/>
      <c r="D1807" t="s">
        <v>3659</v>
      </c>
      <c r="E1807">
        <f t="shared" si="99"/>
        <v>0</v>
      </c>
      <c r="F1807">
        <f t="shared" si="99"/>
        <v>1</v>
      </c>
      <c r="G1807">
        <f t="shared" si="99"/>
        <v>0</v>
      </c>
      <c r="H1807">
        <f t="shared" si="99"/>
        <v>0</v>
      </c>
      <c r="I1807">
        <f t="shared" si="96"/>
        <v>1</v>
      </c>
      <c r="J1807" s="6">
        <f t="shared" si="97"/>
        <v>1</v>
      </c>
      <c r="K1807" s="6">
        <f t="shared" si="98"/>
        <v>0</v>
      </c>
      <c r="M1807" t="s">
        <v>3202</v>
      </c>
      <c r="N1807">
        <v>0</v>
      </c>
      <c r="O1807">
        <v>0</v>
      </c>
      <c r="P1807">
        <v>0</v>
      </c>
      <c r="Q1807">
        <v>2</v>
      </c>
      <c r="R1807">
        <v>2</v>
      </c>
      <c r="S1807" s="6">
        <v>0</v>
      </c>
      <c r="T1807" s="6">
        <v>0</v>
      </c>
    </row>
    <row r="1808" spans="1:20" x14ac:dyDescent="0.5">
      <c r="A1808" s="1"/>
      <c r="D1808" t="s">
        <v>1869</v>
      </c>
      <c r="E1808">
        <f t="shared" si="99"/>
        <v>5</v>
      </c>
      <c r="F1808">
        <f t="shared" si="99"/>
        <v>7</v>
      </c>
      <c r="G1808">
        <f t="shared" si="99"/>
        <v>0</v>
      </c>
      <c r="H1808">
        <f t="shared" si="99"/>
        <v>0</v>
      </c>
      <c r="I1808">
        <f t="shared" si="96"/>
        <v>12</v>
      </c>
      <c r="J1808" s="6">
        <f t="shared" si="97"/>
        <v>0.58333333333333337</v>
      </c>
      <c r="K1808" s="6">
        <f t="shared" si="98"/>
        <v>0.41666666666666669</v>
      </c>
      <c r="M1808" t="s">
        <v>3211</v>
      </c>
      <c r="N1808">
        <v>0</v>
      </c>
      <c r="O1808">
        <v>2</v>
      </c>
      <c r="P1808">
        <v>0</v>
      </c>
      <c r="Q1808">
        <v>0</v>
      </c>
      <c r="R1808">
        <v>2</v>
      </c>
      <c r="S1808" s="6">
        <v>1</v>
      </c>
      <c r="T1808" s="6">
        <v>0</v>
      </c>
    </row>
    <row r="1809" spans="1:20" x14ac:dyDescent="0.5">
      <c r="A1809" s="1"/>
      <c r="D1809" t="s">
        <v>2033</v>
      </c>
      <c r="E1809">
        <f t="shared" si="99"/>
        <v>2</v>
      </c>
      <c r="F1809">
        <f t="shared" si="99"/>
        <v>10</v>
      </c>
      <c r="G1809">
        <f t="shared" si="99"/>
        <v>0</v>
      </c>
      <c r="H1809">
        <f t="shared" si="99"/>
        <v>1</v>
      </c>
      <c r="I1809">
        <f t="shared" si="96"/>
        <v>13</v>
      </c>
      <c r="J1809" s="6">
        <f t="shared" si="97"/>
        <v>0.76923076923076927</v>
      </c>
      <c r="K1809" s="6">
        <f t="shared" si="98"/>
        <v>0.15384615384615385</v>
      </c>
      <c r="M1809" t="s">
        <v>3217</v>
      </c>
      <c r="N1809">
        <v>2</v>
      </c>
      <c r="O1809">
        <v>0</v>
      </c>
      <c r="P1809">
        <v>0</v>
      </c>
      <c r="Q1809">
        <v>0</v>
      </c>
      <c r="R1809">
        <v>2</v>
      </c>
      <c r="S1809" s="6">
        <v>0</v>
      </c>
      <c r="T1809" s="6">
        <v>1</v>
      </c>
    </row>
    <row r="1810" spans="1:20" x14ac:dyDescent="0.5">
      <c r="A1810" s="1"/>
      <c r="D1810" t="s">
        <v>977</v>
      </c>
      <c r="E1810">
        <f t="shared" si="99"/>
        <v>0</v>
      </c>
      <c r="F1810">
        <f t="shared" si="99"/>
        <v>3</v>
      </c>
      <c r="G1810">
        <f t="shared" si="99"/>
        <v>1</v>
      </c>
      <c r="H1810">
        <f t="shared" si="99"/>
        <v>0</v>
      </c>
      <c r="I1810">
        <f t="shared" si="96"/>
        <v>4</v>
      </c>
      <c r="J1810" s="6">
        <f t="shared" si="97"/>
        <v>0.75</v>
      </c>
      <c r="K1810" s="6">
        <f t="shared" si="98"/>
        <v>0</v>
      </c>
      <c r="M1810" t="s">
        <v>2480</v>
      </c>
      <c r="N1810">
        <v>0</v>
      </c>
      <c r="O1810">
        <v>2</v>
      </c>
      <c r="P1810">
        <v>0</v>
      </c>
      <c r="Q1810">
        <v>0</v>
      </c>
      <c r="R1810">
        <v>2</v>
      </c>
      <c r="S1810" s="6">
        <v>1</v>
      </c>
      <c r="T1810" s="6">
        <v>0</v>
      </c>
    </row>
    <row r="1811" spans="1:20" x14ac:dyDescent="0.5">
      <c r="A1811" s="1"/>
      <c r="D1811" t="s">
        <v>1066</v>
      </c>
      <c r="E1811">
        <f t="shared" si="99"/>
        <v>2</v>
      </c>
      <c r="F1811">
        <f t="shared" si="99"/>
        <v>3</v>
      </c>
      <c r="G1811">
        <f t="shared" si="99"/>
        <v>0</v>
      </c>
      <c r="H1811">
        <f t="shared" si="99"/>
        <v>0</v>
      </c>
      <c r="I1811">
        <f t="shared" si="96"/>
        <v>5</v>
      </c>
      <c r="J1811" s="6">
        <f t="shared" si="97"/>
        <v>0.6</v>
      </c>
      <c r="K1811" s="6">
        <f t="shared" si="98"/>
        <v>0.4</v>
      </c>
      <c r="M1811" t="s">
        <v>1598</v>
      </c>
      <c r="N1811">
        <v>2</v>
      </c>
      <c r="O1811">
        <v>0</v>
      </c>
      <c r="P1811">
        <v>0</v>
      </c>
      <c r="Q1811">
        <v>0</v>
      </c>
      <c r="R1811">
        <v>2</v>
      </c>
      <c r="S1811" s="6">
        <v>0</v>
      </c>
      <c r="T1811" s="6">
        <v>1</v>
      </c>
    </row>
    <row r="1812" spans="1:20" x14ac:dyDescent="0.5">
      <c r="A1812" s="1"/>
      <c r="D1812" t="s">
        <v>3711</v>
      </c>
      <c r="E1812">
        <f t="shared" si="99"/>
        <v>0</v>
      </c>
      <c r="F1812">
        <f t="shared" si="99"/>
        <v>1</v>
      </c>
      <c r="G1812">
        <f t="shared" si="99"/>
        <v>0</v>
      </c>
      <c r="H1812">
        <f t="shared" si="99"/>
        <v>0</v>
      </c>
      <c r="I1812">
        <f t="shared" si="96"/>
        <v>1</v>
      </c>
      <c r="J1812" s="6">
        <f t="shared" si="97"/>
        <v>1</v>
      </c>
      <c r="K1812" s="6">
        <f t="shared" si="98"/>
        <v>0</v>
      </c>
      <c r="M1812" t="s">
        <v>3317</v>
      </c>
      <c r="N1812">
        <v>1</v>
      </c>
      <c r="O1812">
        <v>1</v>
      </c>
      <c r="P1812">
        <v>0</v>
      </c>
      <c r="Q1812">
        <v>0</v>
      </c>
      <c r="R1812">
        <v>2</v>
      </c>
      <c r="S1812" s="6">
        <v>0.5</v>
      </c>
      <c r="T1812" s="6">
        <v>0.5</v>
      </c>
    </row>
    <row r="1813" spans="1:20" x14ac:dyDescent="0.5">
      <c r="A1813" s="1"/>
      <c r="D1813" t="s">
        <v>141</v>
      </c>
      <c r="E1813">
        <f t="shared" si="99"/>
        <v>1</v>
      </c>
      <c r="F1813">
        <f t="shared" si="99"/>
        <v>2</v>
      </c>
      <c r="G1813">
        <f t="shared" si="99"/>
        <v>0</v>
      </c>
      <c r="H1813">
        <f t="shared" si="99"/>
        <v>0</v>
      </c>
      <c r="I1813">
        <f t="shared" si="96"/>
        <v>3</v>
      </c>
      <c r="J1813" s="6">
        <f t="shared" si="97"/>
        <v>0.66666666666666663</v>
      </c>
      <c r="K1813" s="6">
        <f t="shared" si="98"/>
        <v>0.33333333333333331</v>
      </c>
      <c r="M1813" t="s">
        <v>149</v>
      </c>
      <c r="N1813">
        <v>1</v>
      </c>
      <c r="O1813">
        <v>1</v>
      </c>
      <c r="P1813">
        <v>0</v>
      </c>
      <c r="Q1813">
        <v>0</v>
      </c>
      <c r="R1813">
        <v>2</v>
      </c>
      <c r="S1813" s="6">
        <v>0.5</v>
      </c>
      <c r="T1813" s="6">
        <v>0.5</v>
      </c>
    </row>
    <row r="1814" spans="1:20" x14ac:dyDescent="0.5">
      <c r="A1814" s="1"/>
      <c r="D1814" t="s">
        <v>365</v>
      </c>
      <c r="E1814">
        <f t="shared" si="99"/>
        <v>0</v>
      </c>
      <c r="F1814">
        <f t="shared" si="99"/>
        <v>1</v>
      </c>
      <c r="G1814">
        <f t="shared" si="99"/>
        <v>0</v>
      </c>
      <c r="H1814">
        <f t="shared" si="99"/>
        <v>0</v>
      </c>
      <c r="I1814">
        <f t="shared" si="96"/>
        <v>1</v>
      </c>
      <c r="J1814" s="6">
        <f t="shared" si="97"/>
        <v>1</v>
      </c>
      <c r="K1814" s="6">
        <f t="shared" si="98"/>
        <v>0</v>
      </c>
      <c r="M1814" t="s">
        <v>3455</v>
      </c>
      <c r="N1814">
        <v>1</v>
      </c>
      <c r="O1814">
        <v>1</v>
      </c>
      <c r="P1814">
        <v>0</v>
      </c>
      <c r="Q1814">
        <v>0</v>
      </c>
      <c r="R1814">
        <v>2</v>
      </c>
      <c r="S1814" s="6">
        <v>0.5</v>
      </c>
      <c r="T1814" s="6">
        <v>0.5</v>
      </c>
    </row>
    <row r="1815" spans="1:20" x14ac:dyDescent="0.5">
      <c r="A1815" s="1"/>
      <c r="D1815" t="s">
        <v>336</v>
      </c>
      <c r="E1815">
        <f t="shared" si="99"/>
        <v>1</v>
      </c>
      <c r="F1815">
        <f t="shared" si="99"/>
        <v>1</v>
      </c>
      <c r="G1815">
        <f t="shared" si="99"/>
        <v>1</v>
      </c>
      <c r="H1815">
        <f t="shared" si="99"/>
        <v>0</v>
      </c>
      <c r="I1815">
        <f t="shared" si="96"/>
        <v>3</v>
      </c>
      <c r="J1815" s="6">
        <f t="shared" si="97"/>
        <v>0.33333333333333331</v>
      </c>
      <c r="K1815" s="6">
        <f t="shared" si="98"/>
        <v>0.33333333333333331</v>
      </c>
      <c r="M1815" t="s">
        <v>3580</v>
      </c>
      <c r="N1815">
        <v>0</v>
      </c>
      <c r="O1815">
        <v>2</v>
      </c>
      <c r="P1815">
        <v>0</v>
      </c>
      <c r="Q1815">
        <v>0</v>
      </c>
      <c r="R1815">
        <v>2</v>
      </c>
      <c r="S1815" s="6">
        <v>1</v>
      </c>
      <c r="T1815" s="6">
        <v>0</v>
      </c>
    </row>
    <row r="1816" spans="1:20" x14ac:dyDescent="0.5">
      <c r="A1816" s="1"/>
      <c r="D1816" t="s">
        <v>386</v>
      </c>
      <c r="E1816">
        <f t="shared" si="99"/>
        <v>1</v>
      </c>
      <c r="F1816">
        <f t="shared" si="99"/>
        <v>1</v>
      </c>
      <c r="G1816">
        <f t="shared" si="99"/>
        <v>0</v>
      </c>
      <c r="H1816">
        <f t="shared" si="99"/>
        <v>0</v>
      </c>
      <c r="I1816">
        <f t="shared" si="96"/>
        <v>2</v>
      </c>
      <c r="J1816" s="6">
        <f t="shared" si="97"/>
        <v>0.5</v>
      </c>
      <c r="K1816" s="6">
        <f t="shared" si="98"/>
        <v>0.5</v>
      </c>
      <c r="M1816" t="s">
        <v>671</v>
      </c>
      <c r="N1816">
        <v>1</v>
      </c>
      <c r="O1816">
        <v>1</v>
      </c>
      <c r="P1816">
        <v>0</v>
      </c>
      <c r="Q1816">
        <v>0</v>
      </c>
      <c r="R1816">
        <v>2</v>
      </c>
      <c r="S1816" s="6">
        <v>0.5</v>
      </c>
      <c r="T1816" s="6">
        <v>0.5</v>
      </c>
    </row>
    <row r="1817" spans="1:20" x14ac:dyDescent="0.5">
      <c r="A1817" s="1"/>
      <c r="D1817" t="s">
        <v>229</v>
      </c>
      <c r="E1817">
        <f t="shared" si="99"/>
        <v>0</v>
      </c>
      <c r="F1817">
        <f t="shared" si="99"/>
        <v>3</v>
      </c>
      <c r="G1817">
        <f t="shared" si="99"/>
        <v>0</v>
      </c>
      <c r="H1817">
        <f t="shared" si="99"/>
        <v>0</v>
      </c>
      <c r="I1817">
        <f t="shared" si="96"/>
        <v>3</v>
      </c>
      <c r="J1817" s="6">
        <f t="shared" si="97"/>
        <v>1</v>
      </c>
      <c r="K1817" s="6">
        <f t="shared" si="98"/>
        <v>0</v>
      </c>
      <c r="M1817" t="s">
        <v>1013</v>
      </c>
      <c r="N1817">
        <v>0</v>
      </c>
      <c r="O1817">
        <v>2</v>
      </c>
      <c r="P1817">
        <v>0</v>
      </c>
      <c r="Q1817">
        <v>0</v>
      </c>
      <c r="R1817">
        <v>2</v>
      </c>
      <c r="S1817" s="6">
        <v>1</v>
      </c>
      <c r="T1817" s="6">
        <v>0</v>
      </c>
    </row>
    <row r="1818" spans="1:20" x14ac:dyDescent="0.5">
      <c r="A1818" s="1"/>
      <c r="D1818" t="s">
        <v>3767</v>
      </c>
      <c r="E1818">
        <f t="shared" si="99"/>
        <v>0</v>
      </c>
      <c r="F1818">
        <f t="shared" si="99"/>
        <v>1</v>
      </c>
      <c r="G1818">
        <f t="shared" si="99"/>
        <v>0</v>
      </c>
      <c r="H1818">
        <f t="shared" si="99"/>
        <v>0</v>
      </c>
      <c r="I1818">
        <f t="shared" si="96"/>
        <v>1</v>
      </c>
      <c r="J1818" s="6">
        <f t="shared" si="97"/>
        <v>1</v>
      </c>
      <c r="K1818" s="6">
        <f t="shared" si="98"/>
        <v>0</v>
      </c>
      <c r="M1818" t="s">
        <v>1011</v>
      </c>
      <c r="N1818">
        <v>0</v>
      </c>
      <c r="O1818">
        <v>0</v>
      </c>
      <c r="P1818">
        <v>0</v>
      </c>
      <c r="Q1818">
        <v>2</v>
      </c>
      <c r="R1818">
        <v>2</v>
      </c>
      <c r="S1818" s="6">
        <v>0</v>
      </c>
      <c r="T1818" s="6">
        <v>0</v>
      </c>
    </row>
    <row r="1819" spans="1:20" x14ac:dyDescent="0.5">
      <c r="A1819" s="1"/>
      <c r="D1819" t="s">
        <v>3770</v>
      </c>
      <c r="E1819">
        <f t="shared" si="99"/>
        <v>1</v>
      </c>
      <c r="F1819">
        <f t="shared" si="99"/>
        <v>0</v>
      </c>
      <c r="G1819">
        <f t="shared" si="99"/>
        <v>0</v>
      </c>
      <c r="H1819">
        <f t="shared" si="99"/>
        <v>0</v>
      </c>
      <c r="I1819">
        <f t="shared" si="96"/>
        <v>1</v>
      </c>
      <c r="J1819" s="6">
        <f t="shared" si="97"/>
        <v>0</v>
      </c>
      <c r="K1819" s="6">
        <f t="shared" si="98"/>
        <v>1</v>
      </c>
      <c r="M1819" t="s">
        <v>1740</v>
      </c>
      <c r="N1819">
        <v>0</v>
      </c>
      <c r="O1819">
        <v>1</v>
      </c>
      <c r="P1819">
        <v>0</v>
      </c>
      <c r="Q1819">
        <v>1</v>
      </c>
      <c r="R1819">
        <v>2</v>
      </c>
      <c r="S1819" s="6">
        <v>0.5</v>
      </c>
      <c r="T1819" s="6">
        <v>0</v>
      </c>
    </row>
    <row r="1820" spans="1:20" x14ac:dyDescent="0.5">
      <c r="A1820" s="1"/>
      <c r="D1820" t="s">
        <v>3774</v>
      </c>
      <c r="E1820">
        <f t="shared" ref="E1820:H1851" si="100">COUNTIFS($B$2:$B$1682,$D1820,$F$2:$F$1682,E$1690)</f>
        <v>0</v>
      </c>
      <c r="F1820">
        <f t="shared" si="100"/>
        <v>1</v>
      </c>
      <c r="G1820">
        <f t="shared" si="100"/>
        <v>0</v>
      </c>
      <c r="H1820">
        <f t="shared" si="100"/>
        <v>0</v>
      </c>
      <c r="I1820">
        <f t="shared" ref="I1820:I1883" si="101">SUM(E1820:H1820)</f>
        <v>1</v>
      </c>
      <c r="J1820" s="6">
        <f t="shared" ref="J1820:J1883" si="102">F1820/I1820</f>
        <v>1</v>
      </c>
      <c r="K1820" s="6">
        <f t="shared" ref="K1820:K1883" si="103">E1820/I1820</f>
        <v>0</v>
      </c>
      <c r="M1820" t="s">
        <v>3647</v>
      </c>
      <c r="N1820">
        <v>0</v>
      </c>
      <c r="O1820">
        <v>2</v>
      </c>
      <c r="P1820">
        <v>0</v>
      </c>
      <c r="Q1820">
        <v>0</v>
      </c>
      <c r="R1820">
        <v>2</v>
      </c>
      <c r="S1820" s="6">
        <v>1</v>
      </c>
      <c r="T1820" s="6">
        <v>0</v>
      </c>
    </row>
    <row r="1821" spans="1:20" x14ac:dyDescent="0.5">
      <c r="A1821" s="1"/>
      <c r="D1821" t="s">
        <v>3784</v>
      </c>
      <c r="E1821">
        <f t="shared" si="100"/>
        <v>1</v>
      </c>
      <c r="F1821">
        <f t="shared" si="100"/>
        <v>0</v>
      </c>
      <c r="G1821">
        <f t="shared" si="100"/>
        <v>0</v>
      </c>
      <c r="H1821">
        <f t="shared" si="100"/>
        <v>0</v>
      </c>
      <c r="I1821">
        <f t="shared" si="101"/>
        <v>1</v>
      </c>
      <c r="J1821" s="6">
        <f t="shared" si="102"/>
        <v>0</v>
      </c>
      <c r="K1821" s="6">
        <f t="shared" si="103"/>
        <v>1</v>
      </c>
      <c r="M1821" t="s">
        <v>386</v>
      </c>
      <c r="N1821">
        <v>1</v>
      </c>
      <c r="O1821">
        <v>1</v>
      </c>
      <c r="P1821">
        <v>0</v>
      </c>
      <c r="Q1821">
        <v>0</v>
      </c>
      <c r="R1821">
        <v>2</v>
      </c>
      <c r="S1821" s="6">
        <v>0.5</v>
      </c>
      <c r="T1821" s="6">
        <v>0.5</v>
      </c>
    </row>
    <row r="1822" spans="1:20" x14ac:dyDescent="0.5">
      <c r="A1822" s="1"/>
      <c r="D1822" t="s">
        <v>324</v>
      </c>
      <c r="E1822">
        <f t="shared" si="100"/>
        <v>0</v>
      </c>
      <c r="F1822">
        <f t="shared" si="100"/>
        <v>1</v>
      </c>
      <c r="G1822">
        <f t="shared" si="100"/>
        <v>0</v>
      </c>
      <c r="H1822">
        <f t="shared" si="100"/>
        <v>0</v>
      </c>
      <c r="I1822">
        <f t="shared" si="101"/>
        <v>1</v>
      </c>
      <c r="J1822" s="6">
        <f t="shared" si="102"/>
        <v>1</v>
      </c>
      <c r="K1822" s="6">
        <f t="shared" si="103"/>
        <v>0</v>
      </c>
      <c r="M1822" t="s">
        <v>3800</v>
      </c>
      <c r="N1822">
        <v>1</v>
      </c>
      <c r="O1822">
        <v>1</v>
      </c>
      <c r="P1822">
        <v>0</v>
      </c>
      <c r="Q1822">
        <v>0</v>
      </c>
      <c r="R1822">
        <v>2</v>
      </c>
      <c r="S1822" s="6">
        <v>0.5</v>
      </c>
      <c r="T1822" s="6">
        <v>0.5</v>
      </c>
    </row>
    <row r="1823" spans="1:20" x14ac:dyDescent="0.5">
      <c r="A1823" s="1"/>
      <c r="D1823" t="s">
        <v>3800</v>
      </c>
      <c r="E1823">
        <f t="shared" si="100"/>
        <v>1</v>
      </c>
      <c r="F1823">
        <f t="shared" si="100"/>
        <v>1</v>
      </c>
      <c r="G1823">
        <f t="shared" si="100"/>
        <v>0</v>
      </c>
      <c r="H1823">
        <f t="shared" si="100"/>
        <v>0</v>
      </c>
      <c r="I1823">
        <f t="shared" si="101"/>
        <v>2</v>
      </c>
      <c r="J1823" s="6">
        <f t="shared" si="102"/>
        <v>0.5</v>
      </c>
      <c r="K1823" s="6">
        <f t="shared" si="103"/>
        <v>0.5</v>
      </c>
      <c r="M1823" t="s">
        <v>1161</v>
      </c>
      <c r="N1823">
        <v>0</v>
      </c>
      <c r="O1823">
        <v>2</v>
      </c>
      <c r="P1823">
        <v>0</v>
      </c>
      <c r="Q1823">
        <v>0</v>
      </c>
      <c r="R1823">
        <v>2</v>
      </c>
      <c r="S1823" s="6">
        <v>1</v>
      </c>
      <c r="T1823" s="6">
        <v>0</v>
      </c>
    </row>
    <row r="1824" spans="1:20" x14ac:dyDescent="0.5">
      <c r="A1824" s="1"/>
      <c r="D1824" t="s">
        <v>1128</v>
      </c>
      <c r="E1824">
        <f t="shared" si="100"/>
        <v>1</v>
      </c>
      <c r="F1824">
        <f t="shared" si="100"/>
        <v>7</v>
      </c>
      <c r="G1824">
        <f t="shared" si="100"/>
        <v>0</v>
      </c>
      <c r="H1824">
        <f t="shared" si="100"/>
        <v>0</v>
      </c>
      <c r="I1824">
        <f t="shared" si="101"/>
        <v>8</v>
      </c>
      <c r="J1824" s="6">
        <f t="shared" si="102"/>
        <v>0.875</v>
      </c>
      <c r="K1824" s="6">
        <f t="shared" si="103"/>
        <v>0.125</v>
      </c>
      <c r="M1824" t="s">
        <v>2081</v>
      </c>
      <c r="N1824">
        <v>2</v>
      </c>
      <c r="O1824">
        <v>0</v>
      </c>
      <c r="P1824">
        <v>0</v>
      </c>
      <c r="Q1824">
        <v>0</v>
      </c>
      <c r="R1824">
        <v>2</v>
      </c>
      <c r="S1824" s="6">
        <v>0</v>
      </c>
      <c r="T1824" s="6">
        <v>1</v>
      </c>
    </row>
    <row r="1825" spans="1:20" x14ac:dyDescent="0.5">
      <c r="A1825" s="1"/>
      <c r="D1825" t="s">
        <v>2434</v>
      </c>
      <c r="E1825">
        <f t="shared" si="100"/>
        <v>19</v>
      </c>
      <c r="F1825">
        <f t="shared" si="100"/>
        <v>9</v>
      </c>
      <c r="G1825">
        <f t="shared" si="100"/>
        <v>1</v>
      </c>
      <c r="H1825">
        <f t="shared" si="100"/>
        <v>5</v>
      </c>
      <c r="I1825">
        <f t="shared" si="101"/>
        <v>34</v>
      </c>
      <c r="J1825" s="6">
        <f t="shared" si="102"/>
        <v>0.26470588235294118</v>
      </c>
      <c r="K1825" s="6">
        <f t="shared" si="103"/>
        <v>0.55882352941176472</v>
      </c>
      <c r="M1825" t="s">
        <v>398</v>
      </c>
      <c r="N1825">
        <v>1</v>
      </c>
      <c r="O1825">
        <v>1</v>
      </c>
      <c r="P1825">
        <v>0</v>
      </c>
      <c r="Q1825">
        <v>0</v>
      </c>
      <c r="R1825">
        <v>2</v>
      </c>
      <c r="S1825" s="6">
        <v>0.5</v>
      </c>
      <c r="T1825" s="6">
        <v>0.5</v>
      </c>
    </row>
    <row r="1826" spans="1:20" x14ac:dyDescent="0.5">
      <c r="A1826" s="1"/>
      <c r="D1826" t="s">
        <v>1473</v>
      </c>
      <c r="E1826">
        <f t="shared" si="100"/>
        <v>1</v>
      </c>
      <c r="F1826">
        <f t="shared" si="100"/>
        <v>2</v>
      </c>
      <c r="G1826">
        <f t="shared" si="100"/>
        <v>0</v>
      </c>
      <c r="H1826">
        <f t="shared" si="100"/>
        <v>0</v>
      </c>
      <c r="I1826">
        <f t="shared" si="101"/>
        <v>3</v>
      </c>
      <c r="J1826" s="6">
        <f t="shared" si="102"/>
        <v>0.66666666666666663</v>
      </c>
      <c r="K1826" s="6">
        <f t="shared" si="103"/>
        <v>0.33333333333333331</v>
      </c>
      <c r="M1826" t="s">
        <v>899</v>
      </c>
      <c r="N1826">
        <v>0</v>
      </c>
      <c r="O1826">
        <v>2</v>
      </c>
      <c r="P1826">
        <v>0</v>
      </c>
      <c r="Q1826">
        <v>0</v>
      </c>
      <c r="R1826">
        <v>2</v>
      </c>
      <c r="S1826" s="6">
        <v>1</v>
      </c>
      <c r="T1826" s="6">
        <v>0</v>
      </c>
    </row>
    <row r="1827" spans="1:20" x14ac:dyDescent="0.5">
      <c r="A1827" s="1"/>
      <c r="D1827" t="s">
        <v>3837</v>
      </c>
      <c r="E1827">
        <f t="shared" si="100"/>
        <v>7</v>
      </c>
      <c r="F1827">
        <f t="shared" si="100"/>
        <v>2</v>
      </c>
      <c r="G1827">
        <f t="shared" si="100"/>
        <v>0</v>
      </c>
      <c r="H1827">
        <f t="shared" si="100"/>
        <v>1</v>
      </c>
      <c r="I1827">
        <f t="shared" si="101"/>
        <v>10</v>
      </c>
      <c r="J1827" s="6">
        <f t="shared" si="102"/>
        <v>0.2</v>
      </c>
      <c r="K1827" s="6">
        <f t="shared" si="103"/>
        <v>0.7</v>
      </c>
      <c r="M1827" t="s">
        <v>3097</v>
      </c>
      <c r="N1827">
        <v>1</v>
      </c>
      <c r="O1827">
        <v>1</v>
      </c>
      <c r="P1827">
        <v>0</v>
      </c>
      <c r="Q1827">
        <v>0</v>
      </c>
      <c r="R1827">
        <v>2</v>
      </c>
      <c r="S1827" s="6">
        <v>0.5</v>
      </c>
      <c r="T1827" s="6">
        <v>0.5</v>
      </c>
    </row>
    <row r="1828" spans="1:20" x14ac:dyDescent="0.5">
      <c r="A1828" s="1"/>
      <c r="D1828" t="s">
        <v>1936</v>
      </c>
      <c r="E1828">
        <f t="shared" si="100"/>
        <v>3</v>
      </c>
      <c r="F1828">
        <f t="shared" si="100"/>
        <v>1</v>
      </c>
      <c r="G1828">
        <f t="shared" si="100"/>
        <v>0</v>
      </c>
      <c r="H1828">
        <f t="shared" si="100"/>
        <v>0</v>
      </c>
      <c r="I1828">
        <f t="shared" si="101"/>
        <v>4</v>
      </c>
      <c r="J1828" s="6">
        <f t="shared" si="102"/>
        <v>0.25</v>
      </c>
      <c r="K1828" s="6">
        <f t="shared" si="103"/>
        <v>0.75</v>
      </c>
      <c r="M1828" t="s">
        <v>4421</v>
      </c>
      <c r="N1828">
        <v>1</v>
      </c>
      <c r="O1828">
        <v>1</v>
      </c>
      <c r="P1828">
        <v>0</v>
      </c>
      <c r="Q1828">
        <v>0</v>
      </c>
      <c r="R1828">
        <v>2</v>
      </c>
      <c r="S1828" s="6">
        <v>0.5</v>
      </c>
      <c r="T1828" s="6">
        <v>0.5</v>
      </c>
    </row>
    <row r="1829" spans="1:20" x14ac:dyDescent="0.5">
      <c r="A1829" s="1"/>
      <c r="D1829" t="s">
        <v>555</v>
      </c>
      <c r="E1829">
        <f t="shared" si="100"/>
        <v>0</v>
      </c>
      <c r="F1829">
        <f t="shared" si="100"/>
        <v>0</v>
      </c>
      <c r="G1829">
        <f t="shared" si="100"/>
        <v>0</v>
      </c>
      <c r="H1829">
        <f t="shared" si="100"/>
        <v>1</v>
      </c>
      <c r="I1829">
        <f t="shared" si="101"/>
        <v>1</v>
      </c>
      <c r="J1829" s="6">
        <f t="shared" si="102"/>
        <v>0</v>
      </c>
      <c r="K1829" s="6">
        <f t="shared" si="103"/>
        <v>0</v>
      </c>
      <c r="M1829" t="s">
        <v>47</v>
      </c>
      <c r="N1829">
        <v>1</v>
      </c>
      <c r="O1829">
        <v>0</v>
      </c>
      <c r="P1829">
        <v>0</v>
      </c>
      <c r="Q1829">
        <v>1</v>
      </c>
      <c r="R1829">
        <v>2</v>
      </c>
      <c r="S1829" s="6">
        <v>0</v>
      </c>
      <c r="T1829" s="6">
        <v>0.5</v>
      </c>
    </row>
    <row r="1830" spans="1:20" x14ac:dyDescent="0.5">
      <c r="A1830" s="1"/>
      <c r="D1830" t="s">
        <v>1161</v>
      </c>
      <c r="E1830">
        <f t="shared" si="100"/>
        <v>0</v>
      </c>
      <c r="F1830">
        <f t="shared" si="100"/>
        <v>2</v>
      </c>
      <c r="G1830">
        <f t="shared" si="100"/>
        <v>0</v>
      </c>
      <c r="H1830">
        <f t="shared" si="100"/>
        <v>0</v>
      </c>
      <c r="I1830">
        <f t="shared" si="101"/>
        <v>2</v>
      </c>
      <c r="J1830" s="6">
        <f t="shared" si="102"/>
        <v>1</v>
      </c>
      <c r="K1830" s="6">
        <f t="shared" si="103"/>
        <v>0</v>
      </c>
      <c r="M1830" t="s">
        <v>529</v>
      </c>
      <c r="N1830">
        <v>0</v>
      </c>
      <c r="O1830">
        <v>2</v>
      </c>
      <c r="P1830">
        <v>0</v>
      </c>
      <c r="Q1830">
        <v>0</v>
      </c>
      <c r="R1830">
        <v>2</v>
      </c>
      <c r="S1830" s="6">
        <v>1</v>
      </c>
      <c r="T1830" s="6">
        <v>0</v>
      </c>
    </row>
    <row r="1831" spans="1:20" x14ac:dyDescent="0.5">
      <c r="A1831" s="1"/>
      <c r="D1831" t="s">
        <v>2165</v>
      </c>
      <c r="E1831">
        <f t="shared" si="100"/>
        <v>1</v>
      </c>
      <c r="F1831">
        <f t="shared" si="100"/>
        <v>0</v>
      </c>
      <c r="G1831">
        <f t="shared" si="100"/>
        <v>0</v>
      </c>
      <c r="H1831">
        <f t="shared" si="100"/>
        <v>0</v>
      </c>
      <c r="I1831">
        <f t="shared" si="101"/>
        <v>1</v>
      </c>
      <c r="J1831" s="6">
        <f t="shared" si="102"/>
        <v>0</v>
      </c>
      <c r="K1831" s="6">
        <f t="shared" si="103"/>
        <v>1</v>
      </c>
      <c r="M1831" t="s">
        <v>1009</v>
      </c>
      <c r="N1831">
        <v>1</v>
      </c>
      <c r="O1831">
        <v>1</v>
      </c>
      <c r="P1831">
        <v>0</v>
      </c>
      <c r="Q1831">
        <v>0</v>
      </c>
      <c r="R1831">
        <v>2</v>
      </c>
      <c r="S1831" s="6">
        <v>0.5</v>
      </c>
      <c r="T1831" s="6">
        <v>0.5</v>
      </c>
    </row>
    <row r="1832" spans="1:20" x14ac:dyDescent="0.5">
      <c r="A1832" s="1"/>
      <c r="D1832" t="s">
        <v>3905</v>
      </c>
      <c r="E1832">
        <f t="shared" si="100"/>
        <v>1</v>
      </c>
      <c r="F1832">
        <f t="shared" si="100"/>
        <v>0</v>
      </c>
      <c r="G1832">
        <f t="shared" si="100"/>
        <v>0</v>
      </c>
      <c r="H1832">
        <f t="shared" si="100"/>
        <v>0</v>
      </c>
      <c r="I1832">
        <f t="shared" si="101"/>
        <v>1</v>
      </c>
      <c r="J1832" s="6">
        <f t="shared" si="102"/>
        <v>0</v>
      </c>
      <c r="K1832" s="6">
        <f t="shared" si="103"/>
        <v>1</v>
      </c>
      <c r="M1832" t="s">
        <v>2318</v>
      </c>
      <c r="N1832">
        <v>1</v>
      </c>
      <c r="O1832">
        <v>1</v>
      </c>
      <c r="P1832">
        <v>0</v>
      </c>
      <c r="Q1832">
        <v>0</v>
      </c>
      <c r="R1832">
        <v>2</v>
      </c>
      <c r="S1832" s="6">
        <v>0.5</v>
      </c>
      <c r="T1832" s="6">
        <v>0.5</v>
      </c>
    </row>
    <row r="1833" spans="1:20" x14ac:dyDescent="0.5">
      <c r="A1833" s="1"/>
      <c r="D1833" t="s">
        <v>41</v>
      </c>
      <c r="E1833">
        <f t="shared" si="100"/>
        <v>12</v>
      </c>
      <c r="F1833">
        <f t="shared" si="100"/>
        <v>4</v>
      </c>
      <c r="G1833">
        <f t="shared" si="100"/>
        <v>1</v>
      </c>
      <c r="H1833">
        <f t="shared" si="100"/>
        <v>6</v>
      </c>
      <c r="I1833">
        <f t="shared" si="101"/>
        <v>23</v>
      </c>
      <c r="J1833" s="6">
        <f t="shared" si="102"/>
        <v>0.17391304347826086</v>
      </c>
      <c r="K1833" s="6">
        <f t="shared" si="103"/>
        <v>0.52173913043478259</v>
      </c>
      <c r="M1833" t="s">
        <v>106</v>
      </c>
      <c r="N1833">
        <v>1</v>
      </c>
      <c r="O1833">
        <v>0</v>
      </c>
      <c r="P1833">
        <v>0</v>
      </c>
      <c r="Q1833">
        <v>0</v>
      </c>
      <c r="R1833">
        <v>1</v>
      </c>
      <c r="S1833" s="6">
        <v>0</v>
      </c>
      <c r="T1833" s="6">
        <v>1</v>
      </c>
    </row>
    <row r="1834" spans="1:20" x14ac:dyDescent="0.5">
      <c r="A1834" s="1"/>
      <c r="D1834" t="s">
        <v>1418</v>
      </c>
      <c r="E1834">
        <f t="shared" si="100"/>
        <v>2</v>
      </c>
      <c r="F1834">
        <f t="shared" si="100"/>
        <v>2</v>
      </c>
      <c r="G1834">
        <f t="shared" si="100"/>
        <v>0</v>
      </c>
      <c r="H1834">
        <f t="shared" si="100"/>
        <v>0</v>
      </c>
      <c r="I1834">
        <f t="shared" si="101"/>
        <v>4</v>
      </c>
      <c r="J1834" s="6">
        <f t="shared" si="102"/>
        <v>0.5</v>
      </c>
      <c r="K1834" s="6">
        <f t="shared" si="103"/>
        <v>0.5</v>
      </c>
      <c r="M1834" t="s">
        <v>3171</v>
      </c>
      <c r="N1834">
        <v>1</v>
      </c>
      <c r="O1834">
        <v>0</v>
      </c>
      <c r="P1834">
        <v>0</v>
      </c>
      <c r="Q1834">
        <v>0</v>
      </c>
      <c r="R1834">
        <v>1</v>
      </c>
      <c r="S1834" s="6">
        <v>0</v>
      </c>
      <c r="T1834" s="6">
        <v>1</v>
      </c>
    </row>
    <row r="1835" spans="1:20" x14ac:dyDescent="0.5">
      <c r="A1835" s="1"/>
      <c r="D1835" t="s">
        <v>3969</v>
      </c>
      <c r="E1835">
        <f t="shared" si="100"/>
        <v>1</v>
      </c>
      <c r="F1835">
        <f t="shared" si="100"/>
        <v>0</v>
      </c>
      <c r="G1835">
        <f t="shared" si="100"/>
        <v>0</v>
      </c>
      <c r="H1835">
        <f t="shared" si="100"/>
        <v>0</v>
      </c>
      <c r="I1835">
        <f t="shared" si="101"/>
        <v>1</v>
      </c>
      <c r="J1835" s="6">
        <f t="shared" si="102"/>
        <v>0</v>
      </c>
      <c r="K1835" s="6">
        <f t="shared" si="103"/>
        <v>1</v>
      </c>
      <c r="M1835" t="s">
        <v>3175</v>
      </c>
      <c r="N1835">
        <v>1</v>
      </c>
      <c r="O1835">
        <v>0</v>
      </c>
      <c r="P1835">
        <v>0</v>
      </c>
      <c r="Q1835">
        <v>0</v>
      </c>
      <c r="R1835">
        <v>1</v>
      </c>
      <c r="S1835" s="6">
        <v>0</v>
      </c>
      <c r="T1835" s="6">
        <v>1</v>
      </c>
    </row>
    <row r="1836" spans="1:20" x14ac:dyDescent="0.5">
      <c r="A1836" s="1"/>
      <c r="D1836" t="s">
        <v>490</v>
      </c>
      <c r="E1836">
        <f t="shared" si="100"/>
        <v>1</v>
      </c>
      <c r="F1836">
        <f t="shared" si="100"/>
        <v>1</v>
      </c>
      <c r="G1836">
        <f t="shared" si="100"/>
        <v>0</v>
      </c>
      <c r="H1836">
        <f t="shared" si="100"/>
        <v>2</v>
      </c>
      <c r="I1836">
        <f t="shared" si="101"/>
        <v>4</v>
      </c>
      <c r="J1836" s="6">
        <f t="shared" si="102"/>
        <v>0.25</v>
      </c>
      <c r="K1836" s="6">
        <f t="shared" si="103"/>
        <v>0.25</v>
      </c>
      <c r="M1836" t="s">
        <v>16</v>
      </c>
      <c r="N1836">
        <v>1</v>
      </c>
      <c r="O1836">
        <v>0</v>
      </c>
      <c r="P1836">
        <v>0</v>
      </c>
      <c r="Q1836">
        <v>0</v>
      </c>
      <c r="R1836">
        <v>1</v>
      </c>
      <c r="S1836" s="6">
        <v>0</v>
      </c>
      <c r="T1836" s="6">
        <v>1</v>
      </c>
    </row>
    <row r="1837" spans="1:20" x14ac:dyDescent="0.5">
      <c r="A1837" s="1"/>
      <c r="D1837" t="s">
        <v>1854</v>
      </c>
      <c r="E1837">
        <f t="shared" si="100"/>
        <v>0</v>
      </c>
      <c r="F1837">
        <f t="shared" si="100"/>
        <v>1</v>
      </c>
      <c r="G1837">
        <f t="shared" si="100"/>
        <v>0</v>
      </c>
      <c r="H1837">
        <f t="shared" si="100"/>
        <v>0</v>
      </c>
      <c r="I1837">
        <f t="shared" si="101"/>
        <v>1</v>
      </c>
      <c r="J1837" s="6">
        <f t="shared" si="102"/>
        <v>1</v>
      </c>
      <c r="K1837" s="6">
        <f t="shared" si="103"/>
        <v>0</v>
      </c>
      <c r="M1837" t="s">
        <v>881</v>
      </c>
      <c r="N1837">
        <v>0</v>
      </c>
      <c r="O1837">
        <v>0</v>
      </c>
      <c r="P1837">
        <v>0</v>
      </c>
      <c r="Q1837">
        <v>1</v>
      </c>
      <c r="R1837">
        <v>1</v>
      </c>
      <c r="S1837" s="6">
        <v>0</v>
      </c>
      <c r="T1837" s="6">
        <v>0</v>
      </c>
    </row>
    <row r="1838" spans="1:20" x14ac:dyDescent="0.5">
      <c r="A1838" s="1"/>
      <c r="D1838" t="s">
        <v>419</v>
      </c>
      <c r="E1838">
        <f t="shared" si="100"/>
        <v>2</v>
      </c>
      <c r="F1838">
        <f t="shared" si="100"/>
        <v>1</v>
      </c>
      <c r="G1838">
        <f t="shared" si="100"/>
        <v>0</v>
      </c>
      <c r="H1838">
        <f t="shared" si="100"/>
        <v>0</v>
      </c>
      <c r="I1838">
        <f t="shared" si="101"/>
        <v>3</v>
      </c>
      <c r="J1838" s="6">
        <f t="shared" si="102"/>
        <v>0.33333333333333331</v>
      </c>
      <c r="K1838" s="6">
        <f t="shared" si="103"/>
        <v>0.66666666666666663</v>
      </c>
      <c r="M1838" t="s">
        <v>841</v>
      </c>
      <c r="N1838">
        <v>0</v>
      </c>
      <c r="O1838">
        <v>0</v>
      </c>
      <c r="P1838">
        <v>0</v>
      </c>
      <c r="Q1838">
        <v>1</v>
      </c>
      <c r="R1838">
        <v>1</v>
      </c>
      <c r="S1838" s="6">
        <v>0</v>
      </c>
      <c r="T1838" s="6">
        <v>0</v>
      </c>
    </row>
    <row r="1839" spans="1:20" x14ac:dyDescent="0.5">
      <c r="A1839" s="1"/>
      <c r="D1839" t="s">
        <v>292</v>
      </c>
      <c r="E1839">
        <f t="shared" si="100"/>
        <v>3</v>
      </c>
      <c r="F1839">
        <f t="shared" si="100"/>
        <v>0</v>
      </c>
      <c r="G1839">
        <f t="shared" si="100"/>
        <v>0</v>
      </c>
      <c r="H1839">
        <f t="shared" si="100"/>
        <v>0</v>
      </c>
      <c r="I1839">
        <f t="shared" si="101"/>
        <v>3</v>
      </c>
      <c r="J1839" s="6">
        <f t="shared" si="102"/>
        <v>0</v>
      </c>
      <c r="K1839" s="6">
        <f t="shared" si="103"/>
        <v>1</v>
      </c>
      <c r="M1839" t="s">
        <v>26</v>
      </c>
      <c r="N1839">
        <v>1</v>
      </c>
      <c r="O1839">
        <v>0</v>
      </c>
      <c r="P1839">
        <v>0</v>
      </c>
      <c r="Q1839">
        <v>0</v>
      </c>
      <c r="R1839">
        <v>1</v>
      </c>
      <c r="S1839" s="6">
        <v>0</v>
      </c>
      <c r="T1839" s="6">
        <v>1</v>
      </c>
    </row>
    <row r="1840" spans="1:20" x14ac:dyDescent="0.5">
      <c r="A1840" s="1"/>
      <c r="D1840" t="s">
        <v>501</v>
      </c>
      <c r="E1840">
        <f t="shared" si="100"/>
        <v>3</v>
      </c>
      <c r="F1840">
        <f t="shared" si="100"/>
        <v>2</v>
      </c>
      <c r="G1840">
        <f t="shared" si="100"/>
        <v>0</v>
      </c>
      <c r="H1840">
        <f t="shared" si="100"/>
        <v>0</v>
      </c>
      <c r="I1840">
        <f t="shared" si="101"/>
        <v>5</v>
      </c>
      <c r="J1840" s="6">
        <f t="shared" si="102"/>
        <v>0.4</v>
      </c>
      <c r="K1840" s="6">
        <f t="shared" si="103"/>
        <v>0.6</v>
      </c>
      <c r="M1840" t="s">
        <v>3249</v>
      </c>
      <c r="N1840">
        <v>0</v>
      </c>
      <c r="O1840">
        <v>1</v>
      </c>
      <c r="P1840">
        <v>0</v>
      </c>
      <c r="Q1840">
        <v>0</v>
      </c>
      <c r="R1840">
        <v>1</v>
      </c>
      <c r="S1840" s="6">
        <v>1</v>
      </c>
      <c r="T1840" s="6">
        <v>0</v>
      </c>
    </row>
    <row r="1841" spans="1:20" x14ac:dyDescent="0.5">
      <c r="A1841" s="1"/>
      <c r="D1841" t="s">
        <v>608</v>
      </c>
      <c r="E1841">
        <f t="shared" si="100"/>
        <v>2</v>
      </c>
      <c r="F1841">
        <f t="shared" si="100"/>
        <v>4</v>
      </c>
      <c r="G1841">
        <f t="shared" si="100"/>
        <v>0</v>
      </c>
      <c r="H1841">
        <f t="shared" si="100"/>
        <v>1</v>
      </c>
      <c r="I1841">
        <f t="shared" si="101"/>
        <v>7</v>
      </c>
      <c r="J1841" s="6">
        <f t="shared" si="102"/>
        <v>0.5714285714285714</v>
      </c>
      <c r="K1841" s="6">
        <f t="shared" si="103"/>
        <v>0.2857142857142857</v>
      </c>
      <c r="M1841" t="s">
        <v>3259</v>
      </c>
      <c r="N1841">
        <v>1</v>
      </c>
      <c r="O1841">
        <v>0</v>
      </c>
      <c r="P1841">
        <v>0</v>
      </c>
      <c r="Q1841">
        <v>0</v>
      </c>
      <c r="R1841">
        <v>1</v>
      </c>
      <c r="S1841" s="6">
        <v>0</v>
      </c>
      <c r="T1841" s="6">
        <v>1</v>
      </c>
    </row>
    <row r="1842" spans="1:20" x14ac:dyDescent="0.5">
      <c r="A1842" s="1"/>
      <c r="D1842" t="s">
        <v>4118</v>
      </c>
      <c r="E1842">
        <f t="shared" si="100"/>
        <v>4</v>
      </c>
      <c r="F1842">
        <f t="shared" si="100"/>
        <v>0</v>
      </c>
      <c r="G1842">
        <f t="shared" si="100"/>
        <v>0</v>
      </c>
      <c r="H1842">
        <f t="shared" si="100"/>
        <v>1</v>
      </c>
      <c r="I1842">
        <f t="shared" si="101"/>
        <v>5</v>
      </c>
      <c r="J1842" s="6">
        <f t="shared" si="102"/>
        <v>0</v>
      </c>
      <c r="K1842" s="6">
        <f t="shared" si="103"/>
        <v>0.8</v>
      </c>
      <c r="M1842" t="s">
        <v>3299</v>
      </c>
      <c r="N1842">
        <v>1</v>
      </c>
      <c r="O1842">
        <v>0</v>
      </c>
      <c r="P1842">
        <v>0</v>
      </c>
      <c r="Q1842">
        <v>0</v>
      </c>
      <c r="R1842">
        <v>1</v>
      </c>
      <c r="S1842" s="6">
        <v>0</v>
      </c>
      <c r="T1842" s="6">
        <v>1</v>
      </c>
    </row>
    <row r="1843" spans="1:20" x14ac:dyDescent="0.5">
      <c r="A1843" s="1"/>
      <c r="D1843" t="s">
        <v>4121</v>
      </c>
      <c r="E1843">
        <f t="shared" si="100"/>
        <v>0</v>
      </c>
      <c r="F1843">
        <f t="shared" si="100"/>
        <v>1</v>
      </c>
      <c r="G1843">
        <f t="shared" si="100"/>
        <v>0</v>
      </c>
      <c r="H1843">
        <f t="shared" si="100"/>
        <v>0</v>
      </c>
      <c r="I1843">
        <f t="shared" si="101"/>
        <v>1</v>
      </c>
      <c r="J1843" s="6">
        <f t="shared" si="102"/>
        <v>1</v>
      </c>
      <c r="K1843" s="6">
        <f t="shared" si="103"/>
        <v>0</v>
      </c>
      <c r="M1843" t="s">
        <v>3368</v>
      </c>
      <c r="N1843">
        <v>0</v>
      </c>
      <c r="O1843">
        <v>1</v>
      </c>
      <c r="P1843">
        <v>0</v>
      </c>
      <c r="Q1843">
        <v>0</v>
      </c>
      <c r="R1843">
        <v>1</v>
      </c>
      <c r="S1843" s="6">
        <v>1</v>
      </c>
      <c r="T1843" s="6">
        <v>0</v>
      </c>
    </row>
    <row r="1844" spans="1:20" x14ac:dyDescent="0.5">
      <c r="A1844" s="1"/>
      <c r="D1844" t="s">
        <v>532</v>
      </c>
      <c r="E1844">
        <f t="shared" si="100"/>
        <v>7</v>
      </c>
      <c r="F1844">
        <f t="shared" si="100"/>
        <v>2</v>
      </c>
      <c r="G1844">
        <f t="shared" si="100"/>
        <v>0</v>
      </c>
      <c r="H1844">
        <f t="shared" si="100"/>
        <v>1</v>
      </c>
      <c r="I1844">
        <f t="shared" si="101"/>
        <v>10</v>
      </c>
      <c r="J1844" s="6">
        <f t="shared" si="102"/>
        <v>0.2</v>
      </c>
      <c r="K1844" s="6">
        <f t="shared" si="103"/>
        <v>0.7</v>
      </c>
      <c r="M1844" t="s">
        <v>3414</v>
      </c>
      <c r="N1844">
        <v>0</v>
      </c>
      <c r="O1844">
        <v>1</v>
      </c>
      <c r="P1844">
        <v>0</v>
      </c>
      <c r="Q1844">
        <v>0</v>
      </c>
      <c r="R1844">
        <v>1</v>
      </c>
      <c r="S1844" s="6">
        <v>1</v>
      </c>
      <c r="T1844" s="6">
        <v>0</v>
      </c>
    </row>
    <row r="1845" spans="1:20" x14ac:dyDescent="0.5">
      <c r="A1845" s="1"/>
      <c r="D1845" t="s">
        <v>1405</v>
      </c>
      <c r="E1845">
        <f t="shared" si="100"/>
        <v>5</v>
      </c>
      <c r="F1845">
        <f t="shared" si="100"/>
        <v>1</v>
      </c>
      <c r="G1845">
        <f t="shared" si="100"/>
        <v>0</v>
      </c>
      <c r="H1845">
        <f t="shared" si="100"/>
        <v>0</v>
      </c>
      <c r="I1845">
        <f t="shared" si="101"/>
        <v>6</v>
      </c>
      <c r="J1845" s="6">
        <f t="shared" si="102"/>
        <v>0.16666666666666666</v>
      </c>
      <c r="K1845" s="6">
        <f t="shared" si="103"/>
        <v>0.83333333333333337</v>
      </c>
      <c r="M1845" t="s">
        <v>1315</v>
      </c>
      <c r="N1845">
        <v>0</v>
      </c>
      <c r="O1845">
        <v>1</v>
      </c>
      <c r="P1845">
        <v>0</v>
      </c>
      <c r="Q1845">
        <v>0</v>
      </c>
      <c r="R1845">
        <v>1</v>
      </c>
      <c r="S1845" s="6">
        <v>1</v>
      </c>
      <c r="T1845" s="6">
        <v>0</v>
      </c>
    </row>
    <row r="1846" spans="1:20" x14ac:dyDescent="0.5">
      <c r="A1846" s="1"/>
      <c r="D1846" t="s">
        <v>2081</v>
      </c>
      <c r="E1846">
        <f t="shared" si="100"/>
        <v>2</v>
      </c>
      <c r="F1846">
        <f t="shared" si="100"/>
        <v>0</v>
      </c>
      <c r="G1846">
        <f t="shared" si="100"/>
        <v>0</v>
      </c>
      <c r="H1846">
        <f t="shared" si="100"/>
        <v>0</v>
      </c>
      <c r="I1846">
        <f t="shared" si="101"/>
        <v>2</v>
      </c>
      <c r="J1846" s="6">
        <f t="shared" si="102"/>
        <v>0</v>
      </c>
      <c r="K1846" s="6">
        <f t="shared" si="103"/>
        <v>1</v>
      </c>
      <c r="M1846" t="s">
        <v>3584</v>
      </c>
      <c r="N1846">
        <v>0</v>
      </c>
      <c r="O1846">
        <v>1</v>
      </c>
      <c r="P1846">
        <v>0</v>
      </c>
      <c r="Q1846">
        <v>0</v>
      </c>
      <c r="R1846">
        <v>1</v>
      </c>
      <c r="S1846" s="6">
        <v>1</v>
      </c>
      <c r="T1846" s="6">
        <v>0</v>
      </c>
    </row>
    <row r="1847" spans="1:20" x14ac:dyDescent="0.5">
      <c r="A1847" s="1"/>
      <c r="D1847" t="s">
        <v>4162</v>
      </c>
      <c r="E1847">
        <f t="shared" si="100"/>
        <v>1</v>
      </c>
      <c r="F1847">
        <f t="shared" si="100"/>
        <v>0</v>
      </c>
      <c r="G1847">
        <f t="shared" si="100"/>
        <v>0</v>
      </c>
      <c r="H1847">
        <f t="shared" si="100"/>
        <v>0</v>
      </c>
      <c r="I1847">
        <f t="shared" si="101"/>
        <v>1</v>
      </c>
      <c r="J1847" s="6">
        <f t="shared" si="102"/>
        <v>0</v>
      </c>
      <c r="K1847" s="6">
        <f t="shared" si="103"/>
        <v>1</v>
      </c>
      <c r="M1847" t="s">
        <v>853</v>
      </c>
      <c r="N1847">
        <v>1</v>
      </c>
      <c r="O1847">
        <v>0</v>
      </c>
      <c r="P1847">
        <v>0</v>
      </c>
      <c r="Q1847">
        <v>0</v>
      </c>
      <c r="R1847">
        <v>1</v>
      </c>
      <c r="S1847" s="6">
        <v>0</v>
      </c>
      <c r="T1847" s="6">
        <v>1</v>
      </c>
    </row>
    <row r="1848" spans="1:20" x14ac:dyDescent="0.5">
      <c r="A1848" s="1"/>
      <c r="D1848" t="s">
        <v>4186</v>
      </c>
      <c r="E1848">
        <f t="shared" si="100"/>
        <v>1</v>
      </c>
      <c r="F1848">
        <f t="shared" si="100"/>
        <v>0</v>
      </c>
      <c r="G1848">
        <f t="shared" si="100"/>
        <v>0</v>
      </c>
      <c r="H1848">
        <f t="shared" si="100"/>
        <v>0</v>
      </c>
      <c r="I1848">
        <f t="shared" si="101"/>
        <v>1</v>
      </c>
      <c r="J1848" s="6">
        <f t="shared" si="102"/>
        <v>0</v>
      </c>
      <c r="K1848" s="6">
        <f t="shared" si="103"/>
        <v>1</v>
      </c>
      <c r="M1848" t="s">
        <v>3639</v>
      </c>
      <c r="N1848">
        <v>0</v>
      </c>
      <c r="O1848">
        <v>1</v>
      </c>
      <c r="P1848">
        <v>0</v>
      </c>
      <c r="Q1848">
        <v>0</v>
      </c>
      <c r="R1848">
        <v>1</v>
      </c>
      <c r="S1848" s="6">
        <v>1</v>
      </c>
      <c r="T1848" s="6">
        <v>0</v>
      </c>
    </row>
    <row r="1849" spans="1:20" x14ac:dyDescent="0.5">
      <c r="A1849" s="1"/>
      <c r="D1849" t="s">
        <v>4218</v>
      </c>
      <c r="E1849">
        <f t="shared" si="100"/>
        <v>0</v>
      </c>
      <c r="F1849">
        <f t="shared" si="100"/>
        <v>1</v>
      </c>
      <c r="G1849">
        <f t="shared" si="100"/>
        <v>0</v>
      </c>
      <c r="H1849">
        <f t="shared" si="100"/>
        <v>0</v>
      </c>
      <c r="I1849">
        <f t="shared" si="101"/>
        <v>1</v>
      </c>
      <c r="J1849" s="6">
        <f t="shared" si="102"/>
        <v>1</v>
      </c>
      <c r="K1849" s="6">
        <f t="shared" si="103"/>
        <v>0</v>
      </c>
      <c r="M1849" t="s">
        <v>53</v>
      </c>
      <c r="N1849">
        <v>0</v>
      </c>
      <c r="O1849">
        <v>1</v>
      </c>
      <c r="P1849">
        <v>0</v>
      </c>
      <c r="Q1849">
        <v>0</v>
      </c>
      <c r="R1849">
        <v>1</v>
      </c>
      <c r="S1849" s="6">
        <v>1</v>
      </c>
      <c r="T1849" s="6">
        <v>0</v>
      </c>
    </row>
    <row r="1850" spans="1:20" x14ac:dyDescent="0.5">
      <c r="A1850" s="1"/>
      <c r="D1850" t="s">
        <v>1027</v>
      </c>
      <c r="E1850">
        <f t="shared" si="100"/>
        <v>6</v>
      </c>
      <c r="F1850">
        <f t="shared" si="100"/>
        <v>2</v>
      </c>
      <c r="G1850">
        <f t="shared" si="100"/>
        <v>0</v>
      </c>
      <c r="H1850">
        <f t="shared" si="100"/>
        <v>2</v>
      </c>
      <c r="I1850">
        <f t="shared" si="101"/>
        <v>10</v>
      </c>
      <c r="J1850" s="6">
        <f t="shared" si="102"/>
        <v>0.2</v>
      </c>
      <c r="K1850" s="6">
        <f t="shared" si="103"/>
        <v>0.6</v>
      </c>
      <c r="M1850" t="s">
        <v>3659</v>
      </c>
      <c r="N1850">
        <v>0</v>
      </c>
      <c r="O1850">
        <v>1</v>
      </c>
      <c r="P1850">
        <v>0</v>
      </c>
      <c r="Q1850">
        <v>0</v>
      </c>
      <c r="R1850">
        <v>1</v>
      </c>
      <c r="S1850" s="6">
        <v>1</v>
      </c>
      <c r="T1850" s="6">
        <v>0</v>
      </c>
    </row>
    <row r="1851" spans="1:20" x14ac:dyDescent="0.5">
      <c r="A1851" s="1"/>
      <c r="D1851" t="s">
        <v>4246</v>
      </c>
      <c r="E1851">
        <f t="shared" si="100"/>
        <v>0</v>
      </c>
      <c r="F1851">
        <f t="shared" si="100"/>
        <v>4</v>
      </c>
      <c r="G1851">
        <f t="shared" si="100"/>
        <v>0</v>
      </c>
      <c r="H1851">
        <f t="shared" si="100"/>
        <v>0</v>
      </c>
      <c r="I1851">
        <f t="shared" si="101"/>
        <v>4</v>
      </c>
      <c r="J1851" s="6">
        <f t="shared" si="102"/>
        <v>1</v>
      </c>
      <c r="K1851" s="6">
        <f t="shared" si="103"/>
        <v>0</v>
      </c>
      <c r="M1851" t="s">
        <v>3711</v>
      </c>
      <c r="N1851">
        <v>0</v>
      </c>
      <c r="O1851">
        <v>1</v>
      </c>
      <c r="P1851">
        <v>0</v>
      </c>
      <c r="Q1851">
        <v>0</v>
      </c>
      <c r="R1851">
        <v>1</v>
      </c>
      <c r="S1851" s="6">
        <v>1</v>
      </c>
      <c r="T1851" s="6">
        <v>0</v>
      </c>
    </row>
    <row r="1852" spans="1:20" x14ac:dyDescent="0.5">
      <c r="A1852" s="1"/>
      <c r="D1852" t="s">
        <v>398</v>
      </c>
      <c r="E1852">
        <f t="shared" ref="E1852:H1899" si="104">COUNTIFS($B$2:$B$1682,$D1852,$F$2:$F$1682,E$1690)</f>
        <v>1</v>
      </c>
      <c r="F1852">
        <f t="shared" si="104"/>
        <v>1</v>
      </c>
      <c r="G1852">
        <f t="shared" si="104"/>
        <v>0</v>
      </c>
      <c r="H1852">
        <f t="shared" si="104"/>
        <v>0</v>
      </c>
      <c r="I1852">
        <f t="shared" si="101"/>
        <v>2</v>
      </c>
      <c r="J1852" s="6">
        <f t="shared" si="102"/>
        <v>0.5</v>
      </c>
      <c r="K1852" s="6">
        <f t="shared" si="103"/>
        <v>0.5</v>
      </c>
      <c r="M1852" t="s">
        <v>365</v>
      </c>
      <c r="N1852">
        <v>0</v>
      </c>
      <c r="O1852">
        <v>1</v>
      </c>
      <c r="P1852">
        <v>0</v>
      </c>
      <c r="Q1852">
        <v>0</v>
      </c>
      <c r="R1852">
        <v>1</v>
      </c>
      <c r="S1852" s="6">
        <v>1</v>
      </c>
      <c r="T1852" s="6">
        <v>0</v>
      </c>
    </row>
    <row r="1853" spans="1:20" x14ac:dyDescent="0.5">
      <c r="A1853" s="1"/>
      <c r="D1853" t="s">
        <v>899</v>
      </c>
      <c r="E1853">
        <f t="shared" si="104"/>
        <v>0</v>
      </c>
      <c r="F1853">
        <f t="shared" si="104"/>
        <v>2</v>
      </c>
      <c r="G1853">
        <f t="shared" si="104"/>
        <v>0</v>
      </c>
      <c r="H1853">
        <f t="shared" si="104"/>
        <v>0</v>
      </c>
      <c r="I1853">
        <f t="shared" si="101"/>
        <v>2</v>
      </c>
      <c r="J1853" s="6">
        <f t="shared" si="102"/>
        <v>1</v>
      </c>
      <c r="K1853" s="6">
        <f t="shared" si="103"/>
        <v>0</v>
      </c>
      <c r="M1853" t="s">
        <v>3767</v>
      </c>
      <c r="N1853">
        <v>0</v>
      </c>
      <c r="O1853">
        <v>1</v>
      </c>
      <c r="P1853">
        <v>0</v>
      </c>
      <c r="Q1853">
        <v>0</v>
      </c>
      <c r="R1853">
        <v>1</v>
      </c>
      <c r="S1853" s="6">
        <v>1</v>
      </c>
      <c r="T1853" s="6">
        <v>0</v>
      </c>
    </row>
    <row r="1854" spans="1:20" x14ac:dyDescent="0.5">
      <c r="A1854" s="1"/>
      <c r="D1854" t="s">
        <v>1621</v>
      </c>
      <c r="E1854">
        <f t="shared" si="104"/>
        <v>0</v>
      </c>
      <c r="F1854">
        <f t="shared" si="104"/>
        <v>1</v>
      </c>
      <c r="G1854">
        <f t="shared" si="104"/>
        <v>0</v>
      </c>
      <c r="H1854">
        <f t="shared" si="104"/>
        <v>0</v>
      </c>
      <c r="I1854">
        <f t="shared" si="101"/>
        <v>1</v>
      </c>
      <c r="J1854" s="6">
        <f t="shared" si="102"/>
        <v>1</v>
      </c>
      <c r="K1854" s="6">
        <f t="shared" si="103"/>
        <v>0</v>
      </c>
      <c r="M1854" t="s">
        <v>3770</v>
      </c>
      <c r="N1854">
        <v>1</v>
      </c>
      <c r="O1854">
        <v>0</v>
      </c>
      <c r="P1854">
        <v>0</v>
      </c>
      <c r="Q1854">
        <v>0</v>
      </c>
      <c r="R1854">
        <v>1</v>
      </c>
      <c r="S1854" s="6">
        <v>0</v>
      </c>
      <c r="T1854" s="6">
        <v>1</v>
      </c>
    </row>
    <row r="1855" spans="1:20" x14ac:dyDescent="0.5">
      <c r="A1855" s="1"/>
      <c r="D1855" t="s">
        <v>3097</v>
      </c>
      <c r="E1855">
        <f t="shared" si="104"/>
        <v>1</v>
      </c>
      <c r="F1855">
        <f t="shared" si="104"/>
        <v>1</v>
      </c>
      <c r="G1855">
        <f t="shared" si="104"/>
        <v>0</v>
      </c>
      <c r="H1855">
        <f t="shared" si="104"/>
        <v>0</v>
      </c>
      <c r="I1855">
        <f t="shared" si="101"/>
        <v>2</v>
      </c>
      <c r="J1855" s="6">
        <f t="shared" si="102"/>
        <v>0.5</v>
      </c>
      <c r="K1855" s="6">
        <f t="shared" si="103"/>
        <v>0.5</v>
      </c>
      <c r="M1855" t="s">
        <v>3774</v>
      </c>
      <c r="N1855">
        <v>0</v>
      </c>
      <c r="O1855">
        <v>1</v>
      </c>
      <c r="P1855">
        <v>0</v>
      </c>
      <c r="Q1855">
        <v>0</v>
      </c>
      <c r="R1855">
        <v>1</v>
      </c>
      <c r="S1855" s="6">
        <v>1</v>
      </c>
      <c r="T1855" s="6">
        <v>0</v>
      </c>
    </row>
    <row r="1856" spans="1:20" x14ac:dyDescent="0.5">
      <c r="A1856" s="1"/>
      <c r="D1856" t="s">
        <v>4377</v>
      </c>
      <c r="E1856">
        <f t="shared" si="104"/>
        <v>1</v>
      </c>
      <c r="F1856">
        <f t="shared" si="104"/>
        <v>0</v>
      </c>
      <c r="G1856">
        <f t="shared" si="104"/>
        <v>0</v>
      </c>
      <c r="H1856">
        <f t="shared" si="104"/>
        <v>0</v>
      </c>
      <c r="I1856">
        <f t="shared" si="101"/>
        <v>1</v>
      </c>
      <c r="J1856" s="6">
        <f t="shared" si="102"/>
        <v>0</v>
      </c>
      <c r="K1856" s="6">
        <f t="shared" si="103"/>
        <v>1</v>
      </c>
      <c r="M1856" t="s">
        <v>3784</v>
      </c>
      <c r="N1856">
        <v>1</v>
      </c>
      <c r="O1856">
        <v>0</v>
      </c>
      <c r="P1856">
        <v>0</v>
      </c>
      <c r="Q1856">
        <v>0</v>
      </c>
      <c r="R1856">
        <v>1</v>
      </c>
      <c r="S1856" s="6">
        <v>0</v>
      </c>
      <c r="T1856" s="6">
        <v>1</v>
      </c>
    </row>
    <row r="1857" spans="1:20" x14ac:dyDescent="0.5">
      <c r="A1857" s="1"/>
      <c r="D1857" t="s">
        <v>4413</v>
      </c>
      <c r="E1857">
        <f t="shared" si="104"/>
        <v>0</v>
      </c>
      <c r="F1857">
        <f t="shared" si="104"/>
        <v>1</v>
      </c>
      <c r="G1857">
        <f t="shared" si="104"/>
        <v>0</v>
      </c>
      <c r="H1857">
        <f t="shared" si="104"/>
        <v>0</v>
      </c>
      <c r="I1857">
        <f t="shared" si="101"/>
        <v>1</v>
      </c>
      <c r="J1857" s="6">
        <f t="shared" si="102"/>
        <v>1</v>
      </c>
      <c r="K1857" s="6">
        <f t="shared" si="103"/>
        <v>0</v>
      </c>
      <c r="M1857" t="s">
        <v>324</v>
      </c>
      <c r="N1857">
        <v>0</v>
      </c>
      <c r="O1857">
        <v>1</v>
      </c>
      <c r="P1857">
        <v>0</v>
      </c>
      <c r="Q1857">
        <v>0</v>
      </c>
      <c r="R1857">
        <v>1</v>
      </c>
      <c r="S1857" s="6">
        <v>1</v>
      </c>
      <c r="T1857" s="6">
        <v>0</v>
      </c>
    </row>
    <row r="1858" spans="1:20" x14ac:dyDescent="0.5">
      <c r="A1858" s="1"/>
      <c r="D1858" t="s">
        <v>827</v>
      </c>
      <c r="E1858">
        <f t="shared" si="104"/>
        <v>4</v>
      </c>
      <c r="F1858">
        <f t="shared" si="104"/>
        <v>3</v>
      </c>
      <c r="G1858">
        <f t="shared" si="104"/>
        <v>0</v>
      </c>
      <c r="H1858">
        <f t="shared" si="104"/>
        <v>1</v>
      </c>
      <c r="I1858">
        <f t="shared" si="101"/>
        <v>8</v>
      </c>
      <c r="J1858" s="6">
        <f t="shared" si="102"/>
        <v>0.375</v>
      </c>
      <c r="K1858" s="6">
        <f t="shared" si="103"/>
        <v>0.5</v>
      </c>
      <c r="M1858" t="s">
        <v>555</v>
      </c>
      <c r="N1858">
        <v>0</v>
      </c>
      <c r="O1858">
        <v>0</v>
      </c>
      <c r="P1858">
        <v>0</v>
      </c>
      <c r="Q1858">
        <v>1</v>
      </c>
      <c r="R1858">
        <v>1</v>
      </c>
      <c r="S1858" s="6">
        <v>0</v>
      </c>
      <c r="T1858" s="6">
        <v>0</v>
      </c>
    </row>
    <row r="1859" spans="1:20" x14ac:dyDescent="0.5">
      <c r="A1859" s="1"/>
      <c r="D1859" t="s">
        <v>4421</v>
      </c>
      <c r="E1859">
        <f t="shared" si="104"/>
        <v>1</v>
      </c>
      <c r="F1859">
        <f t="shared" si="104"/>
        <v>1</v>
      </c>
      <c r="G1859">
        <f t="shared" si="104"/>
        <v>0</v>
      </c>
      <c r="H1859">
        <f t="shared" si="104"/>
        <v>0</v>
      </c>
      <c r="I1859">
        <f t="shared" si="101"/>
        <v>2</v>
      </c>
      <c r="J1859" s="6">
        <f t="shared" si="102"/>
        <v>0.5</v>
      </c>
      <c r="K1859" s="6">
        <f t="shared" si="103"/>
        <v>0.5</v>
      </c>
      <c r="M1859" t="s">
        <v>2165</v>
      </c>
      <c r="N1859">
        <v>1</v>
      </c>
      <c r="O1859">
        <v>0</v>
      </c>
      <c r="P1859">
        <v>0</v>
      </c>
      <c r="Q1859">
        <v>0</v>
      </c>
      <c r="R1859">
        <v>1</v>
      </c>
      <c r="S1859" s="6">
        <v>0</v>
      </c>
      <c r="T1859" s="6">
        <v>1</v>
      </c>
    </row>
    <row r="1860" spans="1:20" x14ac:dyDescent="0.5">
      <c r="A1860" s="1"/>
      <c r="D1860" t="s">
        <v>47</v>
      </c>
      <c r="E1860">
        <f t="shared" si="104"/>
        <v>1</v>
      </c>
      <c r="F1860">
        <f t="shared" si="104"/>
        <v>0</v>
      </c>
      <c r="G1860">
        <f t="shared" si="104"/>
        <v>0</v>
      </c>
      <c r="H1860">
        <f t="shared" si="104"/>
        <v>1</v>
      </c>
      <c r="I1860">
        <f t="shared" si="101"/>
        <v>2</v>
      </c>
      <c r="J1860" s="6">
        <f t="shared" si="102"/>
        <v>0</v>
      </c>
      <c r="K1860" s="6">
        <f t="shared" si="103"/>
        <v>0.5</v>
      </c>
      <c r="M1860" t="s">
        <v>3905</v>
      </c>
      <c r="N1860">
        <v>1</v>
      </c>
      <c r="O1860">
        <v>0</v>
      </c>
      <c r="P1860">
        <v>0</v>
      </c>
      <c r="Q1860">
        <v>0</v>
      </c>
      <c r="R1860">
        <v>1</v>
      </c>
      <c r="S1860" s="6">
        <v>0</v>
      </c>
      <c r="T1860" s="6">
        <v>1</v>
      </c>
    </row>
    <row r="1861" spans="1:20" x14ac:dyDescent="0.5">
      <c r="A1861" s="1"/>
      <c r="D1861" t="s">
        <v>4449</v>
      </c>
      <c r="E1861">
        <f t="shared" si="104"/>
        <v>0</v>
      </c>
      <c r="F1861">
        <f t="shared" si="104"/>
        <v>0</v>
      </c>
      <c r="G1861">
        <f t="shared" si="104"/>
        <v>0</v>
      </c>
      <c r="H1861">
        <f t="shared" si="104"/>
        <v>1</v>
      </c>
      <c r="I1861">
        <f t="shared" si="101"/>
        <v>1</v>
      </c>
      <c r="J1861" s="6">
        <f t="shared" si="102"/>
        <v>0</v>
      </c>
      <c r="K1861" s="6">
        <f t="shared" si="103"/>
        <v>0</v>
      </c>
      <c r="M1861" t="s">
        <v>3969</v>
      </c>
      <c r="N1861">
        <v>1</v>
      </c>
      <c r="O1861">
        <v>0</v>
      </c>
      <c r="P1861">
        <v>0</v>
      </c>
      <c r="Q1861">
        <v>0</v>
      </c>
      <c r="R1861">
        <v>1</v>
      </c>
      <c r="S1861" s="6">
        <v>0</v>
      </c>
      <c r="T1861" s="6">
        <v>1</v>
      </c>
    </row>
    <row r="1862" spans="1:20" x14ac:dyDescent="0.5">
      <c r="A1862" s="1"/>
      <c r="D1862" t="s">
        <v>166</v>
      </c>
      <c r="E1862">
        <f t="shared" si="104"/>
        <v>5</v>
      </c>
      <c r="F1862">
        <f t="shared" si="104"/>
        <v>3</v>
      </c>
      <c r="G1862">
        <f t="shared" si="104"/>
        <v>1</v>
      </c>
      <c r="H1862">
        <f t="shared" si="104"/>
        <v>0</v>
      </c>
      <c r="I1862">
        <f t="shared" si="101"/>
        <v>9</v>
      </c>
      <c r="J1862" s="6">
        <f t="shared" si="102"/>
        <v>0.33333333333333331</v>
      </c>
      <c r="K1862" s="6">
        <f t="shared" si="103"/>
        <v>0.55555555555555558</v>
      </c>
      <c r="M1862" t="s">
        <v>1854</v>
      </c>
      <c r="N1862">
        <v>0</v>
      </c>
      <c r="O1862">
        <v>1</v>
      </c>
      <c r="P1862">
        <v>0</v>
      </c>
      <c r="Q1862">
        <v>0</v>
      </c>
      <c r="R1862">
        <v>1</v>
      </c>
      <c r="S1862" s="6">
        <v>1</v>
      </c>
      <c r="T1862" s="6">
        <v>0</v>
      </c>
    </row>
    <row r="1863" spans="1:20" x14ac:dyDescent="0.5">
      <c r="A1863" s="1"/>
      <c r="D1863" t="s">
        <v>4495</v>
      </c>
      <c r="E1863">
        <f t="shared" si="104"/>
        <v>0</v>
      </c>
      <c r="F1863">
        <f t="shared" si="104"/>
        <v>1</v>
      </c>
      <c r="G1863">
        <f t="shared" si="104"/>
        <v>0</v>
      </c>
      <c r="H1863">
        <f t="shared" si="104"/>
        <v>0</v>
      </c>
      <c r="I1863">
        <f t="shared" si="101"/>
        <v>1</v>
      </c>
      <c r="J1863" s="6">
        <f t="shared" si="102"/>
        <v>1</v>
      </c>
      <c r="K1863" s="6">
        <f t="shared" si="103"/>
        <v>0</v>
      </c>
      <c r="M1863" t="s">
        <v>4121</v>
      </c>
      <c r="N1863">
        <v>0</v>
      </c>
      <c r="O1863">
        <v>1</v>
      </c>
      <c r="P1863">
        <v>0</v>
      </c>
      <c r="Q1863">
        <v>0</v>
      </c>
      <c r="R1863">
        <v>1</v>
      </c>
      <c r="S1863" s="6">
        <v>1</v>
      </c>
      <c r="T1863" s="6">
        <v>0</v>
      </c>
    </row>
    <row r="1864" spans="1:20" x14ac:dyDescent="0.5">
      <c r="A1864" s="1"/>
      <c r="D1864" t="s">
        <v>2013</v>
      </c>
      <c r="E1864">
        <f t="shared" si="104"/>
        <v>0</v>
      </c>
      <c r="F1864">
        <f t="shared" si="104"/>
        <v>1</v>
      </c>
      <c r="G1864">
        <f t="shared" si="104"/>
        <v>0</v>
      </c>
      <c r="H1864">
        <f t="shared" si="104"/>
        <v>0</v>
      </c>
      <c r="I1864">
        <f t="shared" si="101"/>
        <v>1</v>
      </c>
      <c r="J1864" s="6">
        <f t="shared" si="102"/>
        <v>1</v>
      </c>
      <c r="K1864" s="6">
        <f t="shared" si="103"/>
        <v>0</v>
      </c>
      <c r="M1864" t="s">
        <v>4162</v>
      </c>
      <c r="N1864">
        <v>1</v>
      </c>
      <c r="O1864">
        <v>0</v>
      </c>
      <c r="P1864">
        <v>0</v>
      </c>
      <c r="Q1864">
        <v>0</v>
      </c>
      <c r="R1864">
        <v>1</v>
      </c>
      <c r="S1864" s="6">
        <v>0</v>
      </c>
      <c r="T1864" s="6">
        <v>1</v>
      </c>
    </row>
    <row r="1865" spans="1:20" x14ac:dyDescent="0.5">
      <c r="A1865" s="1"/>
      <c r="D1865" t="s">
        <v>4595</v>
      </c>
      <c r="E1865">
        <f t="shared" si="104"/>
        <v>2</v>
      </c>
      <c r="F1865">
        <f t="shared" si="104"/>
        <v>5</v>
      </c>
      <c r="G1865">
        <f t="shared" si="104"/>
        <v>0</v>
      </c>
      <c r="H1865">
        <f t="shared" si="104"/>
        <v>3</v>
      </c>
      <c r="I1865">
        <f t="shared" si="101"/>
        <v>10</v>
      </c>
      <c r="J1865" s="6">
        <f t="shared" si="102"/>
        <v>0.5</v>
      </c>
      <c r="K1865" s="6">
        <f t="shared" si="103"/>
        <v>0.2</v>
      </c>
      <c r="M1865" t="s">
        <v>4186</v>
      </c>
      <c r="N1865">
        <v>1</v>
      </c>
      <c r="O1865">
        <v>0</v>
      </c>
      <c r="P1865">
        <v>0</v>
      </c>
      <c r="Q1865">
        <v>0</v>
      </c>
      <c r="R1865">
        <v>1</v>
      </c>
      <c r="S1865" s="6">
        <v>0</v>
      </c>
      <c r="T1865" s="6">
        <v>1</v>
      </c>
    </row>
    <row r="1866" spans="1:20" x14ac:dyDescent="0.5">
      <c r="A1866" s="1"/>
      <c r="D1866" t="s">
        <v>4603</v>
      </c>
      <c r="E1866">
        <f t="shared" si="104"/>
        <v>0</v>
      </c>
      <c r="F1866">
        <f t="shared" si="104"/>
        <v>1</v>
      </c>
      <c r="G1866">
        <f t="shared" si="104"/>
        <v>0</v>
      </c>
      <c r="H1866">
        <f t="shared" si="104"/>
        <v>0</v>
      </c>
      <c r="I1866">
        <f t="shared" si="101"/>
        <v>1</v>
      </c>
      <c r="J1866" s="6">
        <f t="shared" si="102"/>
        <v>1</v>
      </c>
      <c r="K1866" s="6">
        <f t="shared" si="103"/>
        <v>0</v>
      </c>
      <c r="M1866" t="s">
        <v>4218</v>
      </c>
      <c r="N1866">
        <v>0</v>
      </c>
      <c r="O1866">
        <v>1</v>
      </c>
      <c r="P1866">
        <v>0</v>
      </c>
      <c r="Q1866">
        <v>0</v>
      </c>
      <c r="R1866">
        <v>1</v>
      </c>
      <c r="S1866" s="6">
        <v>1</v>
      </c>
      <c r="T1866" s="6">
        <v>0</v>
      </c>
    </row>
    <row r="1867" spans="1:20" x14ac:dyDescent="0.5">
      <c r="A1867" s="1"/>
      <c r="D1867" t="s">
        <v>282</v>
      </c>
      <c r="E1867">
        <f t="shared" si="104"/>
        <v>0</v>
      </c>
      <c r="F1867">
        <f t="shared" si="104"/>
        <v>1</v>
      </c>
      <c r="G1867">
        <f t="shared" si="104"/>
        <v>0</v>
      </c>
      <c r="H1867">
        <f t="shared" si="104"/>
        <v>0</v>
      </c>
      <c r="I1867">
        <f t="shared" si="101"/>
        <v>1</v>
      </c>
      <c r="J1867" s="6">
        <f t="shared" si="102"/>
        <v>1</v>
      </c>
      <c r="K1867" s="6">
        <f t="shared" si="103"/>
        <v>0</v>
      </c>
      <c r="M1867" t="s">
        <v>1621</v>
      </c>
      <c r="N1867">
        <v>0</v>
      </c>
      <c r="O1867">
        <v>1</v>
      </c>
      <c r="P1867">
        <v>0</v>
      </c>
      <c r="Q1867">
        <v>0</v>
      </c>
      <c r="R1867">
        <v>1</v>
      </c>
      <c r="S1867" s="6">
        <v>1</v>
      </c>
      <c r="T1867" s="6">
        <v>0</v>
      </c>
    </row>
    <row r="1868" spans="1:20" x14ac:dyDescent="0.5">
      <c r="A1868" s="1"/>
      <c r="D1868" t="s">
        <v>348</v>
      </c>
      <c r="E1868">
        <f t="shared" si="104"/>
        <v>1</v>
      </c>
      <c r="F1868">
        <f t="shared" si="104"/>
        <v>5</v>
      </c>
      <c r="G1868">
        <f t="shared" si="104"/>
        <v>1</v>
      </c>
      <c r="H1868">
        <f t="shared" si="104"/>
        <v>1</v>
      </c>
      <c r="I1868">
        <f t="shared" si="101"/>
        <v>8</v>
      </c>
      <c r="J1868" s="6">
        <f t="shared" si="102"/>
        <v>0.625</v>
      </c>
      <c r="K1868" s="6">
        <f t="shared" si="103"/>
        <v>0.125</v>
      </c>
      <c r="M1868" t="s">
        <v>4377</v>
      </c>
      <c r="N1868">
        <v>1</v>
      </c>
      <c r="O1868">
        <v>0</v>
      </c>
      <c r="P1868">
        <v>0</v>
      </c>
      <c r="Q1868">
        <v>0</v>
      </c>
      <c r="R1868">
        <v>1</v>
      </c>
      <c r="S1868" s="6">
        <v>0</v>
      </c>
      <c r="T1868" s="6">
        <v>1</v>
      </c>
    </row>
    <row r="1869" spans="1:20" x14ac:dyDescent="0.5">
      <c r="A1869" s="1"/>
      <c r="D1869" t="s">
        <v>4700</v>
      </c>
      <c r="E1869">
        <f t="shared" si="104"/>
        <v>1</v>
      </c>
      <c r="F1869">
        <f t="shared" si="104"/>
        <v>0</v>
      </c>
      <c r="G1869">
        <f t="shared" si="104"/>
        <v>0</v>
      </c>
      <c r="H1869">
        <f t="shared" si="104"/>
        <v>0</v>
      </c>
      <c r="I1869">
        <f t="shared" si="101"/>
        <v>1</v>
      </c>
      <c r="J1869" s="6">
        <f t="shared" si="102"/>
        <v>0</v>
      </c>
      <c r="K1869" s="6">
        <f t="shared" si="103"/>
        <v>1</v>
      </c>
      <c r="M1869" t="s">
        <v>4413</v>
      </c>
      <c r="N1869">
        <v>0</v>
      </c>
      <c r="O1869">
        <v>1</v>
      </c>
      <c r="P1869">
        <v>0</v>
      </c>
      <c r="Q1869">
        <v>0</v>
      </c>
      <c r="R1869">
        <v>1</v>
      </c>
      <c r="S1869" s="6">
        <v>1</v>
      </c>
      <c r="T1869" s="6">
        <v>0</v>
      </c>
    </row>
    <row r="1870" spans="1:20" x14ac:dyDescent="0.5">
      <c r="A1870" s="1"/>
      <c r="D1870" t="s">
        <v>288</v>
      </c>
      <c r="E1870">
        <f t="shared" si="104"/>
        <v>0</v>
      </c>
      <c r="F1870">
        <f t="shared" si="104"/>
        <v>1</v>
      </c>
      <c r="G1870">
        <f t="shared" si="104"/>
        <v>0</v>
      </c>
      <c r="H1870">
        <f t="shared" si="104"/>
        <v>0</v>
      </c>
      <c r="I1870">
        <f t="shared" si="101"/>
        <v>1</v>
      </c>
      <c r="J1870" s="6">
        <f t="shared" si="102"/>
        <v>1</v>
      </c>
      <c r="K1870" s="6">
        <f t="shared" si="103"/>
        <v>0</v>
      </c>
      <c r="M1870" t="s">
        <v>4449</v>
      </c>
      <c r="N1870">
        <v>0</v>
      </c>
      <c r="O1870">
        <v>0</v>
      </c>
      <c r="P1870">
        <v>0</v>
      </c>
      <c r="Q1870">
        <v>1</v>
      </c>
      <c r="R1870">
        <v>1</v>
      </c>
      <c r="S1870" s="6">
        <v>0</v>
      </c>
      <c r="T1870" s="6">
        <v>0</v>
      </c>
    </row>
    <row r="1871" spans="1:20" x14ac:dyDescent="0.5">
      <c r="A1871" s="1"/>
      <c r="D1871" t="s">
        <v>4768</v>
      </c>
      <c r="E1871">
        <f t="shared" si="104"/>
        <v>0</v>
      </c>
      <c r="F1871">
        <f t="shared" si="104"/>
        <v>1</v>
      </c>
      <c r="G1871">
        <f t="shared" si="104"/>
        <v>0</v>
      </c>
      <c r="H1871">
        <f t="shared" si="104"/>
        <v>0</v>
      </c>
      <c r="I1871">
        <f t="shared" si="101"/>
        <v>1</v>
      </c>
      <c r="J1871" s="6">
        <f t="shared" si="102"/>
        <v>1</v>
      </c>
      <c r="K1871" s="6">
        <f t="shared" si="103"/>
        <v>0</v>
      </c>
      <c r="M1871" t="s">
        <v>4495</v>
      </c>
      <c r="N1871">
        <v>0</v>
      </c>
      <c r="O1871">
        <v>1</v>
      </c>
      <c r="P1871">
        <v>0</v>
      </c>
      <c r="Q1871">
        <v>0</v>
      </c>
      <c r="R1871">
        <v>1</v>
      </c>
      <c r="S1871" s="6">
        <v>1</v>
      </c>
      <c r="T1871" s="6">
        <v>0</v>
      </c>
    </row>
    <row r="1872" spans="1:20" x14ac:dyDescent="0.5">
      <c r="A1872" s="1"/>
      <c r="D1872" t="s">
        <v>1435</v>
      </c>
      <c r="E1872">
        <f t="shared" si="104"/>
        <v>1</v>
      </c>
      <c r="F1872">
        <f t="shared" si="104"/>
        <v>4</v>
      </c>
      <c r="G1872">
        <f t="shared" si="104"/>
        <v>1</v>
      </c>
      <c r="H1872">
        <f t="shared" si="104"/>
        <v>0</v>
      </c>
      <c r="I1872">
        <f t="shared" si="101"/>
        <v>6</v>
      </c>
      <c r="J1872" s="6">
        <f t="shared" si="102"/>
        <v>0.66666666666666663</v>
      </c>
      <c r="K1872" s="6">
        <f t="shared" si="103"/>
        <v>0.16666666666666666</v>
      </c>
      <c r="M1872" t="s">
        <v>2013</v>
      </c>
      <c r="N1872">
        <v>0</v>
      </c>
      <c r="O1872">
        <v>1</v>
      </c>
      <c r="P1872">
        <v>0</v>
      </c>
      <c r="Q1872">
        <v>0</v>
      </c>
      <c r="R1872">
        <v>1</v>
      </c>
      <c r="S1872" s="6">
        <v>1</v>
      </c>
      <c r="T1872" s="6">
        <v>0</v>
      </c>
    </row>
    <row r="1873" spans="1:20" x14ac:dyDescent="0.5">
      <c r="A1873" s="1"/>
      <c r="D1873" t="s">
        <v>151</v>
      </c>
      <c r="E1873">
        <f t="shared" si="104"/>
        <v>10</v>
      </c>
      <c r="F1873">
        <f t="shared" si="104"/>
        <v>5</v>
      </c>
      <c r="G1873">
        <f t="shared" si="104"/>
        <v>0</v>
      </c>
      <c r="H1873">
        <f t="shared" si="104"/>
        <v>0</v>
      </c>
      <c r="I1873">
        <f t="shared" si="101"/>
        <v>15</v>
      </c>
      <c r="J1873" s="6">
        <f t="shared" si="102"/>
        <v>0.33333333333333331</v>
      </c>
      <c r="K1873" s="6">
        <f t="shared" si="103"/>
        <v>0.66666666666666663</v>
      </c>
      <c r="M1873" t="s">
        <v>4603</v>
      </c>
      <c r="N1873">
        <v>0</v>
      </c>
      <c r="O1873">
        <v>1</v>
      </c>
      <c r="P1873">
        <v>0</v>
      </c>
      <c r="Q1873">
        <v>0</v>
      </c>
      <c r="R1873">
        <v>1</v>
      </c>
      <c r="S1873" s="6">
        <v>1</v>
      </c>
      <c r="T1873" s="6">
        <v>0</v>
      </c>
    </row>
    <row r="1874" spans="1:20" x14ac:dyDescent="0.5">
      <c r="A1874" s="1"/>
      <c r="D1874" t="s">
        <v>373</v>
      </c>
      <c r="E1874">
        <f t="shared" si="104"/>
        <v>0</v>
      </c>
      <c r="F1874">
        <f t="shared" si="104"/>
        <v>1</v>
      </c>
      <c r="G1874">
        <f t="shared" si="104"/>
        <v>0</v>
      </c>
      <c r="H1874">
        <f t="shared" si="104"/>
        <v>0</v>
      </c>
      <c r="I1874">
        <f t="shared" si="101"/>
        <v>1</v>
      </c>
      <c r="J1874" s="6">
        <f t="shared" si="102"/>
        <v>1</v>
      </c>
      <c r="K1874" s="6">
        <f t="shared" si="103"/>
        <v>0</v>
      </c>
      <c r="M1874" t="s">
        <v>282</v>
      </c>
      <c r="N1874">
        <v>0</v>
      </c>
      <c r="O1874">
        <v>1</v>
      </c>
      <c r="P1874">
        <v>0</v>
      </c>
      <c r="Q1874">
        <v>0</v>
      </c>
      <c r="R1874">
        <v>1</v>
      </c>
      <c r="S1874" s="6">
        <v>1</v>
      </c>
      <c r="T1874" s="6">
        <v>0</v>
      </c>
    </row>
    <row r="1875" spans="1:20" x14ac:dyDescent="0.5">
      <c r="A1875" s="1"/>
      <c r="D1875" t="s">
        <v>247</v>
      </c>
      <c r="E1875">
        <f t="shared" si="104"/>
        <v>0</v>
      </c>
      <c r="F1875">
        <f t="shared" si="104"/>
        <v>1</v>
      </c>
      <c r="G1875">
        <f t="shared" si="104"/>
        <v>0</v>
      </c>
      <c r="H1875">
        <f t="shared" si="104"/>
        <v>0</v>
      </c>
      <c r="I1875">
        <f t="shared" si="101"/>
        <v>1</v>
      </c>
      <c r="J1875" s="6">
        <f t="shared" si="102"/>
        <v>1</v>
      </c>
      <c r="K1875" s="6">
        <f t="shared" si="103"/>
        <v>0</v>
      </c>
      <c r="M1875" t="s">
        <v>4700</v>
      </c>
      <c r="N1875">
        <v>1</v>
      </c>
      <c r="O1875">
        <v>0</v>
      </c>
      <c r="P1875">
        <v>0</v>
      </c>
      <c r="Q1875">
        <v>0</v>
      </c>
      <c r="R1875">
        <v>1</v>
      </c>
      <c r="S1875" s="6">
        <v>0</v>
      </c>
      <c r="T1875" s="6">
        <v>1</v>
      </c>
    </row>
    <row r="1876" spans="1:20" x14ac:dyDescent="0.5">
      <c r="A1876" s="1"/>
      <c r="D1876" t="s">
        <v>145</v>
      </c>
      <c r="E1876">
        <f t="shared" si="104"/>
        <v>1</v>
      </c>
      <c r="F1876">
        <f t="shared" si="104"/>
        <v>0</v>
      </c>
      <c r="G1876">
        <f t="shared" si="104"/>
        <v>0</v>
      </c>
      <c r="H1876">
        <f t="shared" si="104"/>
        <v>0</v>
      </c>
      <c r="I1876">
        <f t="shared" si="101"/>
        <v>1</v>
      </c>
      <c r="J1876" s="6">
        <f t="shared" si="102"/>
        <v>0</v>
      </c>
      <c r="K1876" s="6">
        <f t="shared" si="103"/>
        <v>1</v>
      </c>
      <c r="M1876" t="s">
        <v>288</v>
      </c>
      <c r="N1876">
        <v>0</v>
      </c>
      <c r="O1876">
        <v>1</v>
      </c>
      <c r="P1876">
        <v>0</v>
      </c>
      <c r="Q1876">
        <v>0</v>
      </c>
      <c r="R1876">
        <v>1</v>
      </c>
      <c r="S1876" s="6">
        <v>1</v>
      </c>
      <c r="T1876" s="6">
        <v>0</v>
      </c>
    </row>
    <row r="1877" spans="1:20" x14ac:dyDescent="0.5">
      <c r="A1877" s="1"/>
      <c r="D1877" t="s">
        <v>529</v>
      </c>
      <c r="E1877">
        <f t="shared" si="104"/>
        <v>0</v>
      </c>
      <c r="F1877">
        <f t="shared" si="104"/>
        <v>2</v>
      </c>
      <c r="G1877">
        <f t="shared" si="104"/>
        <v>0</v>
      </c>
      <c r="H1877">
        <f t="shared" si="104"/>
        <v>0</v>
      </c>
      <c r="I1877">
        <f t="shared" si="101"/>
        <v>2</v>
      </c>
      <c r="J1877" s="6">
        <f t="shared" si="102"/>
        <v>1</v>
      </c>
      <c r="K1877" s="6">
        <f t="shared" si="103"/>
        <v>0</v>
      </c>
      <c r="M1877" t="s">
        <v>4768</v>
      </c>
      <c r="N1877">
        <v>0</v>
      </c>
      <c r="O1877">
        <v>1</v>
      </c>
      <c r="P1877">
        <v>0</v>
      </c>
      <c r="Q1877">
        <v>0</v>
      </c>
      <c r="R1877">
        <v>1</v>
      </c>
      <c r="S1877" s="6">
        <v>1</v>
      </c>
      <c r="T1877" s="6">
        <v>0</v>
      </c>
    </row>
    <row r="1878" spans="1:20" x14ac:dyDescent="0.5">
      <c r="A1878" s="1"/>
      <c r="D1878" t="s">
        <v>4905</v>
      </c>
      <c r="E1878">
        <f t="shared" si="104"/>
        <v>0</v>
      </c>
      <c r="F1878">
        <f t="shared" si="104"/>
        <v>1</v>
      </c>
      <c r="G1878">
        <f t="shared" si="104"/>
        <v>0</v>
      </c>
      <c r="H1878">
        <f t="shared" si="104"/>
        <v>0</v>
      </c>
      <c r="I1878">
        <f t="shared" si="101"/>
        <v>1</v>
      </c>
      <c r="J1878" s="6">
        <f t="shared" si="102"/>
        <v>1</v>
      </c>
      <c r="K1878" s="6">
        <f t="shared" si="103"/>
        <v>0</v>
      </c>
      <c r="M1878" t="s">
        <v>373</v>
      </c>
      <c r="N1878">
        <v>0</v>
      </c>
      <c r="O1878">
        <v>1</v>
      </c>
      <c r="P1878">
        <v>0</v>
      </c>
      <c r="Q1878">
        <v>0</v>
      </c>
      <c r="R1878">
        <v>1</v>
      </c>
      <c r="S1878" s="6">
        <v>1</v>
      </c>
      <c r="T1878" s="6">
        <v>0</v>
      </c>
    </row>
    <row r="1879" spans="1:20" x14ac:dyDescent="0.5">
      <c r="A1879" s="1"/>
      <c r="D1879" t="s">
        <v>4950</v>
      </c>
      <c r="E1879">
        <f t="shared" si="104"/>
        <v>0</v>
      </c>
      <c r="F1879">
        <f t="shared" si="104"/>
        <v>0</v>
      </c>
      <c r="G1879">
        <f t="shared" si="104"/>
        <v>1</v>
      </c>
      <c r="H1879">
        <f t="shared" si="104"/>
        <v>0</v>
      </c>
      <c r="I1879">
        <f t="shared" si="101"/>
        <v>1</v>
      </c>
      <c r="J1879" s="6">
        <f t="shared" si="102"/>
        <v>0</v>
      </c>
      <c r="K1879" s="6">
        <f t="shared" si="103"/>
        <v>0</v>
      </c>
      <c r="M1879" t="s">
        <v>247</v>
      </c>
      <c r="N1879">
        <v>0</v>
      </c>
      <c r="O1879">
        <v>1</v>
      </c>
      <c r="P1879">
        <v>0</v>
      </c>
      <c r="Q1879">
        <v>0</v>
      </c>
      <c r="R1879">
        <v>1</v>
      </c>
      <c r="S1879" s="6">
        <v>1</v>
      </c>
      <c r="T1879" s="6">
        <v>0</v>
      </c>
    </row>
    <row r="1880" spans="1:20" x14ac:dyDescent="0.5">
      <c r="A1880" s="1"/>
      <c r="D1880" t="s">
        <v>1805</v>
      </c>
      <c r="E1880">
        <f t="shared" si="104"/>
        <v>0</v>
      </c>
      <c r="F1880">
        <f t="shared" si="104"/>
        <v>0</v>
      </c>
      <c r="G1880">
        <f t="shared" si="104"/>
        <v>0</v>
      </c>
      <c r="H1880">
        <f t="shared" si="104"/>
        <v>1</v>
      </c>
      <c r="I1880">
        <f t="shared" si="101"/>
        <v>1</v>
      </c>
      <c r="J1880" s="6">
        <f t="shared" si="102"/>
        <v>0</v>
      </c>
      <c r="K1880" s="6">
        <f t="shared" si="103"/>
        <v>0</v>
      </c>
      <c r="M1880" t="s">
        <v>145</v>
      </c>
      <c r="N1880">
        <v>1</v>
      </c>
      <c r="O1880">
        <v>0</v>
      </c>
      <c r="P1880">
        <v>0</v>
      </c>
      <c r="Q1880">
        <v>0</v>
      </c>
      <c r="R1880">
        <v>1</v>
      </c>
      <c r="S1880" s="6">
        <v>0</v>
      </c>
      <c r="T1880" s="6">
        <v>1</v>
      </c>
    </row>
    <row r="1881" spans="1:20" x14ac:dyDescent="0.5">
      <c r="A1881" s="1"/>
      <c r="D1881" t="s">
        <v>5029</v>
      </c>
      <c r="E1881">
        <f t="shared" si="104"/>
        <v>0</v>
      </c>
      <c r="F1881">
        <f t="shared" si="104"/>
        <v>1</v>
      </c>
      <c r="G1881">
        <f t="shared" si="104"/>
        <v>0</v>
      </c>
      <c r="H1881">
        <f t="shared" si="104"/>
        <v>0</v>
      </c>
      <c r="I1881">
        <f t="shared" si="101"/>
        <v>1</v>
      </c>
      <c r="J1881" s="6">
        <f t="shared" si="102"/>
        <v>1</v>
      </c>
      <c r="K1881" s="6">
        <f t="shared" si="103"/>
        <v>0</v>
      </c>
      <c r="M1881" t="s">
        <v>4905</v>
      </c>
      <c r="N1881">
        <v>0</v>
      </c>
      <c r="O1881">
        <v>1</v>
      </c>
      <c r="P1881">
        <v>0</v>
      </c>
      <c r="Q1881">
        <v>0</v>
      </c>
      <c r="R1881">
        <v>1</v>
      </c>
      <c r="S1881" s="6">
        <v>1</v>
      </c>
      <c r="T1881" s="6">
        <v>0</v>
      </c>
    </row>
    <row r="1882" spans="1:20" x14ac:dyDescent="0.5">
      <c r="A1882" s="1"/>
      <c r="D1882" t="s">
        <v>5122</v>
      </c>
      <c r="E1882">
        <f t="shared" si="104"/>
        <v>0</v>
      </c>
      <c r="F1882">
        <f t="shared" si="104"/>
        <v>1</v>
      </c>
      <c r="G1882">
        <f t="shared" si="104"/>
        <v>0</v>
      </c>
      <c r="H1882">
        <f t="shared" si="104"/>
        <v>0</v>
      </c>
      <c r="I1882">
        <f t="shared" si="101"/>
        <v>1</v>
      </c>
      <c r="J1882" s="6">
        <f t="shared" si="102"/>
        <v>1</v>
      </c>
      <c r="K1882" s="6">
        <f t="shared" si="103"/>
        <v>0</v>
      </c>
      <c r="M1882" t="s">
        <v>4950</v>
      </c>
      <c r="N1882">
        <v>0</v>
      </c>
      <c r="O1882">
        <v>0</v>
      </c>
      <c r="P1882">
        <v>1</v>
      </c>
      <c r="Q1882">
        <v>0</v>
      </c>
      <c r="R1882">
        <v>1</v>
      </c>
      <c r="S1882" s="6">
        <v>0</v>
      </c>
      <c r="T1882" s="6">
        <v>0</v>
      </c>
    </row>
    <row r="1883" spans="1:20" x14ac:dyDescent="0.5">
      <c r="A1883" s="1"/>
      <c r="D1883" t="s">
        <v>5129</v>
      </c>
      <c r="E1883">
        <f t="shared" si="104"/>
        <v>0</v>
      </c>
      <c r="F1883">
        <f t="shared" si="104"/>
        <v>1</v>
      </c>
      <c r="G1883">
        <f t="shared" si="104"/>
        <v>0</v>
      </c>
      <c r="H1883">
        <f t="shared" si="104"/>
        <v>0</v>
      </c>
      <c r="I1883">
        <f t="shared" si="101"/>
        <v>1</v>
      </c>
      <c r="J1883" s="6">
        <f t="shared" si="102"/>
        <v>1</v>
      </c>
      <c r="K1883" s="6">
        <f t="shared" si="103"/>
        <v>0</v>
      </c>
      <c r="M1883" t="s">
        <v>1805</v>
      </c>
      <c r="N1883">
        <v>0</v>
      </c>
      <c r="O1883">
        <v>0</v>
      </c>
      <c r="P1883">
        <v>0</v>
      </c>
      <c r="Q1883">
        <v>1</v>
      </c>
      <c r="R1883">
        <v>1</v>
      </c>
      <c r="S1883" s="6">
        <v>0</v>
      </c>
      <c r="T1883" s="6">
        <v>0</v>
      </c>
    </row>
    <row r="1884" spans="1:20" x14ac:dyDescent="0.5">
      <c r="A1884" s="1"/>
      <c r="D1884" t="s">
        <v>5139</v>
      </c>
      <c r="E1884">
        <f t="shared" si="104"/>
        <v>0</v>
      </c>
      <c r="F1884">
        <f t="shared" si="104"/>
        <v>1</v>
      </c>
      <c r="G1884">
        <f t="shared" si="104"/>
        <v>0</v>
      </c>
      <c r="H1884">
        <f t="shared" si="104"/>
        <v>0</v>
      </c>
      <c r="I1884">
        <f t="shared" ref="I1884:I1899" si="105">SUM(E1884:H1884)</f>
        <v>1</v>
      </c>
      <c r="J1884" s="6">
        <f t="shared" ref="J1884:J1899" si="106">F1884/I1884</f>
        <v>1</v>
      </c>
      <c r="K1884" s="6">
        <f t="shared" ref="K1884:K1899" si="107">E1884/I1884</f>
        <v>0</v>
      </c>
      <c r="M1884" t="s">
        <v>5029</v>
      </c>
      <c r="N1884">
        <v>0</v>
      </c>
      <c r="O1884">
        <v>1</v>
      </c>
      <c r="P1884">
        <v>0</v>
      </c>
      <c r="Q1884">
        <v>0</v>
      </c>
      <c r="R1884">
        <v>1</v>
      </c>
      <c r="S1884" s="6">
        <v>1</v>
      </c>
      <c r="T1884" s="6">
        <v>0</v>
      </c>
    </row>
    <row r="1885" spans="1:20" x14ac:dyDescent="0.5">
      <c r="A1885" s="1"/>
      <c r="D1885" t="s">
        <v>5154</v>
      </c>
      <c r="E1885">
        <f t="shared" si="104"/>
        <v>0</v>
      </c>
      <c r="F1885">
        <f t="shared" si="104"/>
        <v>1</v>
      </c>
      <c r="G1885">
        <f t="shared" si="104"/>
        <v>0</v>
      </c>
      <c r="H1885">
        <f t="shared" si="104"/>
        <v>0</v>
      </c>
      <c r="I1885">
        <f t="shared" si="105"/>
        <v>1</v>
      </c>
      <c r="J1885" s="6">
        <f t="shared" si="106"/>
        <v>1</v>
      </c>
      <c r="K1885" s="6">
        <f t="shared" si="107"/>
        <v>0</v>
      </c>
      <c r="M1885" t="s">
        <v>5122</v>
      </c>
      <c r="N1885">
        <v>0</v>
      </c>
      <c r="O1885">
        <v>1</v>
      </c>
      <c r="P1885">
        <v>0</v>
      </c>
      <c r="Q1885">
        <v>0</v>
      </c>
      <c r="R1885">
        <v>1</v>
      </c>
      <c r="S1885" s="6">
        <v>1</v>
      </c>
      <c r="T1885" s="6">
        <v>0</v>
      </c>
    </row>
    <row r="1886" spans="1:20" x14ac:dyDescent="0.5">
      <c r="A1886" s="1"/>
      <c r="D1886" t="s">
        <v>5182</v>
      </c>
      <c r="E1886">
        <f t="shared" si="104"/>
        <v>0</v>
      </c>
      <c r="F1886">
        <f t="shared" si="104"/>
        <v>1</v>
      </c>
      <c r="G1886">
        <f t="shared" si="104"/>
        <v>0</v>
      </c>
      <c r="H1886">
        <f t="shared" si="104"/>
        <v>0</v>
      </c>
      <c r="I1886">
        <f t="shared" si="105"/>
        <v>1</v>
      </c>
      <c r="J1886" s="6">
        <f t="shared" si="106"/>
        <v>1</v>
      </c>
      <c r="K1886" s="6">
        <f t="shared" si="107"/>
        <v>0</v>
      </c>
      <c r="M1886" t="s">
        <v>5129</v>
      </c>
      <c r="N1886">
        <v>0</v>
      </c>
      <c r="O1886">
        <v>1</v>
      </c>
      <c r="P1886">
        <v>0</v>
      </c>
      <c r="Q1886">
        <v>0</v>
      </c>
      <c r="R1886">
        <v>1</v>
      </c>
      <c r="S1886" s="6">
        <v>1</v>
      </c>
      <c r="T1886" s="6">
        <v>0</v>
      </c>
    </row>
    <row r="1887" spans="1:20" x14ac:dyDescent="0.5">
      <c r="A1887" s="1"/>
      <c r="D1887" t="s">
        <v>5190</v>
      </c>
      <c r="E1887">
        <f t="shared" si="104"/>
        <v>1</v>
      </c>
      <c r="F1887">
        <f t="shared" si="104"/>
        <v>0</v>
      </c>
      <c r="G1887">
        <f t="shared" si="104"/>
        <v>0</v>
      </c>
      <c r="H1887">
        <f t="shared" si="104"/>
        <v>0</v>
      </c>
      <c r="I1887">
        <f t="shared" si="105"/>
        <v>1</v>
      </c>
      <c r="J1887" s="6">
        <f t="shared" si="106"/>
        <v>0</v>
      </c>
      <c r="K1887" s="6">
        <f t="shared" si="107"/>
        <v>1</v>
      </c>
      <c r="M1887" t="s">
        <v>5139</v>
      </c>
      <c r="N1887">
        <v>0</v>
      </c>
      <c r="O1887">
        <v>1</v>
      </c>
      <c r="P1887">
        <v>0</v>
      </c>
      <c r="Q1887">
        <v>0</v>
      </c>
      <c r="R1887">
        <v>1</v>
      </c>
      <c r="S1887" s="6">
        <v>1</v>
      </c>
      <c r="T1887" s="6">
        <v>0</v>
      </c>
    </row>
    <row r="1888" spans="1:20" x14ac:dyDescent="0.5">
      <c r="A1888" s="1"/>
      <c r="D1888" t="s">
        <v>5213</v>
      </c>
      <c r="E1888">
        <f t="shared" si="104"/>
        <v>0</v>
      </c>
      <c r="F1888">
        <f t="shared" si="104"/>
        <v>0</v>
      </c>
      <c r="G1888">
        <f t="shared" si="104"/>
        <v>1</v>
      </c>
      <c r="H1888">
        <f t="shared" si="104"/>
        <v>0</v>
      </c>
      <c r="I1888">
        <f t="shared" si="105"/>
        <v>1</v>
      </c>
      <c r="J1888" s="6">
        <f t="shared" si="106"/>
        <v>0</v>
      </c>
      <c r="K1888" s="6">
        <f t="shared" si="107"/>
        <v>0</v>
      </c>
      <c r="M1888" t="s">
        <v>5154</v>
      </c>
      <c r="N1888">
        <v>0</v>
      </c>
      <c r="O1888">
        <v>1</v>
      </c>
      <c r="P1888">
        <v>0</v>
      </c>
      <c r="Q1888">
        <v>0</v>
      </c>
      <c r="R1888">
        <v>1</v>
      </c>
      <c r="S1888" s="6">
        <v>1</v>
      </c>
      <c r="T1888" s="6">
        <v>0</v>
      </c>
    </row>
    <row r="1889" spans="1:20" x14ac:dyDescent="0.5">
      <c r="A1889" s="1"/>
      <c r="D1889" t="s">
        <v>1631</v>
      </c>
      <c r="E1889">
        <f t="shared" si="104"/>
        <v>0</v>
      </c>
      <c r="F1889">
        <f t="shared" si="104"/>
        <v>1</v>
      </c>
      <c r="G1889">
        <f t="shared" si="104"/>
        <v>0</v>
      </c>
      <c r="H1889">
        <f t="shared" si="104"/>
        <v>0</v>
      </c>
      <c r="I1889">
        <f t="shared" si="105"/>
        <v>1</v>
      </c>
      <c r="J1889" s="6">
        <f t="shared" si="106"/>
        <v>1</v>
      </c>
      <c r="K1889" s="6">
        <f t="shared" si="107"/>
        <v>0</v>
      </c>
      <c r="M1889" t="s">
        <v>5182</v>
      </c>
      <c r="N1889">
        <v>0</v>
      </c>
      <c r="O1889">
        <v>1</v>
      </c>
      <c r="P1889">
        <v>0</v>
      </c>
      <c r="Q1889">
        <v>0</v>
      </c>
      <c r="R1889">
        <v>1</v>
      </c>
      <c r="S1889" s="6">
        <v>1</v>
      </c>
      <c r="T1889" s="6">
        <v>0</v>
      </c>
    </row>
    <row r="1890" spans="1:20" x14ac:dyDescent="0.5">
      <c r="A1890" s="1"/>
      <c r="D1890">
        <v>13013</v>
      </c>
      <c r="E1890">
        <f t="shared" si="104"/>
        <v>0</v>
      </c>
      <c r="F1890">
        <f t="shared" si="104"/>
        <v>1</v>
      </c>
      <c r="G1890">
        <f t="shared" si="104"/>
        <v>0</v>
      </c>
      <c r="H1890">
        <f t="shared" si="104"/>
        <v>0</v>
      </c>
      <c r="I1890">
        <f t="shared" si="105"/>
        <v>1</v>
      </c>
      <c r="J1890" s="6">
        <f t="shared" si="106"/>
        <v>1</v>
      </c>
      <c r="K1890" s="6">
        <f t="shared" si="107"/>
        <v>0</v>
      </c>
      <c r="M1890" t="s">
        <v>5190</v>
      </c>
      <c r="N1890">
        <v>1</v>
      </c>
      <c r="O1890">
        <v>0</v>
      </c>
      <c r="P1890">
        <v>0</v>
      </c>
      <c r="Q1890">
        <v>0</v>
      </c>
      <c r="R1890">
        <v>1</v>
      </c>
      <c r="S1890" s="6">
        <v>0</v>
      </c>
      <c r="T1890" s="6">
        <v>1</v>
      </c>
    </row>
    <row r="1891" spans="1:20" x14ac:dyDescent="0.5">
      <c r="A1891" s="1"/>
      <c r="D1891" t="s">
        <v>5353</v>
      </c>
      <c r="E1891">
        <f t="shared" si="104"/>
        <v>1</v>
      </c>
      <c r="F1891">
        <f t="shared" si="104"/>
        <v>0</v>
      </c>
      <c r="G1891">
        <f t="shared" si="104"/>
        <v>0</v>
      </c>
      <c r="H1891">
        <f t="shared" si="104"/>
        <v>0</v>
      </c>
      <c r="I1891">
        <f t="shared" si="105"/>
        <v>1</v>
      </c>
      <c r="J1891" s="6">
        <f t="shared" si="106"/>
        <v>0</v>
      </c>
      <c r="K1891" s="6">
        <f t="shared" si="107"/>
        <v>1</v>
      </c>
      <c r="M1891" t="s">
        <v>5213</v>
      </c>
      <c r="N1891">
        <v>0</v>
      </c>
      <c r="O1891">
        <v>0</v>
      </c>
      <c r="P1891">
        <v>1</v>
      </c>
      <c r="Q1891">
        <v>0</v>
      </c>
      <c r="R1891">
        <v>1</v>
      </c>
      <c r="S1891" s="6">
        <v>0</v>
      </c>
      <c r="T1891" s="6">
        <v>0</v>
      </c>
    </row>
    <row r="1892" spans="1:20" x14ac:dyDescent="0.5">
      <c r="A1892" s="1"/>
      <c r="D1892" t="s">
        <v>1009</v>
      </c>
      <c r="E1892">
        <f t="shared" si="104"/>
        <v>1</v>
      </c>
      <c r="F1892">
        <f t="shared" si="104"/>
        <v>1</v>
      </c>
      <c r="G1892">
        <f t="shared" si="104"/>
        <v>0</v>
      </c>
      <c r="H1892">
        <f t="shared" si="104"/>
        <v>0</v>
      </c>
      <c r="I1892">
        <f t="shared" si="105"/>
        <v>2</v>
      </c>
      <c r="J1892" s="6">
        <f t="shared" si="106"/>
        <v>0.5</v>
      </c>
      <c r="K1892" s="6">
        <f t="shared" si="107"/>
        <v>0.5</v>
      </c>
      <c r="M1892" t="s">
        <v>1631</v>
      </c>
      <c r="N1892">
        <v>0</v>
      </c>
      <c r="O1892">
        <v>1</v>
      </c>
      <c r="P1892">
        <v>0</v>
      </c>
      <c r="Q1892">
        <v>0</v>
      </c>
      <c r="R1892">
        <v>1</v>
      </c>
      <c r="S1892" s="6">
        <v>1</v>
      </c>
      <c r="T1892" s="6">
        <v>0</v>
      </c>
    </row>
    <row r="1893" spans="1:20" x14ac:dyDescent="0.5">
      <c r="A1893" s="1"/>
      <c r="D1893" t="s">
        <v>5378</v>
      </c>
      <c r="E1893">
        <f t="shared" si="104"/>
        <v>1</v>
      </c>
      <c r="F1893">
        <f t="shared" si="104"/>
        <v>0</v>
      </c>
      <c r="G1893">
        <f t="shared" si="104"/>
        <v>0</v>
      </c>
      <c r="H1893">
        <f t="shared" si="104"/>
        <v>0</v>
      </c>
      <c r="I1893">
        <f t="shared" si="105"/>
        <v>1</v>
      </c>
      <c r="J1893" s="6">
        <f t="shared" si="106"/>
        <v>0</v>
      </c>
      <c r="K1893" s="6">
        <f t="shared" si="107"/>
        <v>1</v>
      </c>
      <c r="M1893">
        <v>13013</v>
      </c>
      <c r="N1893">
        <v>0</v>
      </c>
      <c r="O1893">
        <v>1</v>
      </c>
      <c r="P1893">
        <v>0</v>
      </c>
      <c r="Q1893">
        <v>0</v>
      </c>
      <c r="R1893">
        <v>1</v>
      </c>
      <c r="S1893" s="6">
        <v>1</v>
      </c>
      <c r="T1893" s="6">
        <v>0</v>
      </c>
    </row>
    <row r="1894" spans="1:20" x14ac:dyDescent="0.5">
      <c r="A1894" s="1"/>
      <c r="D1894" t="s">
        <v>1835</v>
      </c>
      <c r="E1894">
        <f t="shared" si="104"/>
        <v>1</v>
      </c>
      <c r="F1894">
        <f t="shared" si="104"/>
        <v>0</v>
      </c>
      <c r="G1894">
        <f t="shared" si="104"/>
        <v>0</v>
      </c>
      <c r="H1894">
        <f t="shared" si="104"/>
        <v>0</v>
      </c>
      <c r="I1894">
        <f t="shared" si="105"/>
        <v>1</v>
      </c>
      <c r="J1894" s="6">
        <f t="shared" si="106"/>
        <v>0</v>
      </c>
      <c r="K1894" s="6">
        <f t="shared" si="107"/>
        <v>1</v>
      </c>
      <c r="M1894" t="s">
        <v>5353</v>
      </c>
      <c r="N1894">
        <v>1</v>
      </c>
      <c r="O1894">
        <v>0</v>
      </c>
      <c r="P1894">
        <v>0</v>
      </c>
      <c r="Q1894">
        <v>0</v>
      </c>
      <c r="R1894">
        <v>1</v>
      </c>
      <c r="S1894" s="6">
        <v>0</v>
      </c>
      <c r="T1894" s="6">
        <v>1</v>
      </c>
    </row>
    <row r="1895" spans="1:20" x14ac:dyDescent="0.5">
      <c r="A1895" s="1"/>
      <c r="D1895" t="s">
        <v>116</v>
      </c>
      <c r="E1895">
        <f t="shared" si="104"/>
        <v>2</v>
      </c>
      <c r="F1895">
        <f t="shared" si="104"/>
        <v>1</v>
      </c>
      <c r="G1895">
        <f t="shared" si="104"/>
        <v>0</v>
      </c>
      <c r="H1895">
        <f t="shared" si="104"/>
        <v>0</v>
      </c>
      <c r="I1895">
        <f t="shared" si="105"/>
        <v>3</v>
      </c>
      <c r="J1895" s="6">
        <f t="shared" si="106"/>
        <v>0.33333333333333331</v>
      </c>
      <c r="K1895" s="6">
        <f t="shared" si="107"/>
        <v>0.66666666666666663</v>
      </c>
      <c r="M1895" t="s">
        <v>5378</v>
      </c>
      <c r="N1895">
        <v>1</v>
      </c>
      <c r="O1895">
        <v>0</v>
      </c>
      <c r="P1895">
        <v>0</v>
      </c>
      <c r="Q1895">
        <v>0</v>
      </c>
      <c r="R1895">
        <v>1</v>
      </c>
      <c r="S1895" s="6">
        <v>0</v>
      </c>
      <c r="T1895" s="6">
        <v>1</v>
      </c>
    </row>
    <row r="1896" spans="1:20" x14ac:dyDescent="0.5">
      <c r="A1896" s="1"/>
      <c r="D1896" t="s">
        <v>5402</v>
      </c>
      <c r="E1896">
        <f t="shared" si="104"/>
        <v>1</v>
      </c>
      <c r="F1896">
        <f t="shared" si="104"/>
        <v>0</v>
      </c>
      <c r="G1896">
        <f t="shared" si="104"/>
        <v>0</v>
      </c>
      <c r="H1896">
        <f t="shared" si="104"/>
        <v>0</v>
      </c>
      <c r="I1896">
        <f t="shared" si="105"/>
        <v>1</v>
      </c>
      <c r="J1896" s="6">
        <f t="shared" si="106"/>
        <v>0</v>
      </c>
      <c r="K1896" s="6">
        <f t="shared" si="107"/>
        <v>1</v>
      </c>
      <c r="M1896" t="s">
        <v>1835</v>
      </c>
      <c r="N1896">
        <v>1</v>
      </c>
      <c r="O1896">
        <v>0</v>
      </c>
      <c r="P1896">
        <v>0</v>
      </c>
      <c r="Q1896">
        <v>0</v>
      </c>
      <c r="R1896">
        <v>1</v>
      </c>
      <c r="S1896" s="6">
        <v>0</v>
      </c>
      <c r="T1896" s="6">
        <v>1</v>
      </c>
    </row>
    <row r="1897" spans="1:20" x14ac:dyDescent="0.5">
      <c r="A1897" s="1"/>
      <c r="D1897" t="s">
        <v>5408</v>
      </c>
      <c r="E1897">
        <f t="shared" si="104"/>
        <v>0</v>
      </c>
      <c r="F1897">
        <f t="shared" si="104"/>
        <v>0</v>
      </c>
      <c r="G1897">
        <f t="shared" si="104"/>
        <v>0</v>
      </c>
      <c r="H1897">
        <f t="shared" si="104"/>
        <v>1</v>
      </c>
      <c r="I1897">
        <f t="shared" si="105"/>
        <v>1</v>
      </c>
      <c r="J1897" s="6">
        <f t="shared" si="106"/>
        <v>0</v>
      </c>
      <c r="K1897" s="6">
        <f t="shared" si="107"/>
        <v>0</v>
      </c>
      <c r="M1897" t="s">
        <v>5402</v>
      </c>
      <c r="N1897">
        <v>1</v>
      </c>
      <c r="O1897">
        <v>0</v>
      </c>
      <c r="P1897">
        <v>0</v>
      </c>
      <c r="Q1897">
        <v>0</v>
      </c>
      <c r="R1897">
        <v>1</v>
      </c>
      <c r="S1897" s="6">
        <v>0</v>
      </c>
      <c r="T1897" s="6">
        <v>1</v>
      </c>
    </row>
    <row r="1898" spans="1:20" x14ac:dyDescent="0.5">
      <c r="A1898" s="1"/>
      <c r="D1898" t="s">
        <v>2318</v>
      </c>
      <c r="E1898">
        <f t="shared" si="104"/>
        <v>1</v>
      </c>
      <c r="F1898">
        <f t="shared" si="104"/>
        <v>1</v>
      </c>
      <c r="G1898">
        <f t="shared" si="104"/>
        <v>0</v>
      </c>
      <c r="H1898">
        <f t="shared" si="104"/>
        <v>0</v>
      </c>
      <c r="I1898">
        <f t="shared" si="105"/>
        <v>2</v>
      </c>
      <c r="J1898" s="6">
        <f t="shared" si="106"/>
        <v>0.5</v>
      </c>
      <c r="K1898" s="6">
        <f t="shared" si="107"/>
        <v>0.5</v>
      </c>
      <c r="M1898" t="s">
        <v>5408</v>
      </c>
      <c r="N1898">
        <v>0</v>
      </c>
      <c r="O1898">
        <v>0</v>
      </c>
      <c r="P1898">
        <v>0</v>
      </c>
      <c r="Q1898">
        <v>1</v>
      </c>
      <c r="R1898">
        <v>1</v>
      </c>
      <c r="S1898" s="6">
        <v>0</v>
      </c>
      <c r="T1898" s="6">
        <v>0</v>
      </c>
    </row>
    <row r="1899" spans="1:20" x14ac:dyDescent="0.5">
      <c r="A1899" s="1"/>
      <c r="D1899" t="s">
        <v>5417</v>
      </c>
      <c r="E1899">
        <f t="shared" si="104"/>
        <v>1</v>
      </c>
      <c r="F1899">
        <f t="shared" si="104"/>
        <v>0</v>
      </c>
      <c r="G1899">
        <f t="shared" si="104"/>
        <v>0</v>
      </c>
      <c r="H1899">
        <f t="shared" si="104"/>
        <v>0</v>
      </c>
      <c r="I1899">
        <f t="shared" si="105"/>
        <v>1</v>
      </c>
      <c r="J1899" s="6">
        <f t="shared" si="106"/>
        <v>0</v>
      </c>
      <c r="K1899" s="6">
        <f t="shared" si="107"/>
        <v>1</v>
      </c>
      <c r="M1899" t="s">
        <v>5417</v>
      </c>
      <c r="N1899">
        <v>1</v>
      </c>
      <c r="O1899">
        <v>0</v>
      </c>
      <c r="P1899">
        <v>0</v>
      </c>
      <c r="Q1899">
        <v>0</v>
      </c>
      <c r="R1899">
        <v>1</v>
      </c>
      <c r="S1899" s="6">
        <v>0</v>
      </c>
      <c r="T1899" s="6">
        <v>1</v>
      </c>
    </row>
    <row r="1900" spans="1:20" x14ac:dyDescent="0.5">
      <c r="A1900" s="1"/>
      <c r="G1900" s="2"/>
    </row>
    <row r="1901" spans="1:20" x14ac:dyDescent="0.5">
      <c r="A1901" s="1"/>
      <c r="G1901" s="2"/>
    </row>
    <row r="1902" spans="1:20" x14ac:dyDescent="0.5">
      <c r="A1902" s="1"/>
      <c r="G1902" s="2"/>
    </row>
    <row r="1903" spans="1:20" x14ac:dyDescent="0.5">
      <c r="A1903" s="1"/>
      <c r="G1903" s="2"/>
    </row>
    <row r="1904" spans="1:20" x14ac:dyDescent="0.5">
      <c r="A1904" s="1"/>
      <c r="G1904" s="2"/>
    </row>
    <row r="1905" spans="1:7" x14ac:dyDescent="0.5">
      <c r="A1905" s="1"/>
      <c r="G1905" s="2"/>
    </row>
    <row r="1906" spans="1:7" x14ac:dyDescent="0.5">
      <c r="A1906" s="1"/>
      <c r="G1906" s="2"/>
    </row>
    <row r="1907" spans="1:7" x14ac:dyDescent="0.5">
      <c r="A1907" s="1"/>
      <c r="G1907" s="2"/>
    </row>
    <row r="1908" spans="1:7" x14ac:dyDescent="0.5">
      <c r="A1908" s="1"/>
      <c r="G1908" s="2"/>
    </row>
    <row r="1909" spans="1:7" x14ac:dyDescent="0.5">
      <c r="A1909" s="1"/>
      <c r="G1909" s="2"/>
    </row>
    <row r="1910" spans="1:7" x14ac:dyDescent="0.5">
      <c r="A1910" s="1"/>
      <c r="G1910" s="2"/>
    </row>
    <row r="1911" spans="1:7" x14ac:dyDescent="0.5">
      <c r="A1911" s="1"/>
      <c r="G1911" s="2"/>
    </row>
    <row r="1912" spans="1:7" x14ac:dyDescent="0.5">
      <c r="A1912" s="1"/>
      <c r="G1912" s="2"/>
    </row>
    <row r="1913" spans="1:7" x14ac:dyDescent="0.5">
      <c r="A1913" s="1"/>
      <c r="G1913" s="2"/>
    </row>
    <row r="1914" spans="1:7" x14ac:dyDescent="0.5">
      <c r="A1914" s="1"/>
      <c r="G1914" s="2"/>
    </row>
    <row r="1915" spans="1:7" x14ac:dyDescent="0.5">
      <c r="A1915" s="1"/>
      <c r="G1915" s="2"/>
    </row>
    <row r="1916" spans="1:7" x14ac:dyDescent="0.5">
      <c r="A1916" s="1"/>
      <c r="G1916" s="2"/>
    </row>
    <row r="1917" spans="1:7" x14ac:dyDescent="0.5">
      <c r="A1917" s="1"/>
      <c r="G1917" s="2"/>
    </row>
    <row r="1918" spans="1:7" x14ac:dyDescent="0.5">
      <c r="A1918" s="1"/>
      <c r="G1918" s="2"/>
    </row>
    <row r="1919" spans="1:7" x14ac:dyDescent="0.5">
      <c r="A1919" s="1"/>
      <c r="G1919" s="2"/>
    </row>
    <row r="1920" spans="1:7" x14ac:dyDescent="0.5">
      <c r="A1920" s="1"/>
      <c r="G1920" s="2"/>
    </row>
    <row r="1921" spans="1:7" x14ac:dyDescent="0.5">
      <c r="A1921" s="1"/>
      <c r="G1921" s="2"/>
    </row>
    <row r="1922" spans="1:7" x14ac:dyDescent="0.5">
      <c r="A1922" s="1"/>
      <c r="G1922" s="2"/>
    </row>
    <row r="1923" spans="1:7" x14ac:dyDescent="0.5">
      <c r="A1923" s="1"/>
      <c r="G1923" s="2"/>
    </row>
    <row r="1924" spans="1:7" x14ac:dyDescent="0.5">
      <c r="A1924" s="1"/>
      <c r="G1924" s="2"/>
    </row>
    <row r="1925" spans="1:7" x14ac:dyDescent="0.5">
      <c r="A1925" s="1"/>
      <c r="G1925" s="2"/>
    </row>
    <row r="1926" spans="1:7" x14ac:dyDescent="0.5">
      <c r="A1926" s="1"/>
      <c r="G1926" s="2"/>
    </row>
    <row r="1927" spans="1:7" x14ac:dyDescent="0.5">
      <c r="A1927" s="1"/>
      <c r="G1927" s="2"/>
    </row>
    <row r="1928" spans="1:7" x14ac:dyDescent="0.5">
      <c r="A1928" s="1"/>
      <c r="G1928" s="2"/>
    </row>
    <row r="1929" spans="1:7" x14ac:dyDescent="0.5">
      <c r="A1929" s="1"/>
      <c r="G1929" s="2"/>
    </row>
    <row r="1930" spans="1:7" x14ac:dyDescent="0.5">
      <c r="A1930" s="1"/>
      <c r="G1930" s="2"/>
    </row>
    <row r="1931" spans="1:7" x14ac:dyDescent="0.5">
      <c r="A1931" s="1"/>
      <c r="G1931" s="2"/>
    </row>
    <row r="1932" spans="1:7" x14ac:dyDescent="0.5">
      <c r="A1932" s="1"/>
      <c r="G1932" s="2"/>
    </row>
    <row r="1933" spans="1:7" x14ac:dyDescent="0.5">
      <c r="A1933" s="1"/>
      <c r="G1933" s="2"/>
    </row>
    <row r="1934" spans="1:7" x14ac:dyDescent="0.5">
      <c r="A1934" s="1"/>
      <c r="G1934" s="2"/>
    </row>
    <row r="1935" spans="1:7" x14ac:dyDescent="0.5">
      <c r="A1935" s="1"/>
      <c r="G1935" s="2"/>
    </row>
    <row r="1936" spans="1:7" x14ac:dyDescent="0.5">
      <c r="A1936" s="1"/>
      <c r="G1936" s="2"/>
    </row>
    <row r="1937" spans="1:7" x14ac:dyDescent="0.5">
      <c r="A1937" s="1"/>
      <c r="G1937" s="2"/>
    </row>
    <row r="1938" spans="1:7" x14ac:dyDescent="0.5">
      <c r="A1938" s="1"/>
      <c r="G1938" s="2"/>
    </row>
    <row r="1939" spans="1:7" x14ac:dyDescent="0.5">
      <c r="A1939" s="1"/>
      <c r="G1939" s="2"/>
    </row>
    <row r="1940" spans="1:7" x14ac:dyDescent="0.5">
      <c r="A1940" s="1"/>
      <c r="G1940" s="2"/>
    </row>
    <row r="1941" spans="1:7" x14ac:dyDescent="0.5">
      <c r="A1941" s="1"/>
      <c r="G1941" s="2"/>
    </row>
    <row r="1942" spans="1:7" x14ac:dyDescent="0.5">
      <c r="A1942" s="1"/>
      <c r="G1942" s="2"/>
    </row>
    <row r="1943" spans="1:7" x14ac:dyDescent="0.5">
      <c r="A1943" s="1"/>
      <c r="G1943" s="2"/>
    </row>
    <row r="1944" spans="1:7" x14ac:dyDescent="0.5">
      <c r="A1944" s="1"/>
      <c r="G1944" s="2"/>
    </row>
    <row r="1945" spans="1:7" x14ac:dyDescent="0.5">
      <c r="A1945" s="1"/>
      <c r="G1945" s="2"/>
    </row>
    <row r="1946" spans="1:7" x14ac:dyDescent="0.5">
      <c r="A1946" s="1"/>
      <c r="G1946" s="2"/>
    </row>
    <row r="1947" spans="1:7" x14ac:dyDescent="0.5">
      <c r="A1947" s="1"/>
      <c r="G1947" s="2"/>
    </row>
    <row r="1948" spans="1:7" x14ac:dyDescent="0.5">
      <c r="A1948" s="1"/>
      <c r="G1948" s="2"/>
    </row>
    <row r="1949" spans="1:7" x14ac:dyDescent="0.5">
      <c r="A1949" s="1"/>
      <c r="G1949" s="2"/>
    </row>
    <row r="1950" spans="1:7" x14ac:dyDescent="0.5">
      <c r="A1950" s="1"/>
      <c r="G1950" s="2"/>
    </row>
    <row r="1951" spans="1:7" x14ac:dyDescent="0.5">
      <c r="A1951" s="1"/>
      <c r="G1951" s="2"/>
    </row>
    <row r="1952" spans="1:7" x14ac:dyDescent="0.5">
      <c r="A1952" s="1"/>
      <c r="G1952" s="2"/>
    </row>
    <row r="1953" spans="1:7" x14ac:dyDescent="0.5">
      <c r="A1953" s="1"/>
      <c r="G1953" s="2"/>
    </row>
    <row r="1954" spans="1:7" x14ac:dyDescent="0.5">
      <c r="A1954" s="1"/>
      <c r="G1954" s="2"/>
    </row>
    <row r="1955" spans="1:7" x14ac:dyDescent="0.5">
      <c r="A1955" s="1"/>
      <c r="G1955" s="2"/>
    </row>
    <row r="1956" spans="1:7" x14ac:dyDescent="0.5">
      <c r="A1956" s="1"/>
      <c r="G1956" s="2"/>
    </row>
    <row r="1957" spans="1:7" x14ac:dyDescent="0.5">
      <c r="A1957" s="1"/>
      <c r="G1957" s="2"/>
    </row>
    <row r="1958" spans="1:7" x14ac:dyDescent="0.5">
      <c r="A1958" s="1"/>
      <c r="G1958" s="2"/>
    </row>
    <row r="1959" spans="1:7" x14ac:dyDescent="0.5">
      <c r="A1959" s="1"/>
      <c r="G1959" s="2"/>
    </row>
    <row r="1960" spans="1:7" x14ac:dyDescent="0.5">
      <c r="A1960" s="1"/>
      <c r="G1960" s="2"/>
    </row>
    <row r="1961" spans="1:7" x14ac:dyDescent="0.5">
      <c r="A1961" s="1"/>
      <c r="G1961" s="2"/>
    </row>
    <row r="1962" spans="1:7" x14ac:dyDescent="0.5">
      <c r="A1962" s="1"/>
      <c r="G1962" s="2"/>
    </row>
    <row r="1963" spans="1:7" x14ac:dyDescent="0.5">
      <c r="A1963" s="1"/>
      <c r="G1963" s="2"/>
    </row>
    <row r="1964" spans="1:7" x14ac:dyDescent="0.5">
      <c r="A1964" s="1"/>
      <c r="G1964" s="2"/>
    </row>
    <row r="1965" spans="1:7" x14ac:dyDescent="0.5">
      <c r="A1965" s="1"/>
      <c r="G1965" s="2"/>
    </row>
    <row r="1966" spans="1:7" x14ac:dyDescent="0.5">
      <c r="A1966" s="1"/>
      <c r="G1966" s="2"/>
    </row>
    <row r="1967" spans="1:7" x14ac:dyDescent="0.5">
      <c r="A1967" s="1"/>
      <c r="G1967" s="2"/>
    </row>
    <row r="1968" spans="1:7" x14ac:dyDescent="0.5">
      <c r="A1968" s="1"/>
      <c r="G1968" s="2"/>
    </row>
    <row r="1969" spans="1:7" x14ac:dyDescent="0.5">
      <c r="A1969" s="1"/>
      <c r="G1969" s="2"/>
    </row>
    <row r="1970" spans="1:7" x14ac:dyDescent="0.5">
      <c r="A1970" s="1"/>
      <c r="G1970" s="2"/>
    </row>
    <row r="1971" spans="1:7" x14ac:dyDescent="0.5">
      <c r="A1971" s="1"/>
      <c r="G1971" s="2"/>
    </row>
    <row r="1972" spans="1:7" x14ac:dyDescent="0.5">
      <c r="A1972" s="1"/>
      <c r="G1972" s="2"/>
    </row>
    <row r="1973" spans="1:7" x14ac:dyDescent="0.5">
      <c r="A1973" s="1"/>
      <c r="G1973" s="2"/>
    </row>
    <row r="1974" spans="1:7" x14ac:dyDescent="0.5">
      <c r="A1974" s="1"/>
      <c r="G1974" s="2"/>
    </row>
    <row r="1975" spans="1:7" x14ac:dyDescent="0.5">
      <c r="A1975" s="1"/>
      <c r="G1975" s="2"/>
    </row>
    <row r="1976" spans="1:7" x14ac:dyDescent="0.5">
      <c r="A1976" s="1"/>
      <c r="G1976" s="2"/>
    </row>
    <row r="1977" spans="1:7" x14ac:dyDescent="0.5">
      <c r="A1977" s="1"/>
      <c r="G1977" s="2"/>
    </row>
    <row r="1978" spans="1:7" x14ac:dyDescent="0.5">
      <c r="A1978" s="1"/>
      <c r="G1978" s="2"/>
    </row>
    <row r="1979" spans="1:7" x14ac:dyDescent="0.5">
      <c r="A1979" s="1"/>
      <c r="G1979" s="2"/>
    </row>
    <row r="1980" spans="1:7" x14ac:dyDescent="0.5">
      <c r="A1980" s="1"/>
      <c r="G1980" s="2"/>
    </row>
    <row r="1981" spans="1:7" x14ac:dyDescent="0.5">
      <c r="A1981" s="1"/>
      <c r="G1981" s="2"/>
    </row>
    <row r="1982" spans="1:7" x14ac:dyDescent="0.5">
      <c r="A1982" s="1"/>
      <c r="G1982" s="2"/>
    </row>
    <row r="1983" spans="1:7" x14ac:dyDescent="0.5">
      <c r="A1983" s="1"/>
      <c r="G1983" s="2"/>
    </row>
    <row r="1984" spans="1:7" x14ac:dyDescent="0.5">
      <c r="A1984" s="1"/>
      <c r="G1984" s="2"/>
    </row>
    <row r="1985" spans="1:7" x14ac:dyDescent="0.5">
      <c r="A1985" s="1"/>
      <c r="G1985" s="2"/>
    </row>
    <row r="1986" spans="1:7" x14ac:dyDescent="0.5">
      <c r="A1986" s="1"/>
      <c r="G1986" s="2"/>
    </row>
    <row r="1987" spans="1:7" x14ac:dyDescent="0.5">
      <c r="A1987" s="1"/>
      <c r="G1987" s="2"/>
    </row>
    <row r="1988" spans="1:7" x14ac:dyDescent="0.5">
      <c r="A1988" s="1"/>
      <c r="G1988" s="2"/>
    </row>
    <row r="1989" spans="1:7" x14ac:dyDescent="0.5">
      <c r="A1989" s="1"/>
      <c r="G1989" s="2"/>
    </row>
    <row r="1990" spans="1:7" x14ac:dyDescent="0.5">
      <c r="A1990" s="1"/>
      <c r="G1990" s="2"/>
    </row>
    <row r="1991" spans="1:7" x14ac:dyDescent="0.5">
      <c r="A1991" s="1"/>
      <c r="G1991" s="2"/>
    </row>
    <row r="1992" spans="1:7" x14ac:dyDescent="0.5">
      <c r="A1992" s="1"/>
      <c r="G1992" s="2"/>
    </row>
    <row r="1993" spans="1:7" x14ac:dyDescent="0.5">
      <c r="A1993" s="1"/>
      <c r="G1993" s="2"/>
    </row>
    <row r="1994" spans="1:7" x14ac:dyDescent="0.5">
      <c r="A1994" s="1"/>
      <c r="G1994" s="2"/>
    </row>
    <row r="1995" spans="1:7" x14ac:dyDescent="0.5">
      <c r="A1995" s="1"/>
      <c r="G1995" s="2"/>
    </row>
    <row r="1996" spans="1:7" x14ac:dyDescent="0.5">
      <c r="A1996" s="1"/>
      <c r="G1996" s="2"/>
    </row>
    <row r="1997" spans="1:7" x14ac:dyDescent="0.5">
      <c r="A1997" s="1"/>
      <c r="G1997" s="2"/>
    </row>
    <row r="1998" spans="1:7" x14ac:dyDescent="0.5">
      <c r="A1998" s="1"/>
      <c r="G1998" s="2"/>
    </row>
    <row r="1999" spans="1:7" x14ac:dyDescent="0.5">
      <c r="A1999" s="1"/>
      <c r="G1999" s="2"/>
    </row>
    <row r="2000" spans="1:7" x14ac:dyDescent="0.5">
      <c r="A2000" s="1"/>
      <c r="G2000" s="2"/>
    </row>
    <row r="2001" spans="1:7" x14ac:dyDescent="0.5">
      <c r="A2001" s="1"/>
      <c r="G2001" s="2"/>
    </row>
    <row r="2002" spans="1:7" x14ac:dyDescent="0.5">
      <c r="A2002" s="1"/>
      <c r="G2002" s="2"/>
    </row>
    <row r="2003" spans="1:7" x14ac:dyDescent="0.5">
      <c r="A2003" s="1"/>
      <c r="G2003" s="2"/>
    </row>
    <row r="2004" spans="1:7" x14ac:dyDescent="0.5">
      <c r="A2004" s="1"/>
      <c r="G2004" s="2"/>
    </row>
    <row r="2005" spans="1:7" x14ac:dyDescent="0.5">
      <c r="A2005" s="1"/>
      <c r="G2005" s="2"/>
    </row>
    <row r="2006" spans="1:7" x14ac:dyDescent="0.5">
      <c r="A2006" s="1"/>
      <c r="G2006" s="2"/>
    </row>
    <row r="2007" spans="1:7" x14ac:dyDescent="0.5">
      <c r="A2007" s="1"/>
      <c r="G2007" s="2"/>
    </row>
    <row r="2008" spans="1:7" x14ac:dyDescent="0.5">
      <c r="A2008" s="1"/>
      <c r="G2008" s="2"/>
    </row>
    <row r="2009" spans="1:7" x14ac:dyDescent="0.5">
      <c r="A2009" s="1"/>
      <c r="G2009" s="2"/>
    </row>
    <row r="2010" spans="1:7" x14ac:dyDescent="0.5">
      <c r="A2010" s="1"/>
      <c r="G2010" s="2"/>
    </row>
    <row r="2011" spans="1:7" x14ac:dyDescent="0.5">
      <c r="A2011" s="1"/>
      <c r="G2011" s="2"/>
    </row>
    <row r="2012" spans="1:7" x14ac:dyDescent="0.5">
      <c r="A2012" s="1"/>
      <c r="G2012" s="2"/>
    </row>
    <row r="2013" spans="1:7" x14ac:dyDescent="0.5">
      <c r="A2013" s="1"/>
      <c r="G2013" s="2"/>
    </row>
    <row r="2014" spans="1:7" x14ac:dyDescent="0.5">
      <c r="A2014" s="1"/>
      <c r="G2014" s="2"/>
    </row>
    <row r="2015" spans="1:7" x14ac:dyDescent="0.5">
      <c r="A2015" s="1"/>
      <c r="G2015" s="2"/>
    </row>
    <row r="2016" spans="1:7" x14ac:dyDescent="0.5">
      <c r="A2016" s="1"/>
      <c r="G2016" s="2"/>
    </row>
    <row r="2017" spans="1:7" x14ac:dyDescent="0.5">
      <c r="A2017" s="1"/>
      <c r="G2017" s="2"/>
    </row>
    <row r="2018" spans="1:7" x14ac:dyDescent="0.5">
      <c r="A2018" s="1"/>
      <c r="G2018" s="2"/>
    </row>
    <row r="2019" spans="1:7" x14ac:dyDescent="0.5">
      <c r="A2019" s="1"/>
      <c r="G2019" s="2"/>
    </row>
    <row r="2020" spans="1:7" x14ac:dyDescent="0.5">
      <c r="A2020" s="1"/>
      <c r="G2020" s="2"/>
    </row>
    <row r="2021" spans="1:7" x14ac:dyDescent="0.5">
      <c r="A2021" s="1"/>
      <c r="G2021" s="2"/>
    </row>
    <row r="2022" spans="1:7" x14ac:dyDescent="0.5">
      <c r="A2022" s="1"/>
      <c r="G2022" s="2"/>
    </row>
    <row r="2023" spans="1:7" x14ac:dyDescent="0.5">
      <c r="A2023" s="1"/>
      <c r="G2023" s="2"/>
    </row>
    <row r="2024" spans="1:7" x14ac:dyDescent="0.5">
      <c r="A2024" s="1"/>
      <c r="G2024" s="2"/>
    </row>
    <row r="2025" spans="1:7" x14ac:dyDescent="0.5">
      <c r="A2025" s="1"/>
      <c r="G2025" s="2"/>
    </row>
    <row r="2026" spans="1:7" x14ac:dyDescent="0.5">
      <c r="A2026" s="1"/>
      <c r="G2026" s="2"/>
    </row>
    <row r="2027" spans="1:7" x14ac:dyDescent="0.5">
      <c r="A2027" s="1"/>
      <c r="G2027" s="2"/>
    </row>
    <row r="2028" spans="1:7" x14ac:dyDescent="0.5">
      <c r="A2028" s="1"/>
      <c r="G2028" s="2"/>
    </row>
    <row r="2029" spans="1:7" x14ac:dyDescent="0.5">
      <c r="A2029" s="1"/>
      <c r="G2029" s="2"/>
    </row>
    <row r="2030" spans="1:7" x14ac:dyDescent="0.5">
      <c r="A2030" s="1"/>
      <c r="G2030" s="2"/>
    </row>
    <row r="2031" spans="1:7" x14ac:dyDescent="0.5">
      <c r="A2031" s="1"/>
      <c r="G2031" s="2"/>
    </row>
    <row r="2032" spans="1:7" x14ac:dyDescent="0.5">
      <c r="A2032" s="1"/>
      <c r="G2032" s="2"/>
    </row>
    <row r="2033" spans="1:7" x14ac:dyDescent="0.5">
      <c r="A2033" s="1"/>
      <c r="G2033" s="2"/>
    </row>
    <row r="2034" spans="1:7" x14ac:dyDescent="0.5">
      <c r="A2034" s="1"/>
      <c r="G2034" s="2"/>
    </row>
    <row r="2035" spans="1:7" x14ac:dyDescent="0.5">
      <c r="A2035" s="1"/>
      <c r="G2035" s="2"/>
    </row>
    <row r="2036" spans="1:7" x14ac:dyDescent="0.5">
      <c r="A2036" s="1"/>
      <c r="G2036" s="2"/>
    </row>
    <row r="2037" spans="1:7" x14ac:dyDescent="0.5">
      <c r="A2037" s="1"/>
      <c r="G2037" s="2"/>
    </row>
    <row r="2038" spans="1:7" x14ac:dyDescent="0.5">
      <c r="A2038" s="1"/>
      <c r="G2038" s="2"/>
    </row>
    <row r="2039" spans="1:7" x14ac:dyDescent="0.5">
      <c r="A2039" s="1"/>
      <c r="G2039" s="2"/>
    </row>
    <row r="2040" spans="1:7" x14ac:dyDescent="0.5">
      <c r="A2040" s="1"/>
      <c r="G2040" s="2"/>
    </row>
    <row r="2041" spans="1:7" x14ac:dyDescent="0.5">
      <c r="A2041" s="1"/>
      <c r="G2041" s="2"/>
    </row>
    <row r="2042" spans="1:7" x14ac:dyDescent="0.5">
      <c r="A2042" s="1"/>
      <c r="G2042" s="2"/>
    </row>
    <row r="2043" spans="1:7" x14ac:dyDescent="0.5">
      <c r="A2043" s="1"/>
      <c r="G2043" s="2"/>
    </row>
    <row r="2044" spans="1:7" x14ac:dyDescent="0.5">
      <c r="A2044" s="1"/>
      <c r="G2044" s="2"/>
    </row>
    <row r="2045" spans="1:7" x14ac:dyDescent="0.5">
      <c r="A2045" s="1"/>
      <c r="G2045" s="2"/>
    </row>
    <row r="2046" spans="1:7" x14ac:dyDescent="0.5">
      <c r="A2046" s="1"/>
      <c r="G2046" s="2"/>
    </row>
    <row r="2047" spans="1:7" x14ac:dyDescent="0.5">
      <c r="A2047" s="1"/>
      <c r="G2047" s="2"/>
    </row>
    <row r="2048" spans="1:7" x14ac:dyDescent="0.5">
      <c r="A2048" s="1"/>
      <c r="G2048" s="2"/>
    </row>
    <row r="2049" spans="1:7" x14ac:dyDescent="0.5">
      <c r="A2049" s="1"/>
      <c r="G2049" s="2"/>
    </row>
    <row r="2050" spans="1:7" x14ac:dyDescent="0.5">
      <c r="A2050" s="1"/>
      <c r="G2050" s="2"/>
    </row>
    <row r="2051" spans="1:7" x14ac:dyDescent="0.5">
      <c r="A2051" s="1"/>
      <c r="G2051" s="2"/>
    </row>
    <row r="2052" spans="1:7" x14ac:dyDescent="0.5">
      <c r="A2052" s="1"/>
      <c r="G2052" s="2"/>
    </row>
    <row r="2053" spans="1:7" x14ac:dyDescent="0.5">
      <c r="A2053" s="1"/>
      <c r="G2053" s="2"/>
    </row>
    <row r="2054" spans="1:7" x14ac:dyDescent="0.5">
      <c r="A2054" s="1"/>
      <c r="G2054" s="2"/>
    </row>
    <row r="2055" spans="1:7" x14ac:dyDescent="0.5">
      <c r="A2055" s="1"/>
      <c r="G2055" s="2"/>
    </row>
    <row r="2056" spans="1:7" x14ac:dyDescent="0.5">
      <c r="A2056" s="1"/>
      <c r="G2056" s="2"/>
    </row>
    <row r="2057" spans="1:7" x14ac:dyDescent="0.5">
      <c r="A2057" s="1"/>
      <c r="G2057" s="2"/>
    </row>
    <row r="2058" spans="1:7" x14ac:dyDescent="0.5">
      <c r="A2058" s="1"/>
      <c r="G2058" s="2"/>
    </row>
    <row r="2059" spans="1:7" x14ac:dyDescent="0.5">
      <c r="A2059" s="1"/>
      <c r="G2059" s="2"/>
    </row>
    <row r="2060" spans="1:7" x14ac:dyDescent="0.5">
      <c r="A2060" s="1"/>
      <c r="G2060" s="2"/>
    </row>
    <row r="2061" spans="1:7" x14ac:dyDescent="0.5">
      <c r="A2061" s="1"/>
      <c r="G2061" s="2"/>
    </row>
    <row r="2062" spans="1:7" x14ac:dyDescent="0.5">
      <c r="A2062" s="1"/>
      <c r="G2062" s="2"/>
    </row>
    <row r="2063" spans="1:7" x14ac:dyDescent="0.5">
      <c r="A2063" s="1"/>
      <c r="G2063" s="2"/>
    </row>
    <row r="2064" spans="1:7" x14ac:dyDescent="0.5">
      <c r="A2064" s="1"/>
      <c r="G2064" s="2"/>
    </row>
    <row r="2065" spans="1:7" x14ac:dyDescent="0.5">
      <c r="A2065" s="1"/>
      <c r="G2065" s="2"/>
    </row>
    <row r="2066" spans="1:7" x14ac:dyDescent="0.5">
      <c r="A2066" s="1"/>
      <c r="G2066" s="2"/>
    </row>
    <row r="2067" spans="1:7" x14ac:dyDescent="0.5">
      <c r="A2067" s="1"/>
      <c r="G2067" s="2"/>
    </row>
    <row r="2068" spans="1:7" x14ac:dyDescent="0.5">
      <c r="A2068" s="1"/>
      <c r="G2068" s="2"/>
    </row>
    <row r="2069" spans="1:7" x14ac:dyDescent="0.5">
      <c r="A2069" s="1"/>
      <c r="G2069" s="2"/>
    </row>
    <row r="2070" spans="1:7" x14ac:dyDescent="0.5">
      <c r="A2070" s="1"/>
      <c r="G2070" s="2"/>
    </row>
    <row r="2071" spans="1:7" x14ac:dyDescent="0.5">
      <c r="A2071" s="1"/>
      <c r="G2071" s="2"/>
    </row>
    <row r="2072" spans="1:7" x14ac:dyDescent="0.5">
      <c r="A2072" s="1"/>
      <c r="G2072" s="2"/>
    </row>
    <row r="2073" spans="1:7" x14ac:dyDescent="0.5">
      <c r="A2073" s="1"/>
      <c r="G2073" s="2"/>
    </row>
    <row r="2074" spans="1:7" x14ac:dyDescent="0.5">
      <c r="A2074" s="1"/>
      <c r="G2074" s="2"/>
    </row>
    <row r="2075" spans="1:7" x14ac:dyDescent="0.5">
      <c r="A2075" s="1"/>
      <c r="G2075" s="2"/>
    </row>
    <row r="2076" spans="1:7" x14ac:dyDescent="0.5">
      <c r="A2076" s="1"/>
      <c r="G2076" s="2"/>
    </row>
    <row r="2077" spans="1:7" x14ac:dyDescent="0.5">
      <c r="A2077" s="1"/>
      <c r="G2077" s="2"/>
    </row>
    <row r="2078" spans="1:7" x14ac:dyDescent="0.5">
      <c r="A2078" s="1"/>
      <c r="G2078" s="2"/>
    </row>
    <row r="2079" spans="1:7" x14ac:dyDescent="0.5">
      <c r="A2079" s="1"/>
      <c r="G2079" s="2"/>
    </row>
    <row r="2080" spans="1:7" x14ac:dyDescent="0.5">
      <c r="A2080" s="1"/>
      <c r="G2080" s="2"/>
    </row>
    <row r="2081" spans="1:7" x14ac:dyDescent="0.5">
      <c r="A2081" s="1"/>
      <c r="G2081" s="2"/>
    </row>
    <row r="2082" spans="1:7" x14ac:dyDescent="0.5">
      <c r="A2082" s="1"/>
      <c r="G2082" s="2"/>
    </row>
    <row r="2083" spans="1:7" x14ac:dyDescent="0.5">
      <c r="A2083" s="1"/>
      <c r="G2083" s="2"/>
    </row>
    <row r="2084" spans="1:7" x14ac:dyDescent="0.5">
      <c r="A2084" s="1"/>
      <c r="G2084" s="2"/>
    </row>
    <row r="2085" spans="1:7" x14ac:dyDescent="0.5">
      <c r="A2085" s="1"/>
      <c r="G2085" s="2"/>
    </row>
    <row r="2086" spans="1:7" x14ac:dyDescent="0.5">
      <c r="A2086" s="1"/>
      <c r="G2086" s="2"/>
    </row>
    <row r="2087" spans="1:7" x14ac:dyDescent="0.5">
      <c r="A2087" s="1"/>
      <c r="G2087" s="2"/>
    </row>
    <row r="2088" spans="1:7" x14ac:dyDescent="0.5">
      <c r="A2088" s="1"/>
      <c r="G2088" s="2"/>
    </row>
    <row r="2089" spans="1:7" x14ac:dyDescent="0.5">
      <c r="A2089" s="1"/>
      <c r="G2089" s="2"/>
    </row>
    <row r="2090" spans="1:7" x14ac:dyDescent="0.5">
      <c r="A2090" s="1"/>
      <c r="G2090" s="2"/>
    </row>
    <row r="2091" spans="1:7" x14ac:dyDescent="0.5">
      <c r="A2091" s="1"/>
      <c r="G2091" s="2"/>
    </row>
    <row r="2092" spans="1:7" x14ac:dyDescent="0.5">
      <c r="A2092" s="1"/>
      <c r="G2092" s="2"/>
    </row>
    <row r="2093" spans="1:7" x14ac:dyDescent="0.5">
      <c r="A2093" s="1"/>
      <c r="G2093" s="2"/>
    </row>
    <row r="2094" spans="1:7" x14ac:dyDescent="0.5">
      <c r="A2094" s="1"/>
      <c r="G2094" s="2"/>
    </row>
    <row r="2095" spans="1:7" x14ac:dyDescent="0.5">
      <c r="A2095" s="1"/>
      <c r="G2095" s="2"/>
    </row>
    <row r="2096" spans="1:7" x14ac:dyDescent="0.5">
      <c r="A2096" s="1"/>
      <c r="G2096" s="2"/>
    </row>
    <row r="2097" spans="1:7" x14ac:dyDescent="0.5">
      <c r="A2097" s="1"/>
      <c r="G2097" s="2"/>
    </row>
    <row r="2098" spans="1:7" x14ac:dyDescent="0.5">
      <c r="A2098" s="1"/>
      <c r="G2098" s="2"/>
    </row>
    <row r="2099" spans="1:7" x14ac:dyDescent="0.5">
      <c r="A2099" s="1"/>
      <c r="G2099" s="2"/>
    </row>
    <row r="2100" spans="1:7" x14ac:dyDescent="0.5">
      <c r="A2100" s="1"/>
      <c r="G2100" s="2"/>
    </row>
    <row r="2101" spans="1:7" x14ac:dyDescent="0.5">
      <c r="A2101" s="1"/>
      <c r="G2101" s="2"/>
    </row>
    <row r="2102" spans="1:7" x14ac:dyDescent="0.5">
      <c r="A2102" s="1"/>
      <c r="G2102" s="2"/>
    </row>
    <row r="2103" spans="1:7" x14ac:dyDescent="0.5">
      <c r="A2103" s="1"/>
      <c r="G2103" s="2"/>
    </row>
    <row r="2104" spans="1:7" x14ac:dyDescent="0.5">
      <c r="A2104" s="1"/>
      <c r="G2104" s="2"/>
    </row>
    <row r="2105" spans="1:7" x14ac:dyDescent="0.5">
      <c r="A2105" s="1"/>
      <c r="G2105" s="2"/>
    </row>
    <row r="2106" spans="1:7" x14ac:dyDescent="0.5">
      <c r="A2106" s="1"/>
      <c r="G2106" s="2"/>
    </row>
    <row r="2107" spans="1:7" x14ac:dyDescent="0.5">
      <c r="A2107" s="1"/>
      <c r="G2107" s="2"/>
    </row>
    <row r="2108" spans="1:7" x14ac:dyDescent="0.5">
      <c r="A2108" s="1"/>
      <c r="G2108" s="2"/>
    </row>
    <row r="2109" spans="1:7" x14ac:dyDescent="0.5">
      <c r="A2109" s="1"/>
      <c r="G2109" s="2"/>
    </row>
    <row r="2110" spans="1:7" x14ac:dyDescent="0.5">
      <c r="A2110" s="1"/>
      <c r="G2110" s="2"/>
    </row>
    <row r="2111" spans="1:7" x14ac:dyDescent="0.5">
      <c r="A2111" s="1"/>
      <c r="G2111" s="2"/>
    </row>
    <row r="2112" spans="1:7" x14ac:dyDescent="0.5">
      <c r="A2112" s="1"/>
      <c r="G2112" s="2"/>
    </row>
    <row r="2113" spans="1:7" x14ac:dyDescent="0.5">
      <c r="A2113" s="1"/>
      <c r="G2113" s="2"/>
    </row>
    <row r="2114" spans="1:7" x14ac:dyDescent="0.5">
      <c r="A2114" s="1"/>
      <c r="G2114" s="2"/>
    </row>
    <row r="2115" spans="1:7" x14ac:dyDescent="0.5">
      <c r="A2115" s="1"/>
      <c r="G2115" s="2"/>
    </row>
    <row r="2116" spans="1:7" x14ac:dyDescent="0.5">
      <c r="A2116" s="1"/>
      <c r="G2116" s="2"/>
    </row>
    <row r="2117" spans="1:7" x14ac:dyDescent="0.5">
      <c r="A2117" s="1"/>
      <c r="G2117" s="2"/>
    </row>
    <row r="2118" spans="1:7" x14ac:dyDescent="0.5">
      <c r="A2118" s="1"/>
      <c r="G2118" s="2"/>
    </row>
    <row r="2119" spans="1:7" x14ac:dyDescent="0.5">
      <c r="A2119" s="1"/>
      <c r="G2119" s="2"/>
    </row>
    <row r="2120" spans="1:7" x14ac:dyDescent="0.5">
      <c r="A2120" s="1"/>
      <c r="G2120" s="2"/>
    </row>
    <row r="2121" spans="1:7" x14ac:dyDescent="0.5">
      <c r="A2121" s="1"/>
      <c r="G2121" s="2"/>
    </row>
    <row r="2122" spans="1:7" x14ac:dyDescent="0.5">
      <c r="A2122" s="1"/>
      <c r="G2122" s="2"/>
    </row>
    <row r="2123" spans="1:7" x14ac:dyDescent="0.5">
      <c r="A2123" s="1"/>
      <c r="G2123" s="2"/>
    </row>
    <row r="2124" spans="1:7" x14ac:dyDescent="0.5">
      <c r="A2124" s="1"/>
      <c r="G2124" s="2"/>
    </row>
    <row r="2125" spans="1:7" x14ac:dyDescent="0.5">
      <c r="A2125" s="1"/>
      <c r="G2125" s="2"/>
    </row>
    <row r="2126" spans="1:7" x14ac:dyDescent="0.5">
      <c r="A2126" s="1"/>
      <c r="G2126" s="2"/>
    </row>
    <row r="2127" spans="1:7" x14ac:dyDescent="0.5">
      <c r="A2127" s="1"/>
      <c r="G2127" s="2"/>
    </row>
    <row r="2128" spans="1:7" x14ac:dyDescent="0.5">
      <c r="A2128" s="1"/>
      <c r="G2128" s="2"/>
    </row>
    <row r="2129" spans="1:7" x14ac:dyDescent="0.5">
      <c r="A2129" s="1"/>
      <c r="G2129" s="2"/>
    </row>
    <row r="2130" spans="1:7" x14ac:dyDescent="0.5">
      <c r="A2130" s="1"/>
      <c r="G2130" s="2"/>
    </row>
    <row r="2131" spans="1:7" x14ac:dyDescent="0.5">
      <c r="A2131" s="1"/>
      <c r="G2131" s="2"/>
    </row>
    <row r="2132" spans="1:7" x14ac:dyDescent="0.5">
      <c r="A2132" s="1"/>
      <c r="G2132" s="2"/>
    </row>
    <row r="2133" spans="1:7" x14ac:dyDescent="0.5">
      <c r="A2133" s="1"/>
      <c r="G2133" s="2"/>
    </row>
    <row r="2134" spans="1:7" x14ac:dyDescent="0.5">
      <c r="A2134" s="1"/>
      <c r="G2134" s="2"/>
    </row>
    <row r="2135" spans="1:7" x14ac:dyDescent="0.5">
      <c r="A2135" s="1"/>
      <c r="G2135" s="2"/>
    </row>
    <row r="2136" spans="1:7" x14ac:dyDescent="0.5">
      <c r="A2136" s="1"/>
      <c r="G2136" s="2"/>
    </row>
    <row r="2137" spans="1:7" x14ac:dyDescent="0.5">
      <c r="A2137" s="1"/>
      <c r="G2137" s="2"/>
    </row>
    <row r="2138" spans="1:7" x14ac:dyDescent="0.5">
      <c r="A2138" s="1"/>
      <c r="G2138" s="2"/>
    </row>
    <row r="2139" spans="1:7" x14ac:dyDescent="0.5">
      <c r="A2139" s="1"/>
      <c r="G2139" s="2"/>
    </row>
    <row r="2140" spans="1:7" x14ac:dyDescent="0.5">
      <c r="A2140" s="1"/>
      <c r="G2140" s="2"/>
    </row>
    <row r="2141" spans="1:7" x14ac:dyDescent="0.5">
      <c r="A2141" s="1"/>
      <c r="G2141" s="2"/>
    </row>
    <row r="2142" spans="1:7" x14ac:dyDescent="0.5">
      <c r="A2142" s="1"/>
      <c r="G2142" s="2"/>
    </row>
    <row r="2143" spans="1:7" x14ac:dyDescent="0.5">
      <c r="A2143" s="1"/>
      <c r="G2143" s="2"/>
    </row>
    <row r="2144" spans="1:7" x14ac:dyDescent="0.5">
      <c r="A2144" s="1"/>
      <c r="G2144" s="2"/>
    </row>
    <row r="2145" spans="1:7" x14ac:dyDescent="0.5">
      <c r="A2145" s="1"/>
      <c r="G2145" s="2"/>
    </row>
    <row r="2146" spans="1:7" x14ac:dyDescent="0.5">
      <c r="A2146" s="1"/>
      <c r="G2146" s="2"/>
    </row>
    <row r="2147" spans="1:7" x14ac:dyDescent="0.5">
      <c r="A2147" s="1"/>
      <c r="G2147" s="2"/>
    </row>
    <row r="2148" spans="1:7" x14ac:dyDescent="0.5">
      <c r="A2148" s="1"/>
      <c r="G2148" s="2"/>
    </row>
    <row r="2149" spans="1:7" x14ac:dyDescent="0.5">
      <c r="A2149" s="1"/>
      <c r="G2149" s="2"/>
    </row>
    <row r="2150" spans="1:7" x14ac:dyDescent="0.5">
      <c r="A2150" s="1"/>
      <c r="G2150" s="2"/>
    </row>
    <row r="2151" spans="1:7" x14ac:dyDescent="0.5">
      <c r="A2151" s="1"/>
      <c r="G2151" s="2"/>
    </row>
    <row r="2152" spans="1:7" x14ac:dyDescent="0.5">
      <c r="A2152" s="1"/>
      <c r="G2152" s="2"/>
    </row>
    <row r="2153" spans="1:7" x14ac:dyDescent="0.5">
      <c r="A2153" s="1"/>
      <c r="G2153" s="2"/>
    </row>
    <row r="2154" spans="1:7" x14ac:dyDescent="0.5">
      <c r="A2154" s="1"/>
      <c r="G2154" s="2"/>
    </row>
    <row r="2155" spans="1:7" x14ac:dyDescent="0.5">
      <c r="A2155" s="1"/>
      <c r="G2155" s="2"/>
    </row>
    <row r="2156" spans="1:7" x14ac:dyDescent="0.5">
      <c r="A2156" s="1"/>
      <c r="G2156" s="2"/>
    </row>
    <row r="2157" spans="1:7" x14ac:dyDescent="0.5">
      <c r="A2157" s="1"/>
      <c r="G2157" s="2"/>
    </row>
    <row r="2158" spans="1:7" x14ac:dyDescent="0.5">
      <c r="A2158" s="1"/>
      <c r="G2158" s="2"/>
    </row>
    <row r="2159" spans="1:7" x14ac:dyDescent="0.5">
      <c r="A2159" s="1"/>
      <c r="G2159" s="2"/>
    </row>
    <row r="2160" spans="1:7" x14ac:dyDescent="0.5">
      <c r="A2160" s="1"/>
      <c r="G2160" s="2"/>
    </row>
    <row r="2161" spans="1:7" x14ac:dyDescent="0.5">
      <c r="A2161" s="1"/>
      <c r="G2161" s="2"/>
    </row>
    <row r="2162" spans="1:7" x14ac:dyDescent="0.5">
      <c r="A2162" s="1"/>
      <c r="G2162" s="2"/>
    </row>
    <row r="2163" spans="1:7" x14ac:dyDescent="0.5">
      <c r="A2163" s="1"/>
      <c r="G2163" s="2"/>
    </row>
    <row r="2164" spans="1:7" x14ac:dyDescent="0.5">
      <c r="A2164" s="1"/>
      <c r="G2164" s="2"/>
    </row>
    <row r="2165" spans="1:7" x14ac:dyDescent="0.5">
      <c r="A2165" s="1"/>
      <c r="G2165" s="2"/>
    </row>
    <row r="2166" spans="1:7" x14ac:dyDescent="0.5">
      <c r="A2166" s="1"/>
      <c r="G2166" s="2"/>
    </row>
    <row r="2167" spans="1:7" x14ac:dyDescent="0.5">
      <c r="A2167" s="1"/>
      <c r="G2167" s="2"/>
    </row>
    <row r="2168" spans="1:7" x14ac:dyDescent="0.5">
      <c r="A2168" s="1"/>
      <c r="G2168" s="2"/>
    </row>
    <row r="2169" spans="1:7" x14ac:dyDescent="0.5">
      <c r="A2169" s="1"/>
      <c r="G2169" s="2"/>
    </row>
    <row r="2170" spans="1:7" x14ac:dyDescent="0.5">
      <c r="A2170" s="1"/>
      <c r="G2170" s="2"/>
    </row>
    <row r="2171" spans="1:7" x14ac:dyDescent="0.5">
      <c r="A2171" s="1"/>
      <c r="G2171" s="2"/>
    </row>
    <row r="2172" spans="1:7" x14ac:dyDescent="0.5">
      <c r="A2172" s="1"/>
      <c r="G2172" s="2"/>
    </row>
    <row r="2173" spans="1:7" x14ac:dyDescent="0.5">
      <c r="A2173" s="1"/>
      <c r="G2173" s="2"/>
    </row>
    <row r="2174" spans="1:7" x14ac:dyDescent="0.5">
      <c r="A2174" s="1"/>
      <c r="G2174" s="2"/>
    </row>
    <row r="2175" spans="1:7" x14ac:dyDescent="0.5">
      <c r="A2175" s="1"/>
      <c r="G2175" s="2"/>
    </row>
    <row r="2176" spans="1:7" x14ac:dyDescent="0.5">
      <c r="A2176" s="1"/>
      <c r="G2176" s="2"/>
    </row>
  </sheetData>
  <autoFilter ref="M1690:T1899" xr:uid="{BF79AE8D-C1E1-414A-A83D-2C59EA85215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76"/>
  <sheetViews>
    <sheetView topLeftCell="E1" workbookViewId="0">
      <selection activeCell="M18" sqref="M18"/>
    </sheetView>
  </sheetViews>
  <sheetFormatPr defaultRowHeight="14.35" x14ac:dyDescent="0.5"/>
  <sheetData>
    <row r="1" spans="1:24" x14ac:dyDescent="0.5">
      <c r="A1" t="s">
        <v>0</v>
      </c>
      <c r="B1" t="s">
        <v>1</v>
      </c>
      <c r="C1" t="s">
        <v>2</v>
      </c>
      <c r="D1" t="s">
        <v>3</v>
      </c>
      <c r="E1" t="s">
        <v>4</v>
      </c>
      <c r="F1" t="s">
        <v>5</v>
      </c>
      <c r="G1" t="s">
        <v>256</v>
      </c>
      <c r="H1" t="s">
        <v>257</v>
      </c>
      <c r="I1" t="s">
        <v>258</v>
      </c>
      <c r="L1" t="s">
        <v>259</v>
      </c>
    </row>
    <row r="2" spans="1:24" x14ac:dyDescent="0.5">
      <c r="A2" s="1">
        <v>0.6958333333333333</v>
      </c>
      <c r="B2" t="s">
        <v>6</v>
      </c>
      <c r="C2" t="s">
        <v>7</v>
      </c>
      <c r="D2">
        <v>1</v>
      </c>
      <c r="E2" t="s">
        <v>7</v>
      </c>
      <c r="F2" t="s">
        <v>8</v>
      </c>
      <c r="G2" s="2"/>
      <c r="H2">
        <f>HOUR(A2)</f>
        <v>16</v>
      </c>
      <c r="I2">
        <f>MINUTE(A2)</f>
        <v>42</v>
      </c>
      <c r="K2" s="1"/>
    </row>
    <row r="3" spans="1:24" x14ac:dyDescent="0.5">
      <c r="A3" s="1">
        <v>0.69652777777777775</v>
      </c>
      <c r="B3" t="s">
        <v>9</v>
      </c>
      <c r="C3" t="s">
        <v>10</v>
      </c>
      <c r="D3">
        <v>1</v>
      </c>
      <c r="E3" t="s">
        <v>10</v>
      </c>
      <c r="F3" t="s">
        <v>11</v>
      </c>
      <c r="G3" s="2"/>
      <c r="H3">
        <f t="shared" ref="H3:H66" si="0">HOUR(A3)</f>
        <v>16</v>
      </c>
      <c r="I3">
        <f t="shared" ref="I3:I66" si="1">MINUTE(A3)</f>
        <v>43</v>
      </c>
      <c r="K3" s="1"/>
      <c r="L3" t="s">
        <v>257</v>
      </c>
      <c r="M3" t="s">
        <v>258</v>
      </c>
      <c r="N3" t="s">
        <v>260</v>
      </c>
      <c r="O3" t="s">
        <v>261</v>
      </c>
      <c r="P3" t="s">
        <v>262</v>
      </c>
      <c r="Q3" t="s">
        <v>263</v>
      </c>
      <c r="R3" t="s">
        <v>264</v>
      </c>
      <c r="S3" t="s">
        <v>5426</v>
      </c>
      <c r="T3" t="s">
        <v>5420</v>
      </c>
      <c r="U3" t="s">
        <v>5425</v>
      </c>
      <c r="V3" t="s">
        <v>5427</v>
      </c>
    </row>
    <row r="4" spans="1:24" x14ac:dyDescent="0.5">
      <c r="A4" s="1">
        <v>0.6972222222222223</v>
      </c>
      <c r="B4" t="s">
        <v>12</v>
      </c>
      <c r="C4" t="s">
        <v>13</v>
      </c>
      <c r="D4">
        <v>1</v>
      </c>
      <c r="E4" t="s">
        <v>14</v>
      </c>
      <c r="F4" t="s">
        <v>15</v>
      </c>
      <c r="G4" s="2"/>
      <c r="H4">
        <f t="shared" si="0"/>
        <v>16</v>
      </c>
      <c r="I4">
        <f t="shared" si="1"/>
        <v>44</v>
      </c>
      <c r="L4">
        <v>18</v>
      </c>
      <c r="M4">
        <v>40</v>
      </c>
      <c r="N4" s="1">
        <f>TIME(L4,M4,0)</f>
        <v>0.77777777777777779</v>
      </c>
      <c r="O4">
        <f>COUNTIFS($F:$F,LOWER(O$3),$A:$A,"&gt;="&amp;$N4,$A:$A,"&lt;"&amp;$N5)</f>
        <v>5</v>
      </c>
      <c r="P4">
        <f>COUNTIFS($F:$F,LOWER(P$3),$A:$A,"&gt;="&amp;$N4,$A:$A,"&lt;"&amp;$N5)</f>
        <v>6</v>
      </c>
      <c r="Q4">
        <f t="shared" ref="Q4:Q19" si="2">COUNTIFS($F:$F,LOWER(Q$3),$A:$A,"&gt;="&amp;$N4,$A:$A,"&lt;"&amp;$N5)</f>
        <v>1</v>
      </c>
      <c r="R4">
        <f>O4-P4</f>
        <v>-1</v>
      </c>
      <c r="S4">
        <f>SUM(O4:Q4)</f>
        <v>12</v>
      </c>
      <c r="T4" s="2">
        <f>O4/SUM(O4:Q4)</f>
        <v>0.41666666666666669</v>
      </c>
      <c r="U4" s="2">
        <v>0.5</v>
      </c>
      <c r="V4" s="2">
        <f>SUM(O4:O50)/SUM(S4:S50)</f>
        <v>0.30073995771670192</v>
      </c>
      <c r="W4" t="s">
        <v>3156</v>
      </c>
    </row>
    <row r="5" spans="1:24" x14ac:dyDescent="0.5">
      <c r="A5" s="1">
        <v>0.6972222222222223</v>
      </c>
      <c r="B5" t="s">
        <v>16</v>
      </c>
      <c r="C5" t="s">
        <v>17</v>
      </c>
      <c r="D5">
        <v>1</v>
      </c>
      <c r="E5" t="s">
        <v>17</v>
      </c>
      <c r="F5" t="s">
        <v>18</v>
      </c>
      <c r="G5" s="2"/>
      <c r="H5">
        <f t="shared" si="0"/>
        <v>16</v>
      </c>
      <c r="I5">
        <f t="shared" si="1"/>
        <v>44</v>
      </c>
      <c r="L5">
        <f>IF(M5=0, L4+1, L4)</f>
        <v>18</v>
      </c>
      <c r="M5">
        <f t="shared" ref="M5:M16" si="3">IF(M4+5=60, 0, M4+5)</f>
        <v>45</v>
      </c>
      <c r="N5" s="1">
        <f t="shared" ref="N5:N31" si="4">TIME(L5,M5,0)</f>
        <v>0.78125</v>
      </c>
      <c r="O5">
        <f t="shared" ref="O5:P65" si="5">COUNTIFS($F:$F,LOWER(O$3),$A:$A,"&gt;="&amp;$N5,$A:$A,"&lt;"&amp;$N6)</f>
        <v>6</v>
      </c>
      <c r="P5">
        <f t="shared" si="5"/>
        <v>6</v>
      </c>
      <c r="Q5">
        <f t="shared" si="2"/>
        <v>0</v>
      </c>
      <c r="R5">
        <f t="shared" ref="R5:R65" si="6">O5-P5</f>
        <v>0</v>
      </c>
      <c r="S5">
        <f t="shared" ref="S5:S65" si="7">SUM(O5:Q5)</f>
        <v>12</v>
      </c>
      <c r="T5" s="2">
        <f t="shared" ref="T5:T65" si="8">O5/SUM(O5:Q5)</f>
        <v>0.5</v>
      </c>
      <c r="U5" s="2">
        <v>0.5</v>
      </c>
      <c r="V5" s="2">
        <f>V4</f>
        <v>0.30073995771670192</v>
      </c>
      <c r="X5" t="s">
        <v>3157</v>
      </c>
    </row>
    <row r="6" spans="1:24" x14ac:dyDescent="0.5">
      <c r="A6" s="1">
        <v>0.6972222222222223</v>
      </c>
      <c r="B6" t="s">
        <v>19</v>
      </c>
      <c r="C6" t="s">
        <v>20</v>
      </c>
      <c r="D6">
        <v>1</v>
      </c>
      <c r="E6" t="s">
        <v>20</v>
      </c>
      <c r="F6" t="s">
        <v>8</v>
      </c>
      <c r="G6" s="2"/>
      <c r="H6">
        <f t="shared" si="0"/>
        <v>16</v>
      </c>
      <c r="I6">
        <f t="shared" si="1"/>
        <v>44</v>
      </c>
      <c r="L6">
        <f t="shared" ref="L6:L65" si="9">IF(M6=0, L5+1, L5)</f>
        <v>18</v>
      </c>
      <c r="M6">
        <f t="shared" si="3"/>
        <v>50</v>
      </c>
      <c r="N6" s="1">
        <f t="shared" si="4"/>
        <v>0.78472222222222221</v>
      </c>
      <c r="O6">
        <f t="shared" si="5"/>
        <v>9</v>
      </c>
      <c r="P6">
        <f t="shared" si="5"/>
        <v>24</v>
      </c>
      <c r="Q6">
        <f t="shared" si="2"/>
        <v>1</v>
      </c>
      <c r="R6">
        <f t="shared" si="6"/>
        <v>-15</v>
      </c>
      <c r="S6">
        <f t="shared" si="7"/>
        <v>34</v>
      </c>
      <c r="T6" s="2">
        <f t="shared" si="8"/>
        <v>0.26470588235294118</v>
      </c>
      <c r="U6" s="2">
        <v>0.5</v>
      </c>
      <c r="V6" s="2">
        <f t="shared" ref="V6:V65" si="10">V5</f>
        <v>0.30073995771670192</v>
      </c>
    </row>
    <row r="7" spans="1:24" x14ac:dyDescent="0.5">
      <c r="A7" s="1">
        <v>0.69861111111111107</v>
      </c>
      <c r="B7" t="s">
        <v>21</v>
      </c>
      <c r="C7" t="s">
        <v>22</v>
      </c>
      <c r="D7">
        <v>1</v>
      </c>
      <c r="E7" t="s">
        <v>22</v>
      </c>
      <c r="F7" t="s">
        <v>11</v>
      </c>
      <c r="G7" s="2"/>
      <c r="H7">
        <f t="shared" si="0"/>
        <v>16</v>
      </c>
      <c r="I7">
        <f t="shared" si="1"/>
        <v>46</v>
      </c>
      <c r="L7">
        <f t="shared" si="9"/>
        <v>18</v>
      </c>
      <c r="M7">
        <f t="shared" si="3"/>
        <v>55</v>
      </c>
      <c r="N7" s="1">
        <f t="shared" si="4"/>
        <v>0.78819444444444453</v>
      </c>
      <c r="O7">
        <f t="shared" si="5"/>
        <v>8</v>
      </c>
      <c r="P7">
        <f t="shared" si="5"/>
        <v>30</v>
      </c>
      <c r="Q7">
        <f t="shared" si="2"/>
        <v>2</v>
      </c>
      <c r="R7">
        <f t="shared" si="6"/>
        <v>-22</v>
      </c>
      <c r="S7">
        <f t="shared" si="7"/>
        <v>40</v>
      </c>
      <c r="T7" s="2">
        <f t="shared" si="8"/>
        <v>0.2</v>
      </c>
      <c r="U7" s="2">
        <v>0.5</v>
      </c>
      <c r="V7" s="2">
        <f t="shared" si="10"/>
        <v>0.30073995771670192</v>
      </c>
    </row>
    <row r="8" spans="1:24" x14ac:dyDescent="0.5">
      <c r="A8" s="1">
        <v>0.70000000000000007</v>
      </c>
      <c r="B8" t="s">
        <v>23</v>
      </c>
      <c r="C8" t="s">
        <v>24</v>
      </c>
      <c r="D8">
        <v>1</v>
      </c>
      <c r="E8" t="s">
        <v>25</v>
      </c>
      <c r="F8" t="s">
        <v>15</v>
      </c>
      <c r="G8" s="2"/>
      <c r="H8">
        <f t="shared" si="0"/>
        <v>16</v>
      </c>
      <c r="I8">
        <f t="shared" si="1"/>
        <v>48</v>
      </c>
      <c r="L8">
        <f t="shared" si="9"/>
        <v>19</v>
      </c>
      <c r="M8">
        <f t="shared" si="3"/>
        <v>0</v>
      </c>
      <c r="N8" s="1">
        <f t="shared" si="4"/>
        <v>0.79166666666666663</v>
      </c>
      <c r="O8">
        <f t="shared" si="5"/>
        <v>15</v>
      </c>
      <c r="P8">
        <f t="shared" si="5"/>
        <v>50</v>
      </c>
      <c r="Q8">
        <f t="shared" si="2"/>
        <v>0</v>
      </c>
      <c r="R8">
        <f t="shared" si="6"/>
        <v>-35</v>
      </c>
      <c r="S8">
        <f t="shared" si="7"/>
        <v>65</v>
      </c>
      <c r="T8" s="2">
        <f t="shared" si="8"/>
        <v>0.23076923076923078</v>
      </c>
      <c r="U8" s="2">
        <v>0.5</v>
      </c>
      <c r="V8" s="2">
        <f t="shared" si="10"/>
        <v>0.30073995771670192</v>
      </c>
    </row>
    <row r="9" spans="1:24" x14ac:dyDescent="0.5">
      <c r="A9" s="1">
        <v>0.70000000000000007</v>
      </c>
      <c r="B9" t="s">
        <v>26</v>
      </c>
      <c r="C9" t="s">
        <v>27</v>
      </c>
      <c r="D9">
        <v>1</v>
      </c>
      <c r="E9" t="s">
        <v>27</v>
      </c>
      <c r="F9" t="s">
        <v>15</v>
      </c>
      <c r="G9" s="2"/>
      <c r="H9">
        <f t="shared" si="0"/>
        <v>16</v>
      </c>
      <c r="I9">
        <f t="shared" si="1"/>
        <v>48</v>
      </c>
      <c r="L9">
        <f t="shared" si="9"/>
        <v>19</v>
      </c>
      <c r="M9">
        <f t="shared" si="3"/>
        <v>5</v>
      </c>
      <c r="N9" s="1">
        <f t="shared" si="4"/>
        <v>0.79513888888888884</v>
      </c>
      <c r="O9">
        <f t="shared" si="5"/>
        <v>25</v>
      </c>
      <c r="P9">
        <f t="shared" si="5"/>
        <v>50</v>
      </c>
      <c r="Q9">
        <f t="shared" si="2"/>
        <v>2</v>
      </c>
      <c r="R9">
        <f t="shared" si="6"/>
        <v>-25</v>
      </c>
      <c r="S9">
        <f t="shared" si="7"/>
        <v>77</v>
      </c>
      <c r="T9" s="2">
        <f t="shared" si="8"/>
        <v>0.32467532467532467</v>
      </c>
      <c r="U9" s="2">
        <v>0.5</v>
      </c>
      <c r="V9" s="2">
        <f t="shared" si="10"/>
        <v>0.30073995771670192</v>
      </c>
    </row>
    <row r="10" spans="1:24" x14ac:dyDescent="0.5">
      <c r="A10" s="1">
        <v>0.7006944444444444</v>
      </c>
      <c r="B10" t="s">
        <v>28</v>
      </c>
      <c r="C10" t="s">
        <v>29</v>
      </c>
      <c r="D10">
        <v>1</v>
      </c>
      <c r="E10" t="s">
        <v>29</v>
      </c>
      <c r="F10" t="s">
        <v>15</v>
      </c>
      <c r="G10" s="2"/>
      <c r="H10">
        <f t="shared" si="0"/>
        <v>16</v>
      </c>
      <c r="I10">
        <f t="shared" si="1"/>
        <v>49</v>
      </c>
      <c r="L10">
        <f t="shared" si="9"/>
        <v>19</v>
      </c>
      <c r="M10">
        <f t="shared" si="3"/>
        <v>10</v>
      </c>
      <c r="N10" s="1">
        <f t="shared" si="4"/>
        <v>0.79861111111111116</v>
      </c>
      <c r="O10">
        <f t="shared" si="5"/>
        <v>15</v>
      </c>
      <c r="P10">
        <f t="shared" si="5"/>
        <v>30</v>
      </c>
      <c r="Q10">
        <f t="shared" si="2"/>
        <v>1</v>
      </c>
      <c r="R10">
        <f t="shared" si="6"/>
        <v>-15</v>
      </c>
      <c r="S10">
        <f t="shared" si="7"/>
        <v>46</v>
      </c>
      <c r="T10" s="2">
        <f t="shared" si="8"/>
        <v>0.32608695652173914</v>
      </c>
      <c r="U10" s="2">
        <v>0.5</v>
      </c>
      <c r="V10" s="2">
        <f t="shared" si="10"/>
        <v>0.30073995771670192</v>
      </c>
    </row>
    <row r="11" spans="1:24" x14ac:dyDescent="0.5">
      <c r="A11" s="1">
        <v>0.7006944444444444</v>
      </c>
      <c r="B11" t="s">
        <v>30</v>
      </c>
      <c r="C11" t="s">
        <v>31</v>
      </c>
      <c r="D11">
        <v>1</v>
      </c>
      <c r="E11" t="s">
        <v>31</v>
      </c>
      <c r="F11" t="s">
        <v>15</v>
      </c>
      <c r="G11" s="2"/>
      <c r="H11">
        <f t="shared" si="0"/>
        <v>16</v>
      </c>
      <c r="I11">
        <f t="shared" si="1"/>
        <v>49</v>
      </c>
      <c r="L11">
        <f t="shared" si="9"/>
        <v>19</v>
      </c>
      <c r="M11">
        <f t="shared" si="3"/>
        <v>15</v>
      </c>
      <c r="N11" s="1">
        <f t="shared" si="4"/>
        <v>0.80208333333333337</v>
      </c>
      <c r="O11">
        <f t="shared" si="5"/>
        <v>11</v>
      </c>
      <c r="P11">
        <f t="shared" si="5"/>
        <v>18</v>
      </c>
      <c r="Q11">
        <f t="shared" si="2"/>
        <v>3</v>
      </c>
      <c r="R11">
        <f t="shared" si="6"/>
        <v>-7</v>
      </c>
      <c r="S11">
        <f t="shared" si="7"/>
        <v>32</v>
      </c>
      <c r="T11" s="2">
        <f t="shared" si="8"/>
        <v>0.34375</v>
      </c>
      <c r="U11" s="2">
        <v>0.5</v>
      </c>
      <c r="V11" s="2">
        <f t="shared" si="10"/>
        <v>0.30073995771670192</v>
      </c>
    </row>
    <row r="12" spans="1:24" x14ac:dyDescent="0.5">
      <c r="A12" s="1">
        <v>0.70138888888888884</v>
      </c>
      <c r="B12" t="s">
        <v>23</v>
      </c>
      <c r="C12" t="s">
        <v>32</v>
      </c>
      <c r="D12">
        <v>1</v>
      </c>
      <c r="E12" t="s">
        <v>33</v>
      </c>
      <c r="F12" t="s">
        <v>15</v>
      </c>
      <c r="G12" s="2"/>
      <c r="H12">
        <f t="shared" si="0"/>
        <v>16</v>
      </c>
      <c r="I12">
        <f t="shared" si="1"/>
        <v>50</v>
      </c>
      <c r="L12">
        <f t="shared" si="9"/>
        <v>19</v>
      </c>
      <c r="M12">
        <f t="shared" si="3"/>
        <v>20</v>
      </c>
      <c r="N12" s="1">
        <f t="shared" si="4"/>
        <v>0.80555555555555547</v>
      </c>
      <c r="O12">
        <f t="shared" si="5"/>
        <v>9</v>
      </c>
      <c r="P12">
        <f t="shared" si="5"/>
        <v>40</v>
      </c>
      <c r="Q12">
        <f t="shared" si="2"/>
        <v>1</v>
      </c>
      <c r="R12">
        <f t="shared" si="6"/>
        <v>-31</v>
      </c>
      <c r="S12">
        <f t="shared" si="7"/>
        <v>50</v>
      </c>
      <c r="T12" s="2">
        <f t="shared" si="8"/>
        <v>0.18</v>
      </c>
      <c r="U12" s="2">
        <v>0.5</v>
      </c>
      <c r="V12" s="2">
        <f t="shared" si="10"/>
        <v>0.30073995771670192</v>
      </c>
    </row>
    <row r="13" spans="1:24" x14ac:dyDescent="0.5">
      <c r="A13" s="1">
        <v>0.70208333333333339</v>
      </c>
      <c r="B13" t="s">
        <v>12</v>
      </c>
      <c r="C13" t="s">
        <v>34</v>
      </c>
      <c r="D13">
        <v>1</v>
      </c>
      <c r="E13" t="s">
        <v>34</v>
      </c>
      <c r="F13" t="s">
        <v>15</v>
      </c>
      <c r="G13" s="2"/>
      <c r="H13">
        <f t="shared" si="0"/>
        <v>16</v>
      </c>
      <c r="I13">
        <f t="shared" si="1"/>
        <v>51</v>
      </c>
      <c r="L13">
        <f t="shared" si="9"/>
        <v>19</v>
      </c>
      <c r="M13">
        <f t="shared" si="3"/>
        <v>25</v>
      </c>
      <c r="N13" s="1">
        <f t="shared" si="4"/>
        <v>0.80902777777777779</v>
      </c>
      <c r="O13">
        <f t="shared" si="5"/>
        <v>13</v>
      </c>
      <c r="P13">
        <f t="shared" si="5"/>
        <v>29</v>
      </c>
      <c r="Q13">
        <f t="shared" si="2"/>
        <v>0</v>
      </c>
      <c r="R13">
        <f t="shared" si="6"/>
        <v>-16</v>
      </c>
      <c r="S13">
        <f t="shared" si="7"/>
        <v>42</v>
      </c>
      <c r="T13" s="2">
        <f t="shared" si="8"/>
        <v>0.30952380952380953</v>
      </c>
      <c r="U13" s="2">
        <v>0.5</v>
      </c>
      <c r="V13" s="2">
        <f t="shared" si="10"/>
        <v>0.30073995771670192</v>
      </c>
    </row>
    <row r="14" spans="1:24" x14ac:dyDescent="0.5">
      <c r="A14" s="1">
        <v>0.70347222222222217</v>
      </c>
      <c r="B14" t="s">
        <v>35</v>
      </c>
      <c r="C14" t="s">
        <v>36</v>
      </c>
      <c r="D14">
        <v>1</v>
      </c>
      <c r="E14" t="s">
        <v>36</v>
      </c>
      <c r="F14" t="s">
        <v>15</v>
      </c>
      <c r="G14" s="2"/>
      <c r="H14">
        <f t="shared" si="0"/>
        <v>16</v>
      </c>
      <c r="I14">
        <f t="shared" si="1"/>
        <v>53</v>
      </c>
      <c r="L14">
        <f t="shared" si="9"/>
        <v>19</v>
      </c>
      <c r="M14">
        <f t="shared" si="3"/>
        <v>30</v>
      </c>
      <c r="N14" s="1">
        <f t="shared" si="4"/>
        <v>0.8125</v>
      </c>
      <c r="O14">
        <f t="shared" si="5"/>
        <v>27</v>
      </c>
      <c r="P14">
        <f t="shared" si="5"/>
        <v>14</v>
      </c>
      <c r="Q14">
        <f t="shared" si="2"/>
        <v>0</v>
      </c>
      <c r="R14">
        <f t="shared" si="6"/>
        <v>13</v>
      </c>
      <c r="S14">
        <f t="shared" si="7"/>
        <v>41</v>
      </c>
      <c r="T14" s="2">
        <f t="shared" si="8"/>
        <v>0.65853658536585369</v>
      </c>
      <c r="U14" s="2">
        <v>0.5</v>
      </c>
      <c r="V14" s="2">
        <f t="shared" si="10"/>
        <v>0.30073995771670192</v>
      </c>
    </row>
    <row r="15" spans="1:24" x14ac:dyDescent="0.5">
      <c r="A15" s="1">
        <v>0.70833333333333337</v>
      </c>
      <c r="B15" t="s">
        <v>37</v>
      </c>
      <c r="C15" t="s">
        <v>38</v>
      </c>
      <c r="D15">
        <v>1</v>
      </c>
      <c r="E15" t="s">
        <v>38</v>
      </c>
      <c r="F15" t="s">
        <v>15</v>
      </c>
      <c r="G15" s="2"/>
      <c r="H15">
        <f t="shared" si="0"/>
        <v>17</v>
      </c>
      <c r="I15">
        <f t="shared" si="1"/>
        <v>0</v>
      </c>
      <c r="L15">
        <f t="shared" si="9"/>
        <v>19</v>
      </c>
      <c r="M15">
        <f t="shared" si="3"/>
        <v>35</v>
      </c>
      <c r="N15" s="1">
        <f t="shared" si="4"/>
        <v>0.81597222222222221</v>
      </c>
      <c r="O15">
        <f t="shared" si="5"/>
        <v>8</v>
      </c>
      <c r="P15">
        <f t="shared" si="5"/>
        <v>4</v>
      </c>
      <c r="Q15">
        <f t="shared" si="2"/>
        <v>0</v>
      </c>
      <c r="R15">
        <f t="shared" si="6"/>
        <v>4</v>
      </c>
      <c r="S15">
        <f t="shared" si="7"/>
        <v>12</v>
      </c>
      <c r="T15" s="2">
        <f t="shared" si="8"/>
        <v>0.66666666666666663</v>
      </c>
      <c r="U15" s="2">
        <v>0.5</v>
      </c>
      <c r="V15" s="2">
        <f t="shared" si="10"/>
        <v>0.30073995771670192</v>
      </c>
    </row>
    <row r="16" spans="1:24" x14ac:dyDescent="0.5">
      <c r="A16" s="1">
        <v>0.71180555555555547</v>
      </c>
      <c r="B16" t="s">
        <v>12</v>
      </c>
      <c r="C16" t="s">
        <v>39</v>
      </c>
      <c r="D16">
        <v>1</v>
      </c>
      <c r="E16" t="s">
        <v>39</v>
      </c>
      <c r="F16" t="s">
        <v>15</v>
      </c>
      <c r="G16" s="2"/>
      <c r="H16">
        <f t="shared" si="0"/>
        <v>17</v>
      </c>
      <c r="I16">
        <f t="shared" si="1"/>
        <v>5</v>
      </c>
      <c r="L16">
        <f t="shared" si="9"/>
        <v>19</v>
      </c>
      <c r="M16">
        <f t="shared" si="3"/>
        <v>40</v>
      </c>
      <c r="N16" s="1">
        <f t="shared" si="4"/>
        <v>0.81944444444444453</v>
      </c>
      <c r="O16">
        <f t="shared" si="5"/>
        <v>11</v>
      </c>
      <c r="P16">
        <f t="shared" si="5"/>
        <v>20</v>
      </c>
      <c r="Q16">
        <f t="shared" si="2"/>
        <v>1</v>
      </c>
      <c r="R16">
        <f t="shared" si="6"/>
        <v>-9</v>
      </c>
      <c r="S16">
        <f t="shared" si="7"/>
        <v>32</v>
      </c>
      <c r="T16" s="2">
        <f t="shared" si="8"/>
        <v>0.34375</v>
      </c>
      <c r="U16" s="2">
        <v>0.5</v>
      </c>
      <c r="V16" s="2">
        <f t="shared" si="10"/>
        <v>0.30073995771670192</v>
      </c>
    </row>
    <row r="17" spans="1:22" x14ac:dyDescent="0.5">
      <c r="A17" s="1">
        <v>0.71458333333333324</v>
      </c>
      <c r="B17" t="s">
        <v>23</v>
      </c>
      <c r="C17" t="s">
        <v>40</v>
      </c>
      <c r="D17">
        <v>1</v>
      </c>
      <c r="E17" t="s">
        <v>40</v>
      </c>
      <c r="F17" t="s">
        <v>8</v>
      </c>
      <c r="G17" s="2"/>
      <c r="H17">
        <f t="shared" si="0"/>
        <v>17</v>
      </c>
      <c r="I17">
        <f t="shared" si="1"/>
        <v>9</v>
      </c>
      <c r="L17">
        <f t="shared" si="9"/>
        <v>19</v>
      </c>
      <c r="M17">
        <f>IF(M16+5=60, 0, M16+5)</f>
        <v>45</v>
      </c>
      <c r="N17" s="1">
        <f t="shared" si="4"/>
        <v>0.82291666666666663</v>
      </c>
      <c r="O17">
        <f t="shared" si="5"/>
        <v>11</v>
      </c>
      <c r="P17">
        <f t="shared" si="5"/>
        <v>62</v>
      </c>
      <c r="Q17">
        <f t="shared" si="2"/>
        <v>2</v>
      </c>
      <c r="R17">
        <f t="shared" si="6"/>
        <v>-51</v>
      </c>
      <c r="S17">
        <f t="shared" si="7"/>
        <v>75</v>
      </c>
      <c r="T17" s="2">
        <f t="shared" si="8"/>
        <v>0.14666666666666667</v>
      </c>
      <c r="U17" s="2">
        <v>0.5</v>
      </c>
      <c r="V17" s="2">
        <f t="shared" si="10"/>
        <v>0.30073995771670192</v>
      </c>
    </row>
    <row r="18" spans="1:22" x14ac:dyDescent="0.5">
      <c r="A18" s="1">
        <v>0.71527777777777779</v>
      </c>
      <c r="B18" t="s">
        <v>41</v>
      </c>
      <c r="C18" t="s">
        <v>42</v>
      </c>
      <c r="D18">
        <v>1</v>
      </c>
      <c r="E18" t="s">
        <v>43</v>
      </c>
      <c r="F18" t="s">
        <v>18</v>
      </c>
      <c r="G18" s="2"/>
      <c r="H18">
        <f t="shared" si="0"/>
        <v>17</v>
      </c>
      <c r="I18">
        <f t="shared" si="1"/>
        <v>10</v>
      </c>
      <c r="L18">
        <f t="shared" si="9"/>
        <v>19</v>
      </c>
      <c r="M18">
        <f t="shared" ref="M18:M65" si="11">IF(M17+5=60, 0, M17+5)</f>
        <v>50</v>
      </c>
      <c r="N18" s="1">
        <f t="shared" si="4"/>
        <v>0.82638888888888884</v>
      </c>
      <c r="O18">
        <f t="shared" si="5"/>
        <v>10</v>
      </c>
      <c r="P18">
        <f t="shared" si="5"/>
        <v>28</v>
      </c>
      <c r="Q18">
        <f t="shared" si="2"/>
        <v>0</v>
      </c>
      <c r="R18">
        <f t="shared" si="6"/>
        <v>-18</v>
      </c>
      <c r="S18">
        <f t="shared" si="7"/>
        <v>38</v>
      </c>
      <c r="T18" s="2">
        <f t="shared" si="8"/>
        <v>0.26315789473684209</v>
      </c>
      <c r="U18" s="2">
        <v>0.5</v>
      </c>
      <c r="V18" s="2">
        <f t="shared" si="10"/>
        <v>0.30073995771670192</v>
      </c>
    </row>
    <row r="19" spans="1:22" x14ac:dyDescent="0.5">
      <c r="A19" s="1">
        <v>0.71527777777777779</v>
      </c>
      <c r="B19" t="s">
        <v>44</v>
      </c>
      <c r="C19" t="s">
        <v>45</v>
      </c>
      <c r="D19">
        <v>1</v>
      </c>
      <c r="E19" t="s">
        <v>46</v>
      </c>
      <c r="F19" t="s">
        <v>15</v>
      </c>
      <c r="G19" s="2"/>
      <c r="H19">
        <f t="shared" si="0"/>
        <v>17</v>
      </c>
      <c r="I19">
        <f t="shared" si="1"/>
        <v>10</v>
      </c>
      <c r="L19">
        <f t="shared" si="9"/>
        <v>19</v>
      </c>
      <c r="M19">
        <f t="shared" si="11"/>
        <v>55</v>
      </c>
      <c r="N19" s="1">
        <f t="shared" si="4"/>
        <v>0.82986111111111116</v>
      </c>
      <c r="O19">
        <f t="shared" si="5"/>
        <v>8</v>
      </c>
      <c r="P19">
        <f t="shared" si="5"/>
        <v>17</v>
      </c>
      <c r="Q19">
        <f t="shared" si="2"/>
        <v>0</v>
      </c>
      <c r="R19">
        <f t="shared" si="6"/>
        <v>-9</v>
      </c>
      <c r="S19">
        <f t="shared" si="7"/>
        <v>25</v>
      </c>
      <c r="T19" s="2">
        <f t="shared" si="8"/>
        <v>0.32</v>
      </c>
      <c r="U19" s="2">
        <v>0.5</v>
      </c>
      <c r="V19" s="2">
        <f t="shared" si="10"/>
        <v>0.30073995771670192</v>
      </c>
    </row>
    <row r="20" spans="1:22" x14ac:dyDescent="0.5">
      <c r="A20" s="1">
        <v>0.71597222222222223</v>
      </c>
      <c r="B20" t="s">
        <v>47</v>
      </c>
      <c r="C20" t="s">
        <v>48</v>
      </c>
      <c r="D20">
        <v>1</v>
      </c>
      <c r="E20" t="s">
        <v>48</v>
      </c>
      <c r="F20" t="s">
        <v>8</v>
      </c>
      <c r="G20" s="2"/>
      <c r="H20">
        <f t="shared" si="0"/>
        <v>17</v>
      </c>
      <c r="I20">
        <f t="shared" si="1"/>
        <v>11</v>
      </c>
      <c r="L20">
        <f t="shared" si="9"/>
        <v>20</v>
      </c>
      <c r="M20">
        <f t="shared" si="11"/>
        <v>0</v>
      </c>
      <c r="N20" s="1">
        <f t="shared" si="4"/>
        <v>0.83333333333333337</v>
      </c>
      <c r="O20">
        <f t="shared" si="5"/>
        <v>9</v>
      </c>
      <c r="P20">
        <f t="shared" si="5"/>
        <v>22</v>
      </c>
      <c r="Q20">
        <f t="shared" ref="Q20:Q65" si="12">COUNTIFS($F:$F,LOWER(Q$3),$A:$A,"&gt;="&amp;$N20,$A:$A,"&lt;"&amp;$N21)</f>
        <v>1</v>
      </c>
      <c r="R20">
        <f t="shared" si="6"/>
        <v>-13</v>
      </c>
      <c r="S20">
        <f t="shared" si="7"/>
        <v>32</v>
      </c>
      <c r="T20" s="2">
        <f t="shared" si="8"/>
        <v>0.28125</v>
      </c>
      <c r="U20" s="2">
        <v>0.5</v>
      </c>
      <c r="V20" s="2">
        <f t="shared" si="10"/>
        <v>0.30073995771670192</v>
      </c>
    </row>
    <row r="21" spans="1:22" x14ac:dyDescent="0.5">
      <c r="A21" s="1">
        <v>0.71666666666666667</v>
      </c>
      <c r="B21" t="s">
        <v>49</v>
      </c>
      <c r="C21" t="s">
        <v>50</v>
      </c>
      <c r="D21">
        <v>1</v>
      </c>
      <c r="E21" t="s">
        <v>50</v>
      </c>
      <c r="F21" t="s">
        <v>15</v>
      </c>
      <c r="G21" s="2"/>
      <c r="H21">
        <f t="shared" si="0"/>
        <v>17</v>
      </c>
      <c r="I21">
        <f t="shared" si="1"/>
        <v>12</v>
      </c>
      <c r="L21">
        <f t="shared" si="9"/>
        <v>20</v>
      </c>
      <c r="M21">
        <f t="shared" si="11"/>
        <v>5</v>
      </c>
      <c r="N21" s="1">
        <f t="shared" si="4"/>
        <v>0.83680555555555547</v>
      </c>
      <c r="O21">
        <f t="shared" si="5"/>
        <v>14</v>
      </c>
      <c r="P21">
        <f t="shared" si="5"/>
        <v>38</v>
      </c>
      <c r="Q21">
        <f t="shared" si="12"/>
        <v>0</v>
      </c>
      <c r="R21">
        <f t="shared" si="6"/>
        <v>-24</v>
      </c>
      <c r="S21">
        <f t="shared" si="7"/>
        <v>52</v>
      </c>
      <c r="T21" s="2">
        <f t="shared" si="8"/>
        <v>0.26923076923076922</v>
      </c>
      <c r="U21" s="2">
        <v>0.5</v>
      </c>
      <c r="V21" s="2">
        <f t="shared" si="10"/>
        <v>0.30073995771670192</v>
      </c>
    </row>
    <row r="22" spans="1:22" x14ac:dyDescent="0.5">
      <c r="A22" s="1">
        <v>0.71666666666666667</v>
      </c>
      <c r="B22" t="s">
        <v>19</v>
      </c>
      <c r="C22" t="s">
        <v>51</v>
      </c>
      <c r="D22">
        <v>1</v>
      </c>
      <c r="E22" t="s">
        <v>52</v>
      </c>
      <c r="F22" t="s">
        <v>8</v>
      </c>
      <c r="G22" s="2"/>
      <c r="H22">
        <f t="shared" si="0"/>
        <v>17</v>
      </c>
      <c r="I22">
        <f t="shared" si="1"/>
        <v>12</v>
      </c>
      <c r="L22">
        <f t="shared" si="9"/>
        <v>20</v>
      </c>
      <c r="M22">
        <f t="shared" si="11"/>
        <v>10</v>
      </c>
      <c r="N22" s="1">
        <f t="shared" si="4"/>
        <v>0.84027777777777779</v>
      </c>
      <c r="O22">
        <f t="shared" si="5"/>
        <v>24</v>
      </c>
      <c r="P22">
        <f t="shared" si="5"/>
        <v>29</v>
      </c>
      <c r="Q22">
        <f t="shared" si="12"/>
        <v>1</v>
      </c>
      <c r="R22">
        <f t="shared" si="6"/>
        <v>-5</v>
      </c>
      <c r="S22">
        <f t="shared" si="7"/>
        <v>54</v>
      </c>
      <c r="T22" s="2">
        <f t="shared" si="8"/>
        <v>0.44444444444444442</v>
      </c>
      <c r="U22" s="2">
        <v>0.5</v>
      </c>
      <c r="V22" s="2">
        <f t="shared" si="10"/>
        <v>0.30073995771670192</v>
      </c>
    </row>
    <row r="23" spans="1:22" x14ac:dyDescent="0.5">
      <c r="A23" s="1">
        <v>0.71736111111111101</v>
      </c>
      <c r="B23" t="s">
        <v>53</v>
      </c>
      <c r="C23" t="s">
        <v>54</v>
      </c>
      <c r="D23">
        <v>1</v>
      </c>
      <c r="E23" t="s">
        <v>54</v>
      </c>
      <c r="F23" t="s">
        <v>15</v>
      </c>
      <c r="G23" s="2"/>
      <c r="H23">
        <f t="shared" si="0"/>
        <v>17</v>
      </c>
      <c r="I23">
        <f t="shared" si="1"/>
        <v>13</v>
      </c>
      <c r="L23">
        <f t="shared" si="9"/>
        <v>20</v>
      </c>
      <c r="M23">
        <f t="shared" si="11"/>
        <v>15</v>
      </c>
      <c r="N23" s="1">
        <f t="shared" si="4"/>
        <v>0.84375</v>
      </c>
      <c r="O23">
        <f t="shared" si="5"/>
        <v>17</v>
      </c>
      <c r="P23">
        <f t="shared" si="5"/>
        <v>56</v>
      </c>
      <c r="Q23">
        <f t="shared" si="12"/>
        <v>2</v>
      </c>
      <c r="R23">
        <f t="shared" si="6"/>
        <v>-39</v>
      </c>
      <c r="S23">
        <f t="shared" si="7"/>
        <v>75</v>
      </c>
      <c r="T23" s="2">
        <f t="shared" si="8"/>
        <v>0.22666666666666666</v>
      </c>
      <c r="U23" s="2">
        <v>0.5</v>
      </c>
      <c r="V23" s="2">
        <f t="shared" si="10"/>
        <v>0.30073995771670192</v>
      </c>
    </row>
    <row r="24" spans="1:22" x14ac:dyDescent="0.5">
      <c r="A24" s="1">
        <v>0.71875</v>
      </c>
      <c r="B24" t="s">
        <v>41</v>
      </c>
      <c r="C24" t="s">
        <v>55</v>
      </c>
      <c r="D24">
        <v>1</v>
      </c>
      <c r="E24" t="s">
        <v>55</v>
      </c>
      <c r="F24" t="s">
        <v>8</v>
      </c>
      <c r="G24" s="2"/>
      <c r="H24">
        <f t="shared" si="0"/>
        <v>17</v>
      </c>
      <c r="I24">
        <f t="shared" si="1"/>
        <v>15</v>
      </c>
      <c r="L24">
        <f t="shared" si="9"/>
        <v>20</v>
      </c>
      <c r="M24">
        <f t="shared" si="11"/>
        <v>20</v>
      </c>
      <c r="N24" s="1">
        <f t="shared" si="4"/>
        <v>0.84722222222222221</v>
      </c>
      <c r="O24">
        <f t="shared" si="5"/>
        <v>16</v>
      </c>
      <c r="P24">
        <f t="shared" si="5"/>
        <v>29</v>
      </c>
      <c r="Q24">
        <f t="shared" si="12"/>
        <v>1</v>
      </c>
      <c r="R24">
        <f t="shared" si="6"/>
        <v>-13</v>
      </c>
      <c r="S24">
        <f t="shared" si="7"/>
        <v>46</v>
      </c>
      <c r="T24" s="2">
        <f t="shared" si="8"/>
        <v>0.34782608695652173</v>
      </c>
      <c r="U24" s="2">
        <v>0.5</v>
      </c>
      <c r="V24" s="2">
        <f t="shared" si="10"/>
        <v>0.30073995771670192</v>
      </c>
    </row>
    <row r="25" spans="1:22" x14ac:dyDescent="0.5">
      <c r="A25" s="1">
        <v>0.72569444444444453</v>
      </c>
      <c r="B25" t="s">
        <v>12</v>
      </c>
      <c r="C25" t="s">
        <v>56</v>
      </c>
      <c r="D25">
        <v>1</v>
      </c>
      <c r="E25" t="s">
        <v>56</v>
      </c>
      <c r="F25" t="s">
        <v>15</v>
      </c>
      <c r="G25" s="2"/>
      <c r="H25">
        <f t="shared" si="0"/>
        <v>17</v>
      </c>
      <c r="I25">
        <f t="shared" si="1"/>
        <v>25</v>
      </c>
      <c r="L25">
        <f t="shared" si="9"/>
        <v>20</v>
      </c>
      <c r="M25">
        <f t="shared" si="11"/>
        <v>25</v>
      </c>
      <c r="N25" s="1">
        <f t="shared" si="4"/>
        <v>0.85069444444444453</v>
      </c>
      <c r="O25">
        <f t="shared" si="5"/>
        <v>19</v>
      </c>
      <c r="P25">
        <f t="shared" si="5"/>
        <v>68</v>
      </c>
      <c r="Q25">
        <f t="shared" si="12"/>
        <v>1</v>
      </c>
      <c r="R25">
        <f t="shared" si="6"/>
        <v>-49</v>
      </c>
      <c r="S25">
        <f t="shared" si="7"/>
        <v>88</v>
      </c>
      <c r="T25" s="2">
        <f t="shared" si="8"/>
        <v>0.21590909090909091</v>
      </c>
      <c r="U25" s="2">
        <v>0.5</v>
      </c>
      <c r="V25" s="2">
        <f t="shared" si="10"/>
        <v>0.30073995771670192</v>
      </c>
    </row>
    <row r="26" spans="1:22" x14ac:dyDescent="0.5">
      <c r="A26" s="1">
        <v>0.72777777777777775</v>
      </c>
      <c r="B26" t="s">
        <v>57</v>
      </c>
      <c r="C26" t="s">
        <v>58</v>
      </c>
      <c r="D26">
        <v>1</v>
      </c>
      <c r="E26" t="s">
        <v>59</v>
      </c>
      <c r="F26" t="s">
        <v>15</v>
      </c>
      <c r="G26" s="2">
        <f>COUNTIFS(F2:F26, "="&amp;"positive")/COUNTIFS(F2:F26, "&lt;&gt;"&amp;"none")</f>
        <v>0.65217391304347827</v>
      </c>
      <c r="H26">
        <f t="shared" si="0"/>
        <v>17</v>
      </c>
      <c r="I26">
        <f t="shared" si="1"/>
        <v>28</v>
      </c>
      <c r="L26">
        <f t="shared" si="9"/>
        <v>20</v>
      </c>
      <c r="M26">
        <f t="shared" si="11"/>
        <v>30</v>
      </c>
      <c r="N26" s="1">
        <f t="shared" si="4"/>
        <v>0.85416666666666663</v>
      </c>
      <c r="O26">
        <f t="shared" si="5"/>
        <v>13</v>
      </c>
      <c r="P26">
        <f t="shared" si="5"/>
        <v>39</v>
      </c>
      <c r="Q26">
        <f t="shared" si="12"/>
        <v>4</v>
      </c>
      <c r="R26">
        <f t="shared" si="6"/>
        <v>-26</v>
      </c>
      <c r="S26">
        <f t="shared" si="7"/>
        <v>56</v>
      </c>
      <c r="T26" s="2">
        <f t="shared" si="8"/>
        <v>0.23214285714285715</v>
      </c>
      <c r="U26" s="2">
        <v>0.5</v>
      </c>
      <c r="V26" s="2">
        <f t="shared" si="10"/>
        <v>0.30073995771670192</v>
      </c>
    </row>
    <row r="27" spans="1:22" x14ac:dyDescent="0.5">
      <c r="A27" s="1">
        <v>0.7284722222222223</v>
      </c>
      <c r="B27" t="s">
        <v>12</v>
      </c>
      <c r="C27" t="s">
        <v>60</v>
      </c>
      <c r="D27">
        <v>1</v>
      </c>
      <c r="E27" t="s">
        <v>61</v>
      </c>
      <c r="F27" t="s">
        <v>11</v>
      </c>
      <c r="G27" s="2">
        <f t="shared" ref="G27:G90" si="13">COUNTIFS(F3:F27, "="&amp;"positive")/COUNTIFS(F3:F27, "&lt;&gt;"&amp;"none")</f>
        <v>0.65217391304347827</v>
      </c>
      <c r="H27">
        <f t="shared" si="0"/>
        <v>17</v>
      </c>
      <c r="I27">
        <f t="shared" si="1"/>
        <v>29</v>
      </c>
      <c r="L27">
        <f t="shared" si="9"/>
        <v>20</v>
      </c>
      <c r="M27">
        <f t="shared" si="11"/>
        <v>35</v>
      </c>
      <c r="N27" s="1">
        <f t="shared" si="4"/>
        <v>0.85763888888888884</v>
      </c>
      <c r="O27">
        <f t="shared" si="5"/>
        <v>15</v>
      </c>
      <c r="P27">
        <f t="shared" si="5"/>
        <v>20</v>
      </c>
      <c r="Q27">
        <f t="shared" si="12"/>
        <v>1</v>
      </c>
      <c r="R27">
        <f t="shared" si="6"/>
        <v>-5</v>
      </c>
      <c r="S27">
        <f t="shared" si="7"/>
        <v>36</v>
      </c>
      <c r="T27" s="2">
        <f t="shared" si="8"/>
        <v>0.41666666666666669</v>
      </c>
      <c r="U27" s="2">
        <v>0.5</v>
      </c>
      <c r="V27" s="2">
        <f t="shared" si="10"/>
        <v>0.30073995771670192</v>
      </c>
    </row>
    <row r="28" spans="1:22" x14ac:dyDescent="0.5">
      <c r="A28" s="1">
        <v>0.7284722222222223</v>
      </c>
      <c r="B28" t="s">
        <v>62</v>
      </c>
      <c r="C28" t="s">
        <v>63</v>
      </c>
      <c r="D28">
        <v>1</v>
      </c>
      <c r="E28" t="s">
        <v>64</v>
      </c>
      <c r="F28" t="s">
        <v>15</v>
      </c>
      <c r="G28" s="2">
        <f t="shared" si="13"/>
        <v>0.69565217391304346</v>
      </c>
      <c r="H28">
        <f t="shared" si="0"/>
        <v>17</v>
      </c>
      <c r="I28">
        <f t="shared" si="1"/>
        <v>29</v>
      </c>
      <c r="L28">
        <f t="shared" si="9"/>
        <v>20</v>
      </c>
      <c r="M28">
        <f t="shared" si="11"/>
        <v>40</v>
      </c>
      <c r="N28" s="1">
        <f t="shared" si="4"/>
        <v>0.86111111111111116</v>
      </c>
      <c r="O28">
        <f t="shared" si="5"/>
        <v>5</v>
      </c>
      <c r="P28">
        <f t="shared" si="5"/>
        <v>17</v>
      </c>
      <c r="Q28">
        <f t="shared" si="12"/>
        <v>0</v>
      </c>
      <c r="R28">
        <f t="shared" si="6"/>
        <v>-12</v>
      </c>
      <c r="S28">
        <f t="shared" si="7"/>
        <v>22</v>
      </c>
      <c r="T28" s="2">
        <f t="shared" si="8"/>
        <v>0.22727272727272727</v>
      </c>
      <c r="U28" s="2">
        <v>0.5</v>
      </c>
      <c r="V28" s="2">
        <f t="shared" si="10"/>
        <v>0.30073995771670192</v>
      </c>
    </row>
    <row r="29" spans="1:22" x14ac:dyDescent="0.5">
      <c r="A29" s="1">
        <v>0.72916666666666663</v>
      </c>
      <c r="B29" t="s">
        <v>65</v>
      </c>
      <c r="C29" t="s">
        <v>66</v>
      </c>
      <c r="D29">
        <v>1</v>
      </c>
      <c r="E29" t="s">
        <v>66</v>
      </c>
      <c r="F29" t="s">
        <v>15</v>
      </c>
      <c r="G29" s="2">
        <f t="shared" si="13"/>
        <v>0.69565217391304346</v>
      </c>
      <c r="H29">
        <f t="shared" si="0"/>
        <v>17</v>
      </c>
      <c r="I29">
        <f t="shared" si="1"/>
        <v>30</v>
      </c>
      <c r="L29">
        <f t="shared" si="9"/>
        <v>20</v>
      </c>
      <c r="M29">
        <f t="shared" si="11"/>
        <v>45</v>
      </c>
      <c r="N29" s="1">
        <f t="shared" si="4"/>
        <v>0.86458333333333337</v>
      </c>
      <c r="O29">
        <f t="shared" si="5"/>
        <v>5</v>
      </c>
      <c r="P29">
        <f t="shared" si="5"/>
        <v>13</v>
      </c>
      <c r="Q29">
        <f t="shared" si="12"/>
        <v>0</v>
      </c>
      <c r="R29">
        <f t="shared" si="6"/>
        <v>-8</v>
      </c>
      <c r="S29">
        <f t="shared" si="7"/>
        <v>18</v>
      </c>
      <c r="T29" s="2">
        <f t="shared" si="8"/>
        <v>0.27777777777777779</v>
      </c>
      <c r="U29" s="2">
        <v>0.5</v>
      </c>
      <c r="V29" s="2">
        <f t="shared" si="10"/>
        <v>0.30073995771670192</v>
      </c>
    </row>
    <row r="30" spans="1:22" x14ac:dyDescent="0.5">
      <c r="A30" s="1">
        <v>0.73472222222222217</v>
      </c>
      <c r="B30" t="s">
        <v>67</v>
      </c>
      <c r="C30" t="s">
        <v>68</v>
      </c>
      <c r="D30">
        <v>1</v>
      </c>
      <c r="E30" t="s">
        <v>69</v>
      </c>
      <c r="F30" t="s">
        <v>15</v>
      </c>
      <c r="G30" s="2">
        <f t="shared" si="13"/>
        <v>0.70833333333333337</v>
      </c>
      <c r="H30">
        <f t="shared" si="0"/>
        <v>17</v>
      </c>
      <c r="I30">
        <f t="shared" si="1"/>
        <v>38</v>
      </c>
      <c r="L30">
        <f t="shared" si="9"/>
        <v>20</v>
      </c>
      <c r="M30">
        <f t="shared" si="11"/>
        <v>50</v>
      </c>
      <c r="N30" s="1">
        <f t="shared" si="4"/>
        <v>0.86805555555555547</v>
      </c>
      <c r="O30">
        <f t="shared" si="5"/>
        <v>9</v>
      </c>
      <c r="P30">
        <f t="shared" si="5"/>
        <v>16</v>
      </c>
      <c r="Q30">
        <f t="shared" si="12"/>
        <v>2</v>
      </c>
      <c r="R30">
        <f t="shared" si="6"/>
        <v>-7</v>
      </c>
      <c r="S30">
        <f t="shared" si="7"/>
        <v>27</v>
      </c>
      <c r="T30" s="2">
        <f t="shared" si="8"/>
        <v>0.33333333333333331</v>
      </c>
      <c r="U30" s="2">
        <v>0.5</v>
      </c>
      <c r="V30" s="2">
        <f t="shared" si="10"/>
        <v>0.30073995771670192</v>
      </c>
    </row>
    <row r="31" spans="1:22" x14ac:dyDescent="0.5">
      <c r="A31" s="1">
        <v>0.7368055555555556</v>
      </c>
      <c r="B31" t="s">
        <v>12</v>
      </c>
      <c r="C31" t="s">
        <v>70</v>
      </c>
      <c r="D31">
        <v>1</v>
      </c>
      <c r="E31" t="s">
        <v>70</v>
      </c>
      <c r="F31" t="s">
        <v>15</v>
      </c>
      <c r="G31" s="2">
        <f t="shared" si="13"/>
        <v>0.75</v>
      </c>
      <c r="H31">
        <f t="shared" si="0"/>
        <v>17</v>
      </c>
      <c r="I31">
        <f t="shared" si="1"/>
        <v>41</v>
      </c>
      <c r="L31">
        <f t="shared" si="9"/>
        <v>20</v>
      </c>
      <c r="M31">
        <f t="shared" si="11"/>
        <v>55</v>
      </c>
      <c r="N31" s="1">
        <f t="shared" si="4"/>
        <v>0.87152777777777779</v>
      </c>
      <c r="O31">
        <f t="shared" si="5"/>
        <v>17</v>
      </c>
      <c r="P31">
        <f t="shared" si="5"/>
        <v>43</v>
      </c>
      <c r="Q31">
        <f t="shared" si="12"/>
        <v>1</v>
      </c>
      <c r="R31">
        <f t="shared" si="6"/>
        <v>-26</v>
      </c>
      <c r="S31">
        <f t="shared" si="7"/>
        <v>61</v>
      </c>
      <c r="T31" s="2">
        <f t="shared" si="8"/>
        <v>0.27868852459016391</v>
      </c>
      <c r="U31" s="2">
        <v>0.5</v>
      </c>
      <c r="V31" s="2">
        <f t="shared" si="10"/>
        <v>0.30073995771670192</v>
      </c>
    </row>
    <row r="32" spans="1:22" x14ac:dyDescent="0.5">
      <c r="A32" s="1">
        <v>0.73819444444444438</v>
      </c>
      <c r="B32" t="s">
        <v>71</v>
      </c>
      <c r="C32" t="s">
        <v>72</v>
      </c>
      <c r="D32">
        <v>1</v>
      </c>
      <c r="E32" t="s">
        <v>72</v>
      </c>
      <c r="F32" t="s">
        <v>8</v>
      </c>
      <c r="G32" s="2">
        <f t="shared" si="13"/>
        <v>0.75</v>
      </c>
      <c r="H32">
        <f t="shared" si="0"/>
        <v>17</v>
      </c>
      <c r="I32">
        <f t="shared" si="1"/>
        <v>43</v>
      </c>
      <c r="L32">
        <f t="shared" si="9"/>
        <v>21</v>
      </c>
      <c r="M32">
        <f t="shared" si="11"/>
        <v>0</v>
      </c>
      <c r="N32" s="1">
        <f t="shared" ref="N32:N39" si="14">TIME(L32,M32,0)</f>
        <v>0.875</v>
      </c>
      <c r="O32">
        <f t="shared" si="5"/>
        <v>13</v>
      </c>
      <c r="P32">
        <f t="shared" si="5"/>
        <v>25</v>
      </c>
      <c r="Q32">
        <f t="shared" si="12"/>
        <v>1</v>
      </c>
      <c r="R32">
        <f t="shared" si="6"/>
        <v>-12</v>
      </c>
      <c r="S32">
        <f t="shared" si="7"/>
        <v>39</v>
      </c>
      <c r="T32" s="2">
        <f t="shared" si="8"/>
        <v>0.33333333333333331</v>
      </c>
      <c r="U32" s="2">
        <v>0.5</v>
      </c>
      <c r="V32" s="2">
        <f t="shared" si="10"/>
        <v>0.30073995771670192</v>
      </c>
    </row>
    <row r="33" spans="1:22" x14ac:dyDescent="0.5">
      <c r="A33" s="1">
        <v>0.73819444444444438</v>
      </c>
      <c r="B33" t="s">
        <v>12</v>
      </c>
      <c r="C33" t="s">
        <v>73</v>
      </c>
      <c r="D33">
        <v>1</v>
      </c>
      <c r="E33" t="s">
        <v>73</v>
      </c>
      <c r="F33" t="s">
        <v>15</v>
      </c>
      <c r="G33" s="2">
        <f t="shared" si="13"/>
        <v>0.75</v>
      </c>
      <c r="H33">
        <f t="shared" si="0"/>
        <v>17</v>
      </c>
      <c r="I33">
        <f t="shared" si="1"/>
        <v>43</v>
      </c>
      <c r="L33">
        <f t="shared" si="9"/>
        <v>21</v>
      </c>
      <c r="M33">
        <f t="shared" si="11"/>
        <v>5</v>
      </c>
      <c r="N33" s="1">
        <f t="shared" si="14"/>
        <v>0.87847222222222221</v>
      </c>
      <c r="O33">
        <f t="shared" si="5"/>
        <v>11</v>
      </c>
      <c r="P33">
        <f t="shared" si="5"/>
        <v>24</v>
      </c>
      <c r="Q33">
        <f t="shared" si="12"/>
        <v>2</v>
      </c>
      <c r="R33">
        <f t="shared" si="6"/>
        <v>-13</v>
      </c>
      <c r="S33">
        <f t="shared" si="7"/>
        <v>37</v>
      </c>
      <c r="T33" s="2">
        <f t="shared" si="8"/>
        <v>0.29729729729729731</v>
      </c>
      <c r="U33" s="2">
        <v>0.5</v>
      </c>
      <c r="V33" s="2">
        <f t="shared" si="10"/>
        <v>0.30073995771670192</v>
      </c>
    </row>
    <row r="34" spans="1:22" x14ac:dyDescent="0.5">
      <c r="A34" s="1">
        <v>0.73819444444444438</v>
      </c>
      <c r="B34" t="s">
        <v>12</v>
      </c>
      <c r="C34" t="s">
        <v>73</v>
      </c>
      <c r="D34">
        <v>1</v>
      </c>
      <c r="E34" t="s">
        <v>73</v>
      </c>
      <c r="F34" t="s">
        <v>15</v>
      </c>
      <c r="G34" s="2">
        <f t="shared" si="13"/>
        <v>0.75</v>
      </c>
      <c r="H34">
        <f t="shared" si="0"/>
        <v>17</v>
      </c>
      <c r="I34">
        <f t="shared" si="1"/>
        <v>43</v>
      </c>
      <c r="L34">
        <f t="shared" si="9"/>
        <v>21</v>
      </c>
      <c r="M34">
        <f t="shared" si="11"/>
        <v>10</v>
      </c>
      <c r="N34" s="1">
        <f t="shared" si="14"/>
        <v>0.88194444444444453</v>
      </c>
      <c r="O34">
        <f t="shared" si="5"/>
        <v>11</v>
      </c>
      <c r="P34">
        <f t="shared" si="5"/>
        <v>33</v>
      </c>
      <c r="Q34">
        <f t="shared" si="12"/>
        <v>4</v>
      </c>
      <c r="R34">
        <f t="shared" si="6"/>
        <v>-22</v>
      </c>
      <c r="S34">
        <f t="shared" si="7"/>
        <v>48</v>
      </c>
      <c r="T34" s="2">
        <f t="shared" si="8"/>
        <v>0.22916666666666666</v>
      </c>
      <c r="U34" s="2">
        <v>0.5</v>
      </c>
      <c r="V34" s="2">
        <f t="shared" si="10"/>
        <v>0.30073995771670192</v>
      </c>
    </row>
    <row r="35" spans="1:22" x14ac:dyDescent="0.5">
      <c r="A35" s="1">
        <v>0.73888888888888893</v>
      </c>
      <c r="B35" t="s">
        <v>12</v>
      </c>
      <c r="C35" t="s">
        <v>74</v>
      </c>
      <c r="D35">
        <v>1</v>
      </c>
      <c r="E35" t="s">
        <v>74</v>
      </c>
      <c r="F35" t="s">
        <v>8</v>
      </c>
      <c r="G35" s="2">
        <f t="shared" si="13"/>
        <v>0.70833333333333337</v>
      </c>
      <c r="H35">
        <f t="shared" si="0"/>
        <v>17</v>
      </c>
      <c r="I35">
        <f t="shared" si="1"/>
        <v>44</v>
      </c>
      <c r="L35">
        <f t="shared" si="9"/>
        <v>21</v>
      </c>
      <c r="M35">
        <f t="shared" si="11"/>
        <v>15</v>
      </c>
      <c r="N35" s="1">
        <f t="shared" si="14"/>
        <v>0.88541666666666663</v>
      </c>
      <c r="O35">
        <f t="shared" si="5"/>
        <v>13</v>
      </c>
      <c r="P35">
        <f t="shared" si="5"/>
        <v>21</v>
      </c>
      <c r="Q35">
        <f t="shared" si="12"/>
        <v>1</v>
      </c>
      <c r="R35">
        <f t="shared" si="6"/>
        <v>-8</v>
      </c>
      <c r="S35">
        <f t="shared" si="7"/>
        <v>35</v>
      </c>
      <c r="T35" s="2">
        <f t="shared" si="8"/>
        <v>0.37142857142857144</v>
      </c>
      <c r="U35" s="2">
        <v>0.5</v>
      </c>
      <c r="V35" s="2">
        <f t="shared" si="10"/>
        <v>0.30073995771670192</v>
      </c>
    </row>
    <row r="36" spans="1:22" x14ac:dyDescent="0.5">
      <c r="A36" s="1">
        <v>0.73958333333333337</v>
      </c>
      <c r="B36" t="s">
        <v>21</v>
      </c>
      <c r="C36" t="s">
        <v>75</v>
      </c>
      <c r="D36">
        <v>1</v>
      </c>
      <c r="E36" t="s">
        <v>76</v>
      </c>
      <c r="F36" t="s">
        <v>8</v>
      </c>
      <c r="G36" s="2">
        <f t="shared" si="13"/>
        <v>0.66666666666666663</v>
      </c>
      <c r="H36">
        <f t="shared" si="0"/>
        <v>17</v>
      </c>
      <c r="I36">
        <f t="shared" si="1"/>
        <v>45</v>
      </c>
      <c r="L36">
        <f t="shared" si="9"/>
        <v>21</v>
      </c>
      <c r="M36">
        <f t="shared" si="11"/>
        <v>20</v>
      </c>
      <c r="N36" s="1">
        <f t="shared" si="14"/>
        <v>0.88888888888888884</v>
      </c>
      <c r="O36">
        <f t="shared" si="5"/>
        <v>17</v>
      </c>
      <c r="P36">
        <f t="shared" si="5"/>
        <v>23</v>
      </c>
      <c r="Q36">
        <f t="shared" si="12"/>
        <v>0</v>
      </c>
      <c r="R36">
        <f t="shared" si="6"/>
        <v>-6</v>
      </c>
      <c r="S36">
        <f t="shared" si="7"/>
        <v>40</v>
      </c>
      <c r="T36" s="2">
        <f t="shared" si="8"/>
        <v>0.42499999999999999</v>
      </c>
      <c r="U36" s="2">
        <v>0.5</v>
      </c>
      <c r="V36" s="2">
        <f t="shared" si="10"/>
        <v>0.30073995771670192</v>
      </c>
    </row>
    <row r="37" spans="1:22" x14ac:dyDescent="0.5">
      <c r="A37" s="1">
        <v>0.73958333333333337</v>
      </c>
      <c r="B37" t="s">
        <v>77</v>
      </c>
      <c r="C37" t="s">
        <v>78</v>
      </c>
      <c r="D37">
        <v>1</v>
      </c>
      <c r="E37" t="s">
        <v>79</v>
      </c>
      <c r="F37" t="s">
        <v>8</v>
      </c>
      <c r="G37" s="2">
        <f t="shared" si="13"/>
        <v>0.625</v>
      </c>
      <c r="H37">
        <f t="shared" si="0"/>
        <v>17</v>
      </c>
      <c r="I37">
        <f t="shared" si="1"/>
        <v>45</v>
      </c>
      <c r="L37">
        <f t="shared" si="9"/>
        <v>21</v>
      </c>
      <c r="M37">
        <f t="shared" si="11"/>
        <v>25</v>
      </c>
      <c r="N37" s="1">
        <f t="shared" si="14"/>
        <v>0.89236111111111116</v>
      </c>
      <c r="O37">
        <f t="shared" si="5"/>
        <v>8</v>
      </c>
      <c r="P37">
        <f t="shared" si="5"/>
        <v>19</v>
      </c>
      <c r="Q37">
        <f t="shared" si="12"/>
        <v>1</v>
      </c>
      <c r="R37">
        <f t="shared" si="6"/>
        <v>-11</v>
      </c>
      <c r="S37">
        <f t="shared" si="7"/>
        <v>28</v>
      </c>
      <c r="T37" s="2">
        <f t="shared" si="8"/>
        <v>0.2857142857142857</v>
      </c>
      <c r="U37" s="2">
        <v>0.5</v>
      </c>
      <c r="V37" s="2">
        <f t="shared" si="10"/>
        <v>0.30073995771670192</v>
      </c>
    </row>
    <row r="38" spans="1:22" x14ac:dyDescent="0.5">
      <c r="A38" s="1">
        <v>0.7402777777777777</v>
      </c>
      <c r="B38" t="s">
        <v>12</v>
      </c>
      <c r="C38" t="s">
        <v>80</v>
      </c>
      <c r="D38">
        <v>1</v>
      </c>
      <c r="E38" t="s">
        <v>80</v>
      </c>
      <c r="F38" t="s">
        <v>15</v>
      </c>
      <c r="G38" s="2">
        <f t="shared" si="13"/>
        <v>0.625</v>
      </c>
      <c r="H38">
        <f t="shared" si="0"/>
        <v>17</v>
      </c>
      <c r="I38">
        <f t="shared" si="1"/>
        <v>46</v>
      </c>
      <c r="L38">
        <f t="shared" si="9"/>
        <v>21</v>
      </c>
      <c r="M38">
        <f t="shared" si="11"/>
        <v>30</v>
      </c>
      <c r="N38" s="1">
        <f t="shared" si="14"/>
        <v>0.89583333333333337</v>
      </c>
      <c r="O38">
        <f t="shared" si="5"/>
        <v>9</v>
      </c>
      <c r="P38">
        <f t="shared" si="5"/>
        <v>14</v>
      </c>
      <c r="Q38">
        <f t="shared" si="12"/>
        <v>0</v>
      </c>
      <c r="R38">
        <f t="shared" si="6"/>
        <v>-5</v>
      </c>
      <c r="S38">
        <f t="shared" si="7"/>
        <v>23</v>
      </c>
      <c r="T38" s="2">
        <f t="shared" si="8"/>
        <v>0.39130434782608697</v>
      </c>
      <c r="U38" s="2">
        <v>0.5</v>
      </c>
      <c r="V38" s="2">
        <f t="shared" si="10"/>
        <v>0.30073995771670192</v>
      </c>
    </row>
    <row r="39" spans="1:22" x14ac:dyDescent="0.5">
      <c r="A39" s="1">
        <v>0.7416666666666667</v>
      </c>
      <c r="B39" t="s">
        <v>23</v>
      </c>
      <c r="C39" t="s">
        <v>81</v>
      </c>
      <c r="D39">
        <v>1</v>
      </c>
      <c r="E39" t="s">
        <v>81</v>
      </c>
      <c r="F39" t="s">
        <v>15</v>
      </c>
      <c r="G39" s="2">
        <f t="shared" si="13"/>
        <v>0.625</v>
      </c>
      <c r="H39">
        <f t="shared" si="0"/>
        <v>17</v>
      </c>
      <c r="I39">
        <f t="shared" si="1"/>
        <v>48</v>
      </c>
      <c r="L39">
        <f t="shared" si="9"/>
        <v>21</v>
      </c>
      <c r="M39">
        <f t="shared" si="11"/>
        <v>35</v>
      </c>
      <c r="N39" s="1">
        <f t="shared" si="14"/>
        <v>0.89930555555555547</v>
      </c>
      <c r="O39">
        <f t="shared" si="5"/>
        <v>12</v>
      </c>
      <c r="P39">
        <f t="shared" si="5"/>
        <v>34</v>
      </c>
      <c r="Q39">
        <f t="shared" si="12"/>
        <v>0</v>
      </c>
      <c r="R39">
        <f t="shared" si="6"/>
        <v>-22</v>
      </c>
      <c r="S39">
        <f t="shared" si="7"/>
        <v>46</v>
      </c>
      <c r="T39" s="2">
        <f t="shared" si="8"/>
        <v>0.2608695652173913</v>
      </c>
      <c r="U39" s="2">
        <v>0.5</v>
      </c>
      <c r="V39" s="2">
        <f t="shared" si="10"/>
        <v>0.30073995771670192</v>
      </c>
    </row>
    <row r="40" spans="1:22" x14ac:dyDescent="0.5">
      <c r="A40" s="1">
        <v>0.74236111111111114</v>
      </c>
      <c r="B40" t="s">
        <v>23</v>
      </c>
      <c r="C40" t="s">
        <v>82</v>
      </c>
      <c r="D40">
        <v>1</v>
      </c>
      <c r="E40" t="s">
        <v>82</v>
      </c>
      <c r="F40" t="s">
        <v>8</v>
      </c>
      <c r="G40" s="2">
        <f t="shared" si="13"/>
        <v>0.58333333333333337</v>
      </c>
      <c r="H40">
        <f t="shared" si="0"/>
        <v>17</v>
      </c>
      <c r="I40">
        <f t="shared" si="1"/>
        <v>49</v>
      </c>
      <c r="L40">
        <f t="shared" si="9"/>
        <v>21</v>
      </c>
      <c r="M40">
        <f t="shared" si="11"/>
        <v>40</v>
      </c>
      <c r="N40" s="1">
        <f t="shared" ref="N40:N65" si="15">TIME(L40,M40,0)</f>
        <v>0.90277777777777779</v>
      </c>
      <c r="O40">
        <f t="shared" si="5"/>
        <v>32</v>
      </c>
      <c r="P40">
        <f t="shared" si="5"/>
        <v>46</v>
      </c>
      <c r="Q40">
        <f t="shared" si="12"/>
        <v>2</v>
      </c>
      <c r="R40">
        <f t="shared" si="6"/>
        <v>-14</v>
      </c>
      <c r="S40">
        <f t="shared" si="7"/>
        <v>80</v>
      </c>
      <c r="T40" s="2">
        <f t="shared" si="8"/>
        <v>0.4</v>
      </c>
      <c r="U40" s="2">
        <v>0.5</v>
      </c>
      <c r="V40" s="2">
        <f t="shared" si="10"/>
        <v>0.30073995771670192</v>
      </c>
    </row>
    <row r="41" spans="1:22" x14ac:dyDescent="0.5">
      <c r="A41" s="1">
        <v>0.74305555555555547</v>
      </c>
      <c r="B41" t="s">
        <v>44</v>
      </c>
      <c r="C41" t="s">
        <v>83</v>
      </c>
      <c r="D41">
        <v>2</v>
      </c>
      <c r="E41" t="s">
        <v>84</v>
      </c>
      <c r="F41" t="s">
        <v>8</v>
      </c>
      <c r="G41" s="2">
        <f t="shared" si="13"/>
        <v>0.54166666666666663</v>
      </c>
      <c r="H41">
        <f t="shared" si="0"/>
        <v>17</v>
      </c>
      <c r="I41">
        <f t="shared" si="1"/>
        <v>50</v>
      </c>
      <c r="L41">
        <f t="shared" si="9"/>
        <v>21</v>
      </c>
      <c r="M41">
        <f t="shared" si="11"/>
        <v>45</v>
      </c>
      <c r="N41" s="1">
        <f t="shared" si="15"/>
        <v>0.90625</v>
      </c>
      <c r="O41">
        <f t="shared" si="5"/>
        <v>12</v>
      </c>
      <c r="P41">
        <f t="shared" si="5"/>
        <v>32</v>
      </c>
      <c r="Q41">
        <f t="shared" si="12"/>
        <v>0</v>
      </c>
      <c r="R41">
        <f t="shared" si="6"/>
        <v>-20</v>
      </c>
      <c r="S41">
        <f t="shared" si="7"/>
        <v>44</v>
      </c>
      <c r="T41" s="2">
        <f t="shared" si="8"/>
        <v>0.27272727272727271</v>
      </c>
      <c r="U41" s="2">
        <v>0.5</v>
      </c>
      <c r="V41" s="2">
        <f t="shared" si="10"/>
        <v>0.30073995771670192</v>
      </c>
    </row>
    <row r="42" spans="1:22" x14ac:dyDescent="0.5">
      <c r="A42" s="1">
        <v>0.74305555555555547</v>
      </c>
      <c r="B42" t="s">
        <v>12</v>
      </c>
      <c r="C42" t="s">
        <v>85</v>
      </c>
      <c r="D42">
        <v>2</v>
      </c>
      <c r="E42" t="s">
        <v>85</v>
      </c>
      <c r="F42" t="s">
        <v>8</v>
      </c>
      <c r="G42" s="2">
        <f t="shared" si="13"/>
        <v>0.54166666666666663</v>
      </c>
      <c r="H42">
        <f t="shared" si="0"/>
        <v>17</v>
      </c>
      <c r="I42">
        <f t="shared" si="1"/>
        <v>50</v>
      </c>
      <c r="L42">
        <f t="shared" si="9"/>
        <v>21</v>
      </c>
      <c r="M42">
        <f t="shared" si="11"/>
        <v>50</v>
      </c>
      <c r="N42" s="1">
        <f t="shared" si="15"/>
        <v>0.90972222222222221</v>
      </c>
      <c r="O42">
        <f t="shared" si="5"/>
        <v>11</v>
      </c>
      <c r="P42">
        <f t="shared" si="5"/>
        <v>28</v>
      </c>
      <c r="Q42">
        <f t="shared" si="12"/>
        <v>1</v>
      </c>
      <c r="R42">
        <f t="shared" si="6"/>
        <v>-17</v>
      </c>
      <c r="S42">
        <f t="shared" si="7"/>
        <v>40</v>
      </c>
      <c r="T42" s="2">
        <f t="shared" si="8"/>
        <v>0.27500000000000002</v>
      </c>
      <c r="U42" s="2">
        <v>0.5</v>
      </c>
      <c r="V42" s="2">
        <f t="shared" si="10"/>
        <v>0.30073995771670192</v>
      </c>
    </row>
    <row r="43" spans="1:22" x14ac:dyDescent="0.5">
      <c r="A43" s="1">
        <v>0.74513888888888891</v>
      </c>
      <c r="B43" t="s">
        <v>21</v>
      </c>
      <c r="C43" t="s">
        <v>86</v>
      </c>
      <c r="D43">
        <v>2</v>
      </c>
      <c r="E43" t="s">
        <v>86</v>
      </c>
      <c r="F43" t="s">
        <v>11</v>
      </c>
      <c r="G43" s="2">
        <f t="shared" si="13"/>
        <v>0.52</v>
      </c>
      <c r="H43">
        <f t="shared" si="0"/>
        <v>17</v>
      </c>
      <c r="I43">
        <f t="shared" si="1"/>
        <v>53</v>
      </c>
      <c r="L43">
        <f t="shared" si="9"/>
        <v>21</v>
      </c>
      <c r="M43">
        <f t="shared" si="11"/>
        <v>55</v>
      </c>
      <c r="N43" s="1">
        <f t="shared" si="15"/>
        <v>0.91319444444444453</v>
      </c>
      <c r="O43">
        <f t="shared" si="5"/>
        <v>9</v>
      </c>
      <c r="P43">
        <f t="shared" si="5"/>
        <v>20</v>
      </c>
      <c r="Q43">
        <f t="shared" si="12"/>
        <v>0</v>
      </c>
      <c r="R43">
        <f t="shared" si="6"/>
        <v>-11</v>
      </c>
      <c r="S43">
        <f t="shared" si="7"/>
        <v>29</v>
      </c>
      <c r="T43" s="2">
        <f t="shared" si="8"/>
        <v>0.31034482758620691</v>
      </c>
      <c r="U43" s="2">
        <v>0.5</v>
      </c>
      <c r="V43" s="2">
        <f t="shared" si="10"/>
        <v>0.30073995771670192</v>
      </c>
    </row>
    <row r="44" spans="1:22" x14ac:dyDescent="0.5">
      <c r="A44" s="1">
        <v>0.74513888888888891</v>
      </c>
      <c r="B44" t="s">
        <v>71</v>
      </c>
      <c r="C44" t="s">
        <v>87</v>
      </c>
      <c r="D44">
        <v>2</v>
      </c>
      <c r="E44" t="s">
        <v>87</v>
      </c>
      <c r="F44" t="s">
        <v>15</v>
      </c>
      <c r="G44" s="2">
        <f t="shared" si="13"/>
        <v>0.52</v>
      </c>
      <c r="H44">
        <f t="shared" si="0"/>
        <v>17</v>
      </c>
      <c r="I44">
        <f t="shared" si="1"/>
        <v>53</v>
      </c>
      <c r="L44">
        <f t="shared" si="9"/>
        <v>22</v>
      </c>
      <c r="M44">
        <f t="shared" si="11"/>
        <v>0</v>
      </c>
      <c r="N44" s="1">
        <f t="shared" si="15"/>
        <v>0.91666666666666663</v>
      </c>
      <c r="O44">
        <f t="shared" si="5"/>
        <v>9</v>
      </c>
      <c r="P44">
        <f t="shared" si="5"/>
        <v>21</v>
      </c>
      <c r="Q44">
        <f t="shared" si="12"/>
        <v>0</v>
      </c>
      <c r="R44">
        <f t="shared" si="6"/>
        <v>-12</v>
      </c>
      <c r="S44">
        <f t="shared" si="7"/>
        <v>30</v>
      </c>
      <c r="T44" s="2">
        <f t="shared" si="8"/>
        <v>0.3</v>
      </c>
      <c r="U44" s="2">
        <v>0.5</v>
      </c>
      <c r="V44" s="2">
        <f t="shared" si="10"/>
        <v>0.30073995771670192</v>
      </c>
    </row>
    <row r="45" spans="1:22" x14ac:dyDescent="0.5">
      <c r="A45" s="1">
        <v>0.74722222222222223</v>
      </c>
      <c r="B45" t="s">
        <v>12</v>
      </c>
      <c r="C45" t="s">
        <v>88</v>
      </c>
      <c r="D45">
        <v>2</v>
      </c>
      <c r="E45" t="s">
        <v>88</v>
      </c>
      <c r="F45" t="s">
        <v>15</v>
      </c>
      <c r="G45" s="2">
        <f t="shared" si="13"/>
        <v>0.56000000000000005</v>
      </c>
      <c r="H45">
        <f t="shared" si="0"/>
        <v>17</v>
      </c>
      <c r="I45">
        <f t="shared" si="1"/>
        <v>56</v>
      </c>
      <c r="L45">
        <f t="shared" si="9"/>
        <v>22</v>
      </c>
      <c r="M45">
        <f t="shared" si="11"/>
        <v>5</v>
      </c>
      <c r="N45" s="1">
        <f t="shared" si="15"/>
        <v>0.92013888888888884</v>
      </c>
      <c r="O45">
        <f t="shared" si="5"/>
        <v>8</v>
      </c>
      <c r="P45">
        <f t="shared" si="5"/>
        <v>25</v>
      </c>
      <c r="Q45">
        <f t="shared" si="12"/>
        <v>1</v>
      </c>
      <c r="R45">
        <f t="shared" si="6"/>
        <v>-17</v>
      </c>
      <c r="S45">
        <f t="shared" si="7"/>
        <v>34</v>
      </c>
      <c r="T45" s="2">
        <f t="shared" si="8"/>
        <v>0.23529411764705882</v>
      </c>
      <c r="U45" s="2">
        <v>0.5</v>
      </c>
      <c r="V45" s="2">
        <f t="shared" si="10"/>
        <v>0.30073995771670192</v>
      </c>
    </row>
    <row r="46" spans="1:22" x14ac:dyDescent="0.5">
      <c r="A46" s="1">
        <v>0.74861111111111101</v>
      </c>
      <c r="B46" t="s">
        <v>12</v>
      </c>
      <c r="C46" t="s">
        <v>89</v>
      </c>
      <c r="D46">
        <v>2</v>
      </c>
      <c r="E46" t="s">
        <v>89</v>
      </c>
      <c r="F46" t="s">
        <v>15</v>
      </c>
      <c r="G46" s="2">
        <f t="shared" si="13"/>
        <v>0.56000000000000005</v>
      </c>
      <c r="H46">
        <f t="shared" si="0"/>
        <v>17</v>
      </c>
      <c r="I46">
        <f t="shared" si="1"/>
        <v>58</v>
      </c>
      <c r="L46">
        <f t="shared" si="9"/>
        <v>22</v>
      </c>
      <c r="M46">
        <f t="shared" si="11"/>
        <v>10</v>
      </c>
      <c r="N46" s="1">
        <f t="shared" si="15"/>
        <v>0.92361111111111116</v>
      </c>
      <c r="O46">
        <f t="shared" si="5"/>
        <v>6</v>
      </c>
      <c r="P46">
        <f t="shared" si="5"/>
        <v>9</v>
      </c>
      <c r="Q46">
        <f t="shared" si="12"/>
        <v>0</v>
      </c>
      <c r="R46">
        <f t="shared" si="6"/>
        <v>-3</v>
      </c>
      <c r="S46">
        <f t="shared" si="7"/>
        <v>15</v>
      </c>
      <c r="T46" s="2">
        <f t="shared" si="8"/>
        <v>0.4</v>
      </c>
      <c r="U46" s="2">
        <v>0.5</v>
      </c>
      <c r="V46" s="2">
        <f t="shared" si="10"/>
        <v>0.30073995771670192</v>
      </c>
    </row>
    <row r="47" spans="1:22" x14ac:dyDescent="0.5">
      <c r="A47" s="1">
        <v>0.75</v>
      </c>
      <c r="B47" t="s">
        <v>12</v>
      </c>
      <c r="C47" t="s">
        <v>90</v>
      </c>
      <c r="D47">
        <v>2</v>
      </c>
      <c r="E47" t="s">
        <v>90</v>
      </c>
      <c r="F47" t="s">
        <v>15</v>
      </c>
      <c r="G47" s="2">
        <f t="shared" si="13"/>
        <v>0.6</v>
      </c>
      <c r="H47">
        <f t="shared" si="0"/>
        <v>18</v>
      </c>
      <c r="I47">
        <f t="shared" si="1"/>
        <v>0</v>
      </c>
      <c r="L47">
        <f t="shared" si="9"/>
        <v>22</v>
      </c>
      <c r="M47">
        <f t="shared" si="11"/>
        <v>15</v>
      </c>
      <c r="N47" s="1">
        <f t="shared" si="15"/>
        <v>0.92708333333333337</v>
      </c>
      <c r="O47">
        <f t="shared" si="5"/>
        <v>11</v>
      </c>
      <c r="P47">
        <f t="shared" si="5"/>
        <v>27</v>
      </c>
      <c r="Q47">
        <f t="shared" si="12"/>
        <v>1</v>
      </c>
      <c r="R47">
        <f t="shared" si="6"/>
        <v>-16</v>
      </c>
      <c r="S47">
        <f t="shared" si="7"/>
        <v>39</v>
      </c>
      <c r="T47" s="2">
        <f t="shared" si="8"/>
        <v>0.28205128205128205</v>
      </c>
      <c r="U47" s="2">
        <v>0.5</v>
      </c>
      <c r="V47" s="2">
        <f t="shared" si="10"/>
        <v>0.30073995771670192</v>
      </c>
    </row>
    <row r="48" spans="1:22" x14ac:dyDescent="0.5">
      <c r="A48" s="1">
        <v>0.75277777777777777</v>
      </c>
      <c r="B48" t="s">
        <v>91</v>
      </c>
      <c r="C48" t="s">
        <v>92</v>
      </c>
      <c r="D48">
        <v>2</v>
      </c>
      <c r="E48" t="s">
        <v>92</v>
      </c>
      <c r="F48" t="s">
        <v>15</v>
      </c>
      <c r="G48" s="2">
        <f t="shared" si="13"/>
        <v>0.6</v>
      </c>
      <c r="H48">
        <f t="shared" si="0"/>
        <v>18</v>
      </c>
      <c r="I48">
        <f t="shared" si="1"/>
        <v>4</v>
      </c>
      <c r="L48">
        <f t="shared" si="9"/>
        <v>22</v>
      </c>
      <c r="M48">
        <f t="shared" si="11"/>
        <v>20</v>
      </c>
      <c r="N48" s="1">
        <f t="shared" si="15"/>
        <v>0.93055555555555547</v>
      </c>
      <c r="O48">
        <f t="shared" si="5"/>
        <v>7</v>
      </c>
      <c r="P48">
        <f t="shared" si="5"/>
        <v>30</v>
      </c>
      <c r="Q48">
        <f t="shared" si="12"/>
        <v>0</v>
      </c>
      <c r="R48">
        <f t="shared" si="6"/>
        <v>-23</v>
      </c>
      <c r="S48">
        <f t="shared" si="7"/>
        <v>37</v>
      </c>
      <c r="T48" s="2">
        <f t="shared" si="8"/>
        <v>0.1891891891891892</v>
      </c>
      <c r="U48" s="2">
        <v>0.5</v>
      </c>
      <c r="V48" s="2">
        <f t="shared" si="10"/>
        <v>0.30073995771670192</v>
      </c>
    </row>
    <row r="49" spans="1:23" x14ac:dyDescent="0.5">
      <c r="A49" s="1">
        <v>0.75277777777777777</v>
      </c>
      <c r="B49" t="s">
        <v>12</v>
      </c>
      <c r="C49" t="s">
        <v>93</v>
      </c>
      <c r="D49">
        <v>2</v>
      </c>
      <c r="E49" t="s">
        <v>93</v>
      </c>
      <c r="F49" t="s">
        <v>15</v>
      </c>
      <c r="G49" s="2">
        <f t="shared" si="13"/>
        <v>0.64</v>
      </c>
      <c r="H49">
        <f t="shared" si="0"/>
        <v>18</v>
      </c>
      <c r="I49">
        <f t="shared" si="1"/>
        <v>4</v>
      </c>
      <c r="L49">
        <f t="shared" si="9"/>
        <v>22</v>
      </c>
      <c r="M49">
        <f t="shared" si="11"/>
        <v>25</v>
      </c>
      <c r="N49" s="1">
        <f t="shared" si="15"/>
        <v>0.93402777777777779</v>
      </c>
      <c r="O49">
        <f t="shared" si="5"/>
        <v>6</v>
      </c>
      <c r="P49">
        <f t="shared" si="5"/>
        <v>18</v>
      </c>
      <c r="Q49">
        <f t="shared" si="12"/>
        <v>0</v>
      </c>
      <c r="R49">
        <f t="shared" si="6"/>
        <v>-12</v>
      </c>
      <c r="S49">
        <f t="shared" si="7"/>
        <v>24</v>
      </c>
      <c r="T49" s="2">
        <f t="shared" si="8"/>
        <v>0.25</v>
      </c>
      <c r="U49" s="2">
        <v>0.5</v>
      </c>
      <c r="V49" s="2">
        <f t="shared" si="10"/>
        <v>0.30073995771670192</v>
      </c>
    </row>
    <row r="50" spans="1:23" x14ac:dyDescent="0.5">
      <c r="A50" s="1">
        <v>0.75416666666666676</v>
      </c>
      <c r="B50" t="s">
        <v>12</v>
      </c>
      <c r="C50" t="s">
        <v>94</v>
      </c>
      <c r="D50">
        <v>2</v>
      </c>
      <c r="E50" t="s">
        <v>94</v>
      </c>
      <c r="F50" t="s">
        <v>15</v>
      </c>
      <c r="G50" s="2">
        <f t="shared" si="13"/>
        <v>0.64</v>
      </c>
      <c r="H50">
        <f t="shared" si="0"/>
        <v>18</v>
      </c>
      <c r="I50">
        <f t="shared" si="1"/>
        <v>6</v>
      </c>
      <c r="L50">
        <f t="shared" si="9"/>
        <v>22</v>
      </c>
      <c r="M50">
        <f t="shared" si="11"/>
        <v>30</v>
      </c>
      <c r="N50" s="1">
        <f t="shared" si="15"/>
        <v>0.9375</v>
      </c>
      <c r="O50">
        <f t="shared" si="5"/>
        <v>10</v>
      </c>
      <c r="P50">
        <f t="shared" si="5"/>
        <v>13</v>
      </c>
      <c r="Q50">
        <f t="shared" si="12"/>
        <v>1</v>
      </c>
      <c r="R50">
        <f t="shared" si="6"/>
        <v>-3</v>
      </c>
      <c r="S50">
        <f t="shared" si="7"/>
        <v>24</v>
      </c>
      <c r="T50" s="2">
        <f t="shared" si="8"/>
        <v>0.41666666666666669</v>
      </c>
      <c r="U50" s="2">
        <v>0.5</v>
      </c>
      <c r="V50" s="2">
        <f t="shared" si="10"/>
        <v>0.30073995771670192</v>
      </c>
      <c r="W50" t="s">
        <v>3155</v>
      </c>
    </row>
    <row r="51" spans="1:23" x14ac:dyDescent="0.5">
      <c r="A51" s="1">
        <v>0.75486111111111109</v>
      </c>
      <c r="B51" t="s">
        <v>12</v>
      </c>
      <c r="C51" t="s">
        <v>95</v>
      </c>
      <c r="D51">
        <v>2</v>
      </c>
      <c r="E51" t="s">
        <v>95</v>
      </c>
      <c r="F51" t="s">
        <v>15</v>
      </c>
      <c r="G51" s="2">
        <f t="shared" si="13"/>
        <v>0.64</v>
      </c>
      <c r="H51">
        <f t="shared" si="0"/>
        <v>18</v>
      </c>
      <c r="I51">
        <f t="shared" si="1"/>
        <v>7</v>
      </c>
      <c r="L51">
        <f t="shared" si="9"/>
        <v>22</v>
      </c>
      <c r="M51">
        <f t="shared" si="11"/>
        <v>35</v>
      </c>
      <c r="N51" s="1">
        <f t="shared" si="15"/>
        <v>0.94097222222222221</v>
      </c>
      <c r="O51">
        <f t="shared" si="5"/>
        <v>2</v>
      </c>
      <c r="P51">
        <f t="shared" si="5"/>
        <v>7</v>
      </c>
      <c r="Q51">
        <f t="shared" si="12"/>
        <v>0</v>
      </c>
      <c r="R51">
        <f t="shared" si="6"/>
        <v>-5</v>
      </c>
      <c r="S51">
        <f t="shared" si="7"/>
        <v>9</v>
      </c>
      <c r="T51" s="2">
        <f t="shared" si="8"/>
        <v>0.22222222222222221</v>
      </c>
      <c r="U51" s="2">
        <v>0.5</v>
      </c>
      <c r="V51" s="2">
        <f t="shared" si="10"/>
        <v>0.30073995771670192</v>
      </c>
    </row>
    <row r="52" spans="1:23" x14ac:dyDescent="0.5">
      <c r="A52" s="1">
        <v>0.75555555555555554</v>
      </c>
      <c r="B52" t="s">
        <v>96</v>
      </c>
      <c r="C52" t="s">
        <v>97</v>
      </c>
      <c r="D52">
        <v>2</v>
      </c>
      <c r="E52" t="s">
        <v>98</v>
      </c>
      <c r="F52" t="s">
        <v>8</v>
      </c>
      <c r="G52" s="2">
        <f t="shared" si="13"/>
        <v>0.64</v>
      </c>
      <c r="H52">
        <f t="shared" si="0"/>
        <v>18</v>
      </c>
      <c r="I52">
        <f t="shared" si="1"/>
        <v>8</v>
      </c>
      <c r="L52">
        <f t="shared" si="9"/>
        <v>22</v>
      </c>
      <c r="M52">
        <f t="shared" si="11"/>
        <v>40</v>
      </c>
      <c r="N52" s="1">
        <f t="shared" si="15"/>
        <v>0.94444444444444453</v>
      </c>
      <c r="O52">
        <f t="shared" si="5"/>
        <v>3</v>
      </c>
      <c r="P52">
        <f t="shared" si="5"/>
        <v>11</v>
      </c>
      <c r="Q52">
        <f t="shared" si="12"/>
        <v>0</v>
      </c>
      <c r="R52">
        <f t="shared" si="6"/>
        <v>-8</v>
      </c>
      <c r="S52">
        <f t="shared" si="7"/>
        <v>14</v>
      </c>
      <c r="T52" s="2">
        <f t="shared" si="8"/>
        <v>0.21428571428571427</v>
      </c>
      <c r="U52" s="2">
        <v>0.5</v>
      </c>
      <c r="V52" s="2">
        <f t="shared" si="10"/>
        <v>0.30073995771670192</v>
      </c>
    </row>
    <row r="53" spans="1:23" x14ac:dyDescent="0.5">
      <c r="A53" s="1">
        <v>0.75624999999999998</v>
      </c>
      <c r="B53" t="s">
        <v>12</v>
      </c>
      <c r="C53" t="s">
        <v>99</v>
      </c>
      <c r="D53">
        <v>2</v>
      </c>
      <c r="E53" t="s">
        <v>99</v>
      </c>
      <c r="F53" t="s">
        <v>11</v>
      </c>
      <c r="G53" s="2">
        <f t="shared" si="13"/>
        <v>0.6</v>
      </c>
      <c r="H53">
        <f t="shared" si="0"/>
        <v>18</v>
      </c>
      <c r="I53">
        <f t="shared" si="1"/>
        <v>9</v>
      </c>
      <c r="L53">
        <f t="shared" si="9"/>
        <v>22</v>
      </c>
      <c r="M53">
        <f t="shared" si="11"/>
        <v>45</v>
      </c>
      <c r="N53" s="1">
        <f t="shared" si="15"/>
        <v>0.94791666666666663</v>
      </c>
      <c r="O53">
        <f t="shared" si="5"/>
        <v>1</v>
      </c>
      <c r="P53">
        <f t="shared" si="5"/>
        <v>10</v>
      </c>
      <c r="Q53">
        <f t="shared" si="12"/>
        <v>0</v>
      </c>
      <c r="R53">
        <f t="shared" si="6"/>
        <v>-9</v>
      </c>
      <c r="S53">
        <f t="shared" si="7"/>
        <v>11</v>
      </c>
      <c r="T53" s="2">
        <f t="shared" si="8"/>
        <v>9.0909090909090912E-2</v>
      </c>
      <c r="U53" s="2">
        <v>0.5</v>
      </c>
      <c r="V53" s="2">
        <f t="shared" si="10"/>
        <v>0.30073995771670192</v>
      </c>
    </row>
    <row r="54" spans="1:23" x14ac:dyDescent="0.5">
      <c r="A54" s="1">
        <v>0.75624999999999998</v>
      </c>
      <c r="B54" t="s">
        <v>12</v>
      </c>
      <c r="C54" t="s">
        <v>100</v>
      </c>
      <c r="D54">
        <v>2</v>
      </c>
      <c r="E54" t="s">
        <v>100</v>
      </c>
      <c r="F54" t="s">
        <v>15</v>
      </c>
      <c r="G54" s="2">
        <f t="shared" si="13"/>
        <v>0.6</v>
      </c>
      <c r="H54">
        <f t="shared" si="0"/>
        <v>18</v>
      </c>
      <c r="I54">
        <f t="shared" si="1"/>
        <v>9</v>
      </c>
      <c r="L54">
        <f t="shared" si="9"/>
        <v>22</v>
      </c>
      <c r="M54">
        <f t="shared" si="11"/>
        <v>50</v>
      </c>
      <c r="N54" s="1">
        <f t="shared" si="15"/>
        <v>0.95138888888888884</v>
      </c>
      <c r="O54">
        <f t="shared" si="5"/>
        <v>0</v>
      </c>
      <c r="P54">
        <f t="shared" si="5"/>
        <v>3</v>
      </c>
      <c r="Q54">
        <f t="shared" si="12"/>
        <v>0</v>
      </c>
      <c r="R54">
        <f t="shared" si="6"/>
        <v>-3</v>
      </c>
      <c r="S54">
        <f t="shared" si="7"/>
        <v>3</v>
      </c>
      <c r="T54" s="2">
        <f t="shared" si="8"/>
        <v>0</v>
      </c>
      <c r="U54" s="2">
        <v>0.5</v>
      </c>
      <c r="V54" s="2">
        <f t="shared" si="10"/>
        <v>0.30073995771670192</v>
      </c>
    </row>
    <row r="55" spans="1:23" x14ac:dyDescent="0.5">
      <c r="A55" s="1">
        <v>0.75624999999999998</v>
      </c>
      <c r="B55" t="s">
        <v>12</v>
      </c>
      <c r="C55" t="s">
        <v>101</v>
      </c>
      <c r="D55">
        <v>2</v>
      </c>
      <c r="E55" t="s">
        <v>101</v>
      </c>
      <c r="F55" t="s">
        <v>15</v>
      </c>
      <c r="G55" s="2">
        <f t="shared" si="13"/>
        <v>0.6</v>
      </c>
      <c r="H55">
        <f t="shared" si="0"/>
        <v>18</v>
      </c>
      <c r="I55">
        <f t="shared" si="1"/>
        <v>9</v>
      </c>
      <c r="L55">
        <f t="shared" si="9"/>
        <v>22</v>
      </c>
      <c r="M55">
        <f t="shared" si="11"/>
        <v>55</v>
      </c>
      <c r="N55" s="1">
        <f t="shared" si="15"/>
        <v>0.95486111111111116</v>
      </c>
      <c r="O55">
        <f t="shared" si="5"/>
        <v>2</v>
      </c>
      <c r="P55">
        <f t="shared" si="5"/>
        <v>3</v>
      </c>
      <c r="Q55">
        <f t="shared" si="12"/>
        <v>0</v>
      </c>
      <c r="R55">
        <f t="shared" si="6"/>
        <v>-1</v>
      </c>
      <c r="S55">
        <f t="shared" si="7"/>
        <v>5</v>
      </c>
      <c r="T55" s="2">
        <f t="shared" si="8"/>
        <v>0.4</v>
      </c>
      <c r="U55" s="2">
        <v>0.5</v>
      </c>
      <c r="V55" s="2">
        <f t="shared" si="10"/>
        <v>0.30073995771670192</v>
      </c>
    </row>
    <row r="56" spans="1:23" x14ac:dyDescent="0.5">
      <c r="A56" s="1">
        <v>0.75763888888888886</v>
      </c>
      <c r="B56" t="s">
        <v>12</v>
      </c>
      <c r="C56" t="s">
        <v>102</v>
      </c>
      <c r="D56">
        <v>2</v>
      </c>
      <c r="E56" t="s">
        <v>102</v>
      </c>
      <c r="F56" t="s">
        <v>15</v>
      </c>
      <c r="G56" s="2">
        <f t="shared" si="13"/>
        <v>0.6</v>
      </c>
      <c r="H56">
        <f t="shared" si="0"/>
        <v>18</v>
      </c>
      <c r="I56">
        <f t="shared" si="1"/>
        <v>11</v>
      </c>
      <c r="L56">
        <f t="shared" si="9"/>
        <v>23</v>
      </c>
      <c r="M56">
        <f t="shared" si="11"/>
        <v>0</v>
      </c>
      <c r="N56" s="1">
        <f t="shared" si="15"/>
        <v>0.95833333333333337</v>
      </c>
      <c r="O56">
        <f t="shared" si="5"/>
        <v>1</v>
      </c>
      <c r="P56">
        <f t="shared" si="5"/>
        <v>1</v>
      </c>
      <c r="Q56">
        <f t="shared" si="12"/>
        <v>0</v>
      </c>
      <c r="R56">
        <f t="shared" si="6"/>
        <v>0</v>
      </c>
      <c r="S56">
        <f t="shared" si="7"/>
        <v>2</v>
      </c>
      <c r="T56" s="2">
        <f t="shared" si="8"/>
        <v>0.5</v>
      </c>
      <c r="U56" s="2">
        <v>0.5</v>
      </c>
      <c r="V56" s="2">
        <f t="shared" si="10"/>
        <v>0.30073995771670192</v>
      </c>
    </row>
    <row r="57" spans="1:23" x14ac:dyDescent="0.5">
      <c r="A57" s="1">
        <v>0.75763888888888886</v>
      </c>
      <c r="B57" t="s">
        <v>23</v>
      </c>
      <c r="C57" t="s">
        <v>103</v>
      </c>
      <c r="D57">
        <v>2</v>
      </c>
      <c r="E57" t="s">
        <v>103</v>
      </c>
      <c r="F57" t="s">
        <v>8</v>
      </c>
      <c r="G57" s="2">
        <f t="shared" si="13"/>
        <v>0.6</v>
      </c>
      <c r="H57">
        <f t="shared" si="0"/>
        <v>18</v>
      </c>
      <c r="I57">
        <f t="shared" si="1"/>
        <v>11</v>
      </c>
      <c r="L57">
        <f t="shared" si="9"/>
        <v>23</v>
      </c>
      <c r="M57">
        <f t="shared" si="11"/>
        <v>5</v>
      </c>
      <c r="N57" s="1">
        <f t="shared" si="15"/>
        <v>0.96180555555555547</v>
      </c>
      <c r="O57">
        <f t="shared" si="5"/>
        <v>1</v>
      </c>
      <c r="P57">
        <f t="shared" si="5"/>
        <v>2</v>
      </c>
      <c r="Q57">
        <f t="shared" si="12"/>
        <v>0</v>
      </c>
      <c r="R57">
        <f t="shared" si="6"/>
        <v>-1</v>
      </c>
      <c r="S57">
        <f t="shared" si="7"/>
        <v>3</v>
      </c>
      <c r="T57" s="2">
        <f t="shared" si="8"/>
        <v>0.33333333333333331</v>
      </c>
      <c r="U57" s="2">
        <v>0.5</v>
      </c>
      <c r="V57" s="2">
        <f t="shared" si="10"/>
        <v>0.30073995771670192</v>
      </c>
    </row>
    <row r="58" spans="1:23" x14ac:dyDescent="0.5">
      <c r="A58" s="1">
        <v>0.75763888888888886</v>
      </c>
      <c r="B58" t="s">
        <v>96</v>
      </c>
      <c r="C58" t="s">
        <v>104</v>
      </c>
      <c r="D58">
        <v>2</v>
      </c>
      <c r="E58" t="s">
        <v>105</v>
      </c>
      <c r="F58" t="s">
        <v>8</v>
      </c>
      <c r="G58" s="2">
        <f t="shared" si="13"/>
        <v>0.56000000000000005</v>
      </c>
      <c r="H58">
        <f t="shared" si="0"/>
        <v>18</v>
      </c>
      <c r="I58">
        <f t="shared" si="1"/>
        <v>11</v>
      </c>
      <c r="L58">
        <f t="shared" si="9"/>
        <v>23</v>
      </c>
      <c r="M58">
        <f t="shared" si="11"/>
        <v>10</v>
      </c>
      <c r="N58" s="1">
        <f t="shared" si="15"/>
        <v>0.96527777777777779</v>
      </c>
      <c r="O58">
        <f t="shared" si="5"/>
        <v>2</v>
      </c>
      <c r="P58">
        <f t="shared" si="5"/>
        <v>2</v>
      </c>
      <c r="Q58">
        <f t="shared" si="12"/>
        <v>0</v>
      </c>
      <c r="R58">
        <f t="shared" si="6"/>
        <v>0</v>
      </c>
      <c r="S58">
        <f t="shared" si="7"/>
        <v>4</v>
      </c>
      <c r="T58" s="2">
        <f t="shared" si="8"/>
        <v>0.5</v>
      </c>
      <c r="U58" s="2">
        <v>0.5</v>
      </c>
      <c r="V58" s="2">
        <f t="shared" si="10"/>
        <v>0.30073995771670192</v>
      </c>
    </row>
    <row r="59" spans="1:23" x14ac:dyDescent="0.5">
      <c r="A59" s="1">
        <v>0.75902777777777775</v>
      </c>
      <c r="B59" t="s">
        <v>106</v>
      </c>
      <c r="C59" t="s">
        <v>107</v>
      </c>
      <c r="D59">
        <v>2</v>
      </c>
      <c r="E59" t="s">
        <v>107</v>
      </c>
      <c r="F59" t="s">
        <v>15</v>
      </c>
      <c r="G59" s="2">
        <f t="shared" si="13"/>
        <v>0.56000000000000005</v>
      </c>
      <c r="H59">
        <f t="shared" si="0"/>
        <v>18</v>
      </c>
      <c r="I59">
        <f t="shared" si="1"/>
        <v>13</v>
      </c>
      <c r="L59">
        <f t="shared" si="9"/>
        <v>23</v>
      </c>
      <c r="M59">
        <f t="shared" si="11"/>
        <v>15</v>
      </c>
      <c r="N59" s="1">
        <f t="shared" si="15"/>
        <v>0.96875</v>
      </c>
      <c r="O59">
        <f t="shared" si="5"/>
        <v>1</v>
      </c>
      <c r="P59">
        <f t="shared" si="5"/>
        <v>2</v>
      </c>
      <c r="Q59">
        <f t="shared" si="12"/>
        <v>0</v>
      </c>
      <c r="R59">
        <f t="shared" si="6"/>
        <v>-1</v>
      </c>
      <c r="S59">
        <f t="shared" si="7"/>
        <v>3</v>
      </c>
      <c r="T59" s="2">
        <f t="shared" si="8"/>
        <v>0.33333333333333331</v>
      </c>
      <c r="U59" s="2">
        <v>0.5</v>
      </c>
      <c r="V59" s="2">
        <f t="shared" si="10"/>
        <v>0.30073995771670192</v>
      </c>
    </row>
    <row r="60" spans="1:23" x14ac:dyDescent="0.5">
      <c r="A60" s="1">
        <v>0.7597222222222223</v>
      </c>
      <c r="B60" t="s">
        <v>108</v>
      </c>
      <c r="C60" t="s">
        <v>109</v>
      </c>
      <c r="D60">
        <v>2</v>
      </c>
      <c r="E60" t="s">
        <v>109</v>
      </c>
      <c r="F60" t="s">
        <v>18</v>
      </c>
      <c r="G60" s="2">
        <f t="shared" si="13"/>
        <v>0.58333333333333337</v>
      </c>
      <c r="H60">
        <f t="shared" si="0"/>
        <v>18</v>
      </c>
      <c r="I60">
        <f t="shared" si="1"/>
        <v>14</v>
      </c>
      <c r="L60">
        <f t="shared" si="9"/>
        <v>23</v>
      </c>
      <c r="M60">
        <f t="shared" si="11"/>
        <v>20</v>
      </c>
      <c r="N60" s="1">
        <f t="shared" si="15"/>
        <v>0.97222222222222221</v>
      </c>
      <c r="O60">
        <f t="shared" si="5"/>
        <v>0</v>
      </c>
      <c r="P60">
        <f t="shared" si="5"/>
        <v>1</v>
      </c>
      <c r="Q60">
        <f t="shared" si="12"/>
        <v>0</v>
      </c>
      <c r="R60">
        <f t="shared" si="6"/>
        <v>-1</v>
      </c>
      <c r="S60">
        <f t="shared" si="7"/>
        <v>1</v>
      </c>
      <c r="T60" s="2">
        <f t="shared" si="8"/>
        <v>0</v>
      </c>
      <c r="U60" s="2">
        <v>0.5</v>
      </c>
      <c r="V60" s="2">
        <f t="shared" si="10"/>
        <v>0.30073995771670192</v>
      </c>
    </row>
    <row r="61" spans="1:23" x14ac:dyDescent="0.5">
      <c r="A61" s="1">
        <v>0.7597222222222223</v>
      </c>
      <c r="B61" t="s">
        <v>12</v>
      </c>
      <c r="C61" t="s">
        <v>110</v>
      </c>
      <c r="D61">
        <v>2</v>
      </c>
      <c r="E61" t="s">
        <v>110</v>
      </c>
      <c r="F61" t="s">
        <v>15</v>
      </c>
      <c r="G61" s="2">
        <f t="shared" si="13"/>
        <v>0.625</v>
      </c>
      <c r="H61">
        <f t="shared" si="0"/>
        <v>18</v>
      </c>
      <c r="I61">
        <f t="shared" si="1"/>
        <v>14</v>
      </c>
      <c r="L61">
        <f t="shared" si="9"/>
        <v>23</v>
      </c>
      <c r="M61">
        <f t="shared" si="11"/>
        <v>25</v>
      </c>
      <c r="N61" s="1">
        <f t="shared" si="15"/>
        <v>0.97569444444444453</v>
      </c>
      <c r="O61">
        <f t="shared" si="5"/>
        <v>0</v>
      </c>
      <c r="P61">
        <f t="shared" si="5"/>
        <v>1</v>
      </c>
      <c r="Q61">
        <f t="shared" si="12"/>
        <v>0</v>
      </c>
      <c r="R61">
        <f t="shared" si="6"/>
        <v>-1</v>
      </c>
      <c r="S61">
        <f t="shared" si="7"/>
        <v>1</v>
      </c>
      <c r="T61" s="2">
        <f t="shared" si="8"/>
        <v>0</v>
      </c>
      <c r="U61" s="2">
        <v>0.5</v>
      </c>
      <c r="V61" s="2">
        <f t="shared" si="10"/>
        <v>0.30073995771670192</v>
      </c>
    </row>
    <row r="62" spans="1:23" x14ac:dyDescent="0.5">
      <c r="A62" s="1">
        <v>0.76111111111111107</v>
      </c>
      <c r="B62" t="s">
        <v>111</v>
      </c>
      <c r="C62" t="s">
        <v>112</v>
      </c>
      <c r="D62">
        <v>2</v>
      </c>
      <c r="E62" t="s">
        <v>113</v>
      </c>
      <c r="F62" t="s">
        <v>8</v>
      </c>
      <c r="G62" s="2">
        <f t="shared" si="13"/>
        <v>0.625</v>
      </c>
      <c r="H62">
        <f t="shared" si="0"/>
        <v>18</v>
      </c>
      <c r="I62">
        <f t="shared" si="1"/>
        <v>16</v>
      </c>
      <c r="L62">
        <f t="shared" si="9"/>
        <v>23</v>
      </c>
      <c r="M62">
        <f t="shared" si="11"/>
        <v>30</v>
      </c>
      <c r="N62" s="1">
        <f t="shared" si="15"/>
        <v>0.97916666666666663</v>
      </c>
      <c r="O62">
        <f t="shared" si="5"/>
        <v>0</v>
      </c>
      <c r="P62">
        <f t="shared" si="5"/>
        <v>0</v>
      </c>
      <c r="Q62">
        <f t="shared" si="12"/>
        <v>0</v>
      </c>
      <c r="R62">
        <f t="shared" si="6"/>
        <v>0</v>
      </c>
      <c r="S62">
        <f t="shared" si="7"/>
        <v>0</v>
      </c>
      <c r="T62" s="2" t="e">
        <f t="shared" si="8"/>
        <v>#DIV/0!</v>
      </c>
      <c r="U62" s="2">
        <v>0.5</v>
      </c>
      <c r="V62" s="2">
        <f t="shared" si="10"/>
        <v>0.30073995771670192</v>
      </c>
    </row>
    <row r="63" spans="1:23" x14ac:dyDescent="0.5">
      <c r="A63" s="1">
        <v>0.76180555555555562</v>
      </c>
      <c r="B63" t="s">
        <v>41</v>
      </c>
      <c r="C63" t="s">
        <v>114</v>
      </c>
      <c r="D63">
        <v>2</v>
      </c>
      <c r="E63" t="s">
        <v>115</v>
      </c>
      <c r="F63" t="s">
        <v>11</v>
      </c>
      <c r="G63" s="2">
        <f t="shared" si="13"/>
        <v>0.58333333333333337</v>
      </c>
      <c r="H63">
        <f t="shared" si="0"/>
        <v>18</v>
      </c>
      <c r="I63">
        <f t="shared" si="1"/>
        <v>17</v>
      </c>
      <c r="L63">
        <f t="shared" si="9"/>
        <v>23</v>
      </c>
      <c r="M63">
        <f t="shared" si="11"/>
        <v>35</v>
      </c>
      <c r="N63" s="1">
        <f t="shared" si="15"/>
        <v>0.98263888888888884</v>
      </c>
      <c r="O63">
        <f t="shared" si="5"/>
        <v>0</v>
      </c>
      <c r="P63">
        <f t="shared" si="5"/>
        <v>0</v>
      </c>
      <c r="Q63">
        <f t="shared" si="12"/>
        <v>0</v>
      </c>
      <c r="R63">
        <f t="shared" si="6"/>
        <v>0</v>
      </c>
      <c r="S63">
        <f t="shared" si="7"/>
        <v>0</v>
      </c>
      <c r="T63" s="2" t="e">
        <f t="shared" si="8"/>
        <v>#DIV/0!</v>
      </c>
      <c r="U63" s="2">
        <v>0.5</v>
      </c>
      <c r="V63" s="2">
        <f t="shared" si="10"/>
        <v>0.30073995771670192</v>
      </c>
    </row>
    <row r="64" spans="1:23" x14ac:dyDescent="0.5">
      <c r="A64" s="1">
        <v>0.76180555555555562</v>
      </c>
      <c r="B64" t="s">
        <v>116</v>
      </c>
      <c r="C64" t="s">
        <v>117</v>
      </c>
      <c r="D64">
        <v>2</v>
      </c>
      <c r="E64" t="s">
        <v>117</v>
      </c>
      <c r="F64" t="s">
        <v>15</v>
      </c>
      <c r="G64" s="2">
        <f t="shared" si="13"/>
        <v>0.58333333333333337</v>
      </c>
      <c r="H64">
        <f t="shared" si="0"/>
        <v>18</v>
      </c>
      <c r="I64">
        <f t="shared" si="1"/>
        <v>17</v>
      </c>
      <c r="L64">
        <f t="shared" si="9"/>
        <v>23</v>
      </c>
      <c r="M64">
        <f t="shared" si="11"/>
        <v>40</v>
      </c>
      <c r="N64" s="1">
        <f t="shared" si="15"/>
        <v>0.98611111111111116</v>
      </c>
      <c r="O64">
        <f t="shared" si="5"/>
        <v>1</v>
      </c>
      <c r="P64">
        <f t="shared" si="5"/>
        <v>1</v>
      </c>
      <c r="Q64">
        <f t="shared" si="12"/>
        <v>0</v>
      </c>
      <c r="R64">
        <f t="shared" si="6"/>
        <v>0</v>
      </c>
      <c r="S64">
        <f t="shared" si="7"/>
        <v>2</v>
      </c>
      <c r="T64" s="2">
        <f t="shared" si="8"/>
        <v>0.5</v>
      </c>
      <c r="U64" s="2">
        <v>0.5</v>
      </c>
      <c r="V64" s="2">
        <f t="shared" si="10"/>
        <v>0.30073995771670192</v>
      </c>
    </row>
    <row r="65" spans="1:22" x14ac:dyDescent="0.5">
      <c r="A65" s="1">
        <v>0.76180555555555562</v>
      </c>
      <c r="B65" t="s">
        <v>12</v>
      </c>
      <c r="C65" t="s">
        <v>118</v>
      </c>
      <c r="D65">
        <v>2</v>
      </c>
      <c r="E65" t="s">
        <v>118</v>
      </c>
      <c r="F65" t="s">
        <v>15</v>
      </c>
      <c r="G65" s="2">
        <f t="shared" si="13"/>
        <v>0.625</v>
      </c>
      <c r="H65">
        <f t="shared" si="0"/>
        <v>18</v>
      </c>
      <c r="I65">
        <f t="shared" si="1"/>
        <v>17</v>
      </c>
      <c r="L65">
        <f t="shared" si="9"/>
        <v>23</v>
      </c>
      <c r="M65">
        <f t="shared" si="11"/>
        <v>45</v>
      </c>
      <c r="N65" s="1">
        <f t="shared" si="15"/>
        <v>0.98958333333333337</v>
      </c>
      <c r="O65">
        <f t="shared" si="5"/>
        <v>0</v>
      </c>
      <c r="P65">
        <f t="shared" si="5"/>
        <v>0</v>
      </c>
      <c r="Q65">
        <f t="shared" si="12"/>
        <v>0</v>
      </c>
      <c r="R65">
        <f t="shared" si="6"/>
        <v>0</v>
      </c>
      <c r="S65">
        <f t="shared" si="7"/>
        <v>0</v>
      </c>
      <c r="T65" s="2" t="e">
        <f t="shared" si="8"/>
        <v>#DIV/0!</v>
      </c>
      <c r="U65" s="2">
        <v>0.5</v>
      </c>
      <c r="V65" s="2">
        <f t="shared" si="10"/>
        <v>0.30073995771670192</v>
      </c>
    </row>
    <row r="66" spans="1:22" x14ac:dyDescent="0.5">
      <c r="A66" s="1">
        <v>0.76180555555555562</v>
      </c>
      <c r="B66" t="s">
        <v>28</v>
      </c>
      <c r="C66" t="s">
        <v>119</v>
      </c>
      <c r="D66">
        <v>2</v>
      </c>
      <c r="E66" t="s">
        <v>119</v>
      </c>
      <c r="F66" t="s">
        <v>15</v>
      </c>
      <c r="G66" s="2">
        <f t="shared" si="13"/>
        <v>0.66666666666666663</v>
      </c>
      <c r="H66">
        <f t="shared" si="0"/>
        <v>18</v>
      </c>
      <c r="I66">
        <f t="shared" si="1"/>
        <v>17</v>
      </c>
    </row>
    <row r="67" spans="1:22" x14ac:dyDescent="0.5">
      <c r="A67" s="1">
        <v>0.76180555555555562</v>
      </c>
      <c r="B67" t="s">
        <v>12</v>
      </c>
      <c r="C67" t="s">
        <v>120</v>
      </c>
      <c r="D67">
        <v>2</v>
      </c>
      <c r="E67" t="s">
        <v>121</v>
      </c>
      <c r="F67" t="s">
        <v>18</v>
      </c>
      <c r="G67" s="2">
        <f t="shared" si="13"/>
        <v>0.69565217391304346</v>
      </c>
      <c r="H67">
        <f t="shared" ref="H67:H130" si="16">HOUR(A67)</f>
        <v>18</v>
      </c>
      <c r="I67">
        <f t="shared" ref="I67:I130" si="17">MINUTE(A67)</f>
        <v>17</v>
      </c>
    </row>
    <row r="68" spans="1:22" x14ac:dyDescent="0.5">
      <c r="A68" s="1">
        <v>0.76250000000000007</v>
      </c>
      <c r="B68" t="s">
        <v>122</v>
      </c>
      <c r="C68" t="s">
        <v>123</v>
      </c>
      <c r="D68">
        <v>2</v>
      </c>
      <c r="E68" t="s">
        <v>123</v>
      </c>
      <c r="F68" t="s">
        <v>15</v>
      </c>
      <c r="G68" s="2">
        <f t="shared" si="13"/>
        <v>0.73913043478260865</v>
      </c>
      <c r="H68">
        <f t="shared" si="16"/>
        <v>18</v>
      </c>
      <c r="I68">
        <f t="shared" si="17"/>
        <v>18</v>
      </c>
    </row>
    <row r="69" spans="1:22" x14ac:dyDescent="0.5">
      <c r="A69" s="1">
        <v>0.7631944444444444</v>
      </c>
      <c r="B69" t="s">
        <v>44</v>
      </c>
      <c r="C69" t="s">
        <v>124</v>
      </c>
      <c r="D69">
        <v>2</v>
      </c>
      <c r="E69" t="s">
        <v>125</v>
      </c>
      <c r="F69" t="s">
        <v>8</v>
      </c>
      <c r="G69" s="2">
        <f t="shared" si="13"/>
        <v>0.69565217391304346</v>
      </c>
      <c r="H69">
        <f t="shared" si="16"/>
        <v>18</v>
      </c>
      <c r="I69">
        <f t="shared" si="17"/>
        <v>19</v>
      </c>
    </row>
    <row r="70" spans="1:22" x14ac:dyDescent="0.5">
      <c r="A70" s="1">
        <v>0.7631944444444444</v>
      </c>
      <c r="B70" t="s">
        <v>12</v>
      </c>
      <c r="C70" t="s">
        <v>126</v>
      </c>
      <c r="D70">
        <v>2</v>
      </c>
      <c r="E70" t="s">
        <v>126</v>
      </c>
      <c r="F70" t="s">
        <v>8</v>
      </c>
      <c r="G70" s="2">
        <f t="shared" si="13"/>
        <v>0.65217391304347827</v>
      </c>
      <c r="H70">
        <f t="shared" si="16"/>
        <v>18</v>
      </c>
      <c r="I70">
        <f t="shared" si="17"/>
        <v>19</v>
      </c>
    </row>
    <row r="71" spans="1:22" x14ac:dyDescent="0.5">
      <c r="A71" s="1">
        <v>0.76388888888888884</v>
      </c>
      <c r="B71" t="s">
        <v>41</v>
      </c>
      <c r="C71" t="s">
        <v>127</v>
      </c>
      <c r="D71">
        <v>2</v>
      </c>
      <c r="E71" t="s">
        <v>128</v>
      </c>
      <c r="F71" t="s">
        <v>15</v>
      </c>
      <c r="G71" s="2">
        <f t="shared" si="13"/>
        <v>0.65217391304347827</v>
      </c>
      <c r="H71">
        <f t="shared" si="16"/>
        <v>18</v>
      </c>
      <c r="I71">
        <f t="shared" si="17"/>
        <v>20</v>
      </c>
    </row>
    <row r="72" spans="1:22" x14ac:dyDescent="0.5">
      <c r="A72" s="1">
        <v>0.76597222222222217</v>
      </c>
      <c r="B72" t="s">
        <v>129</v>
      </c>
      <c r="C72" t="s">
        <v>130</v>
      </c>
      <c r="D72">
        <v>2</v>
      </c>
      <c r="E72" t="s">
        <v>130</v>
      </c>
      <c r="F72" t="s">
        <v>11</v>
      </c>
      <c r="G72" s="2">
        <f t="shared" si="13"/>
        <v>0.60869565217391308</v>
      </c>
      <c r="H72">
        <f t="shared" si="16"/>
        <v>18</v>
      </c>
      <c r="I72">
        <f t="shared" si="17"/>
        <v>23</v>
      </c>
    </row>
    <row r="73" spans="1:22" x14ac:dyDescent="0.5">
      <c r="A73" s="1">
        <v>0.76666666666666661</v>
      </c>
      <c r="B73" t="s">
        <v>12</v>
      </c>
      <c r="C73" t="s">
        <v>131</v>
      </c>
      <c r="D73">
        <v>2</v>
      </c>
      <c r="E73" t="s">
        <v>132</v>
      </c>
      <c r="F73" t="s">
        <v>15</v>
      </c>
      <c r="G73" s="2">
        <f t="shared" si="13"/>
        <v>0.60869565217391308</v>
      </c>
      <c r="H73">
        <f t="shared" si="16"/>
        <v>18</v>
      </c>
      <c r="I73">
        <f t="shared" si="17"/>
        <v>24</v>
      </c>
    </row>
    <row r="74" spans="1:22" x14ac:dyDescent="0.5">
      <c r="A74" s="1">
        <v>0.76736111111111116</v>
      </c>
      <c r="B74" t="s">
        <v>41</v>
      </c>
      <c r="C74" t="s">
        <v>133</v>
      </c>
      <c r="D74">
        <v>2</v>
      </c>
      <c r="E74" t="s">
        <v>133</v>
      </c>
      <c r="F74" t="s">
        <v>15</v>
      </c>
      <c r="G74" s="2">
        <f t="shared" si="13"/>
        <v>0.60869565217391308</v>
      </c>
      <c r="H74">
        <f t="shared" si="16"/>
        <v>18</v>
      </c>
      <c r="I74">
        <f t="shared" si="17"/>
        <v>25</v>
      </c>
    </row>
    <row r="75" spans="1:22" x14ac:dyDescent="0.5">
      <c r="A75" s="1">
        <v>0.76736111111111116</v>
      </c>
      <c r="B75" t="s">
        <v>26</v>
      </c>
      <c r="C75" t="s">
        <v>134</v>
      </c>
      <c r="D75">
        <v>2</v>
      </c>
      <c r="E75" t="s">
        <v>135</v>
      </c>
      <c r="F75" t="s">
        <v>15</v>
      </c>
      <c r="G75" s="2">
        <f t="shared" si="13"/>
        <v>0.60869565217391308</v>
      </c>
      <c r="H75">
        <f t="shared" si="16"/>
        <v>18</v>
      </c>
      <c r="I75">
        <f t="shared" si="17"/>
        <v>25</v>
      </c>
    </row>
    <row r="76" spans="1:22" x14ac:dyDescent="0.5">
      <c r="A76" s="1">
        <v>0.77013888888888893</v>
      </c>
      <c r="B76" t="s">
        <v>6</v>
      </c>
      <c r="C76" t="s">
        <v>136</v>
      </c>
      <c r="D76">
        <v>2</v>
      </c>
      <c r="E76" t="s">
        <v>136</v>
      </c>
      <c r="F76" t="s">
        <v>11</v>
      </c>
      <c r="G76" s="2">
        <f t="shared" si="13"/>
        <v>0.56521739130434778</v>
      </c>
      <c r="H76">
        <f t="shared" si="16"/>
        <v>18</v>
      </c>
      <c r="I76">
        <f t="shared" si="17"/>
        <v>29</v>
      </c>
    </row>
    <row r="77" spans="1:22" x14ac:dyDescent="0.5">
      <c r="A77" s="1">
        <v>0.77083333333333337</v>
      </c>
      <c r="B77" t="s">
        <v>23</v>
      </c>
      <c r="C77" t="s">
        <v>137</v>
      </c>
      <c r="D77">
        <v>2</v>
      </c>
      <c r="E77" t="s">
        <v>137</v>
      </c>
      <c r="F77" t="s">
        <v>8</v>
      </c>
      <c r="G77" s="2">
        <f t="shared" si="13"/>
        <v>0.56521739130434778</v>
      </c>
      <c r="H77">
        <f t="shared" si="16"/>
        <v>18</v>
      </c>
      <c r="I77">
        <f t="shared" si="17"/>
        <v>30</v>
      </c>
    </row>
    <row r="78" spans="1:22" x14ac:dyDescent="0.5">
      <c r="A78" s="1">
        <v>0.77083333333333337</v>
      </c>
      <c r="B78" t="s">
        <v>28</v>
      </c>
      <c r="C78" t="s">
        <v>138</v>
      </c>
      <c r="D78">
        <v>2</v>
      </c>
      <c r="E78" t="s">
        <v>139</v>
      </c>
      <c r="F78" t="s">
        <v>15</v>
      </c>
      <c r="G78" s="2">
        <f t="shared" si="13"/>
        <v>0.60869565217391308</v>
      </c>
      <c r="H78">
        <f t="shared" si="16"/>
        <v>18</v>
      </c>
      <c r="I78">
        <f t="shared" si="17"/>
        <v>30</v>
      </c>
    </row>
    <row r="79" spans="1:22" x14ac:dyDescent="0.5">
      <c r="A79" s="1">
        <v>0.77222222222222225</v>
      </c>
      <c r="B79" t="s">
        <v>30</v>
      </c>
      <c r="C79" t="s">
        <v>140</v>
      </c>
      <c r="D79">
        <v>2</v>
      </c>
      <c r="E79" t="s">
        <v>140</v>
      </c>
      <c r="F79" t="s">
        <v>8</v>
      </c>
      <c r="G79" s="2">
        <f t="shared" si="13"/>
        <v>0.56521739130434778</v>
      </c>
      <c r="H79">
        <f t="shared" si="16"/>
        <v>18</v>
      </c>
      <c r="I79">
        <f t="shared" si="17"/>
        <v>32</v>
      </c>
    </row>
    <row r="80" spans="1:22" x14ac:dyDescent="0.5">
      <c r="A80" s="1">
        <v>0.7729166666666667</v>
      </c>
      <c r="B80" t="s">
        <v>141</v>
      </c>
      <c r="C80" t="s">
        <v>142</v>
      </c>
      <c r="D80">
        <v>2</v>
      </c>
      <c r="E80" t="s">
        <v>142</v>
      </c>
      <c r="F80" t="s">
        <v>18</v>
      </c>
      <c r="G80" s="2">
        <f t="shared" si="13"/>
        <v>0.54545454545454541</v>
      </c>
      <c r="H80">
        <f t="shared" si="16"/>
        <v>18</v>
      </c>
      <c r="I80">
        <f t="shared" si="17"/>
        <v>33</v>
      </c>
    </row>
    <row r="81" spans="1:9" x14ac:dyDescent="0.5">
      <c r="A81" s="1">
        <v>0.7729166666666667</v>
      </c>
      <c r="B81" t="s">
        <v>12</v>
      </c>
      <c r="C81" t="s">
        <v>143</v>
      </c>
      <c r="D81">
        <v>3</v>
      </c>
      <c r="E81" t="s">
        <v>143</v>
      </c>
      <c r="F81" t="s">
        <v>8</v>
      </c>
      <c r="G81" s="2">
        <f t="shared" si="13"/>
        <v>0.5</v>
      </c>
      <c r="H81">
        <f t="shared" si="16"/>
        <v>18</v>
      </c>
      <c r="I81">
        <f t="shared" si="17"/>
        <v>33</v>
      </c>
    </row>
    <row r="82" spans="1:9" x14ac:dyDescent="0.5">
      <c r="A82" s="1">
        <v>0.7729166666666667</v>
      </c>
      <c r="B82" t="s">
        <v>16</v>
      </c>
      <c r="C82" t="s">
        <v>144</v>
      </c>
      <c r="D82">
        <v>3</v>
      </c>
      <c r="E82" t="s">
        <v>144</v>
      </c>
      <c r="F82" t="s">
        <v>8</v>
      </c>
      <c r="G82" s="2">
        <f t="shared" si="13"/>
        <v>0.5</v>
      </c>
      <c r="H82">
        <f t="shared" si="16"/>
        <v>18</v>
      </c>
      <c r="I82">
        <f t="shared" si="17"/>
        <v>33</v>
      </c>
    </row>
    <row r="83" spans="1:9" x14ac:dyDescent="0.5">
      <c r="A83" s="1">
        <v>0.7729166666666667</v>
      </c>
      <c r="B83" t="s">
        <v>145</v>
      </c>
      <c r="C83" t="s">
        <v>146</v>
      </c>
      <c r="D83">
        <v>3</v>
      </c>
      <c r="E83" t="s">
        <v>146</v>
      </c>
      <c r="F83" t="s">
        <v>8</v>
      </c>
      <c r="G83" s="2">
        <f t="shared" si="13"/>
        <v>0.5</v>
      </c>
      <c r="H83">
        <f t="shared" si="16"/>
        <v>18</v>
      </c>
      <c r="I83">
        <f t="shared" si="17"/>
        <v>33</v>
      </c>
    </row>
    <row r="84" spans="1:9" x14ac:dyDescent="0.5">
      <c r="A84" s="1">
        <v>0.77361111111111114</v>
      </c>
      <c r="B84" t="s">
        <v>96</v>
      </c>
      <c r="C84" t="s">
        <v>147</v>
      </c>
      <c r="D84">
        <v>3</v>
      </c>
      <c r="E84" t="s">
        <v>148</v>
      </c>
      <c r="F84" t="s">
        <v>8</v>
      </c>
      <c r="G84" s="2">
        <f t="shared" si="13"/>
        <v>0.45454545454545453</v>
      </c>
      <c r="H84">
        <f t="shared" si="16"/>
        <v>18</v>
      </c>
      <c r="I84">
        <f t="shared" si="17"/>
        <v>34</v>
      </c>
    </row>
    <row r="85" spans="1:9" x14ac:dyDescent="0.5">
      <c r="A85" s="1">
        <v>0.77361111111111114</v>
      </c>
      <c r="B85" t="s">
        <v>149</v>
      </c>
      <c r="C85" t="s">
        <v>150</v>
      </c>
      <c r="D85">
        <v>3</v>
      </c>
      <c r="E85" t="s">
        <v>150</v>
      </c>
      <c r="F85" t="s">
        <v>8</v>
      </c>
      <c r="G85" s="2">
        <f t="shared" si="13"/>
        <v>0.43478260869565216</v>
      </c>
      <c r="H85">
        <f t="shared" si="16"/>
        <v>18</v>
      </c>
      <c r="I85">
        <f t="shared" si="17"/>
        <v>34</v>
      </c>
    </row>
    <row r="86" spans="1:9" x14ac:dyDescent="0.5">
      <c r="A86" s="1">
        <v>0.77361111111111114</v>
      </c>
      <c r="B86" t="s">
        <v>151</v>
      </c>
      <c r="C86" t="s">
        <v>152</v>
      </c>
      <c r="D86">
        <v>3</v>
      </c>
      <c r="E86" t="s">
        <v>152</v>
      </c>
      <c r="F86" t="s">
        <v>8</v>
      </c>
      <c r="G86" s="2">
        <f t="shared" si="13"/>
        <v>0.39130434782608697</v>
      </c>
      <c r="H86">
        <f t="shared" si="16"/>
        <v>18</v>
      </c>
      <c r="I86">
        <f t="shared" si="17"/>
        <v>34</v>
      </c>
    </row>
    <row r="87" spans="1:9" x14ac:dyDescent="0.5">
      <c r="A87" s="1">
        <v>0.77430555555555547</v>
      </c>
      <c r="B87" t="s">
        <v>153</v>
      </c>
      <c r="C87" t="s">
        <v>154</v>
      </c>
      <c r="D87">
        <v>3</v>
      </c>
      <c r="E87" t="s">
        <v>155</v>
      </c>
      <c r="F87" t="s">
        <v>15</v>
      </c>
      <c r="G87" s="2">
        <f t="shared" si="13"/>
        <v>0.43478260869565216</v>
      </c>
      <c r="H87">
        <f t="shared" si="16"/>
        <v>18</v>
      </c>
      <c r="I87">
        <f t="shared" si="17"/>
        <v>35</v>
      </c>
    </row>
    <row r="88" spans="1:9" x14ac:dyDescent="0.5">
      <c r="A88" s="1">
        <v>0.77430555555555547</v>
      </c>
      <c r="B88" t="s">
        <v>41</v>
      </c>
      <c r="C88" t="s">
        <v>156</v>
      </c>
      <c r="D88">
        <v>3</v>
      </c>
      <c r="E88" t="s">
        <v>157</v>
      </c>
      <c r="F88" t="s">
        <v>18</v>
      </c>
      <c r="G88" s="2">
        <f t="shared" si="13"/>
        <v>0.45454545454545453</v>
      </c>
      <c r="H88">
        <f t="shared" si="16"/>
        <v>18</v>
      </c>
      <c r="I88">
        <f t="shared" si="17"/>
        <v>35</v>
      </c>
    </row>
    <row r="89" spans="1:9" x14ac:dyDescent="0.5">
      <c r="A89" s="1">
        <v>0.77430555555555547</v>
      </c>
      <c r="B89" t="s">
        <v>12</v>
      </c>
      <c r="C89" t="s">
        <v>158</v>
      </c>
      <c r="D89">
        <v>3</v>
      </c>
      <c r="E89" t="s">
        <v>158</v>
      </c>
      <c r="F89" t="s">
        <v>8</v>
      </c>
      <c r="G89" s="2">
        <f t="shared" si="13"/>
        <v>0.40909090909090912</v>
      </c>
      <c r="H89">
        <f t="shared" si="16"/>
        <v>18</v>
      </c>
      <c r="I89">
        <f t="shared" si="17"/>
        <v>35</v>
      </c>
    </row>
    <row r="90" spans="1:9" x14ac:dyDescent="0.5">
      <c r="A90" s="1">
        <v>0.77500000000000002</v>
      </c>
      <c r="B90" t="s">
        <v>159</v>
      </c>
      <c r="C90" t="s">
        <v>160</v>
      </c>
      <c r="D90">
        <v>3</v>
      </c>
      <c r="E90" t="s">
        <v>160</v>
      </c>
      <c r="F90" t="s">
        <v>8</v>
      </c>
      <c r="G90" s="2">
        <f t="shared" si="13"/>
        <v>0.36363636363636365</v>
      </c>
      <c r="H90">
        <f t="shared" si="16"/>
        <v>18</v>
      </c>
      <c r="I90">
        <f t="shared" si="17"/>
        <v>36</v>
      </c>
    </row>
    <row r="91" spans="1:9" x14ac:dyDescent="0.5">
      <c r="A91" s="1">
        <v>0.77500000000000002</v>
      </c>
      <c r="B91" t="s">
        <v>151</v>
      </c>
      <c r="C91" t="s">
        <v>161</v>
      </c>
      <c r="D91">
        <v>3</v>
      </c>
      <c r="E91" t="s">
        <v>162</v>
      </c>
      <c r="F91" t="s">
        <v>8</v>
      </c>
      <c r="G91" s="2">
        <f t="shared" ref="G91:G149" si="18">COUNTIFS(F67:F91, "="&amp;"positive")/COUNTIFS(F67:F91, "&lt;&gt;"&amp;"none")</f>
        <v>0.31818181818181818</v>
      </c>
      <c r="H91">
        <f t="shared" si="16"/>
        <v>18</v>
      </c>
      <c r="I91">
        <f t="shared" si="17"/>
        <v>36</v>
      </c>
    </row>
    <row r="92" spans="1:9" x14ac:dyDescent="0.5">
      <c r="A92" s="1">
        <v>0.77500000000000002</v>
      </c>
      <c r="B92" t="s">
        <v>163</v>
      </c>
      <c r="C92" t="s">
        <v>164</v>
      </c>
      <c r="D92">
        <v>3</v>
      </c>
      <c r="E92" t="s">
        <v>164</v>
      </c>
      <c r="F92" t="s">
        <v>18</v>
      </c>
      <c r="G92" s="2">
        <f t="shared" si="18"/>
        <v>0.31818181818181818</v>
      </c>
      <c r="H92">
        <f t="shared" si="16"/>
        <v>18</v>
      </c>
      <c r="I92">
        <f t="shared" si="17"/>
        <v>36</v>
      </c>
    </row>
    <row r="93" spans="1:9" x14ac:dyDescent="0.5">
      <c r="A93" s="1">
        <v>0.77569444444444446</v>
      </c>
      <c r="B93" t="s">
        <v>30</v>
      </c>
      <c r="C93" t="s">
        <v>165</v>
      </c>
      <c r="D93">
        <v>3</v>
      </c>
      <c r="E93" t="s">
        <v>165</v>
      </c>
      <c r="F93" t="s">
        <v>8</v>
      </c>
      <c r="G93" s="2">
        <f t="shared" si="18"/>
        <v>0.27272727272727271</v>
      </c>
      <c r="H93">
        <f t="shared" si="16"/>
        <v>18</v>
      </c>
      <c r="I93">
        <f t="shared" si="17"/>
        <v>37</v>
      </c>
    </row>
    <row r="94" spans="1:9" x14ac:dyDescent="0.5">
      <c r="A94" s="1">
        <v>0.77569444444444446</v>
      </c>
      <c r="B94" t="s">
        <v>166</v>
      </c>
      <c r="C94" t="s">
        <v>167</v>
      </c>
      <c r="D94">
        <v>3</v>
      </c>
      <c r="E94" t="s">
        <v>167</v>
      </c>
      <c r="F94" t="s">
        <v>15</v>
      </c>
      <c r="G94" s="2">
        <f t="shared" si="18"/>
        <v>0.31818181818181818</v>
      </c>
      <c r="H94">
        <f t="shared" si="16"/>
        <v>18</v>
      </c>
      <c r="I94">
        <f t="shared" si="17"/>
        <v>37</v>
      </c>
    </row>
    <row r="95" spans="1:9" x14ac:dyDescent="0.5">
      <c r="A95" s="1">
        <v>0.77569444444444446</v>
      </c>
      <c r="B95" t="s">
        <v>12</v>
      </c>
      <c r="C95" t="s">
        <v>168</v>
      </c>
      <c r="D95">
        <v>3</v>
      </c>
      <c r="E95" t="s">
        <v>168</v>
      </c>
      <c r="F95" t="s">
        <v>15</v>
      </c>
      <c r="G95" s="2">
        <f t="shared" si="18"/>
        <v>0.36363636363636365</v>
      </c>
      <c r="H95">
        <f t="shared" si="16"/>
        <v>18</v>
      </c>
      <c r="I95">
        <f t="shared" si="17"/>
        <v>37</v>
      </c>
    </row>
    <row r="96" spans="1:9" x14ac:dyDescent="0.5">
      <c r="A96" s="1">
        <v>0.77569444444444446</v>
      </c>
      <c r="B96" t="s">
        <v>163</v>
      </c>
      <c r="C96" t="s">
        <v>169</v>
      </c>
      <c r="D96">
        <v>3</v>
      </c>
      <c r="E96" t="s">
        <v>170</v>
      </c>
      <c r="F96" t="s">
        <v>8</v>
      </c>
      <c r="G96" s="2">
        <f t="shared" si="18"/>
        <v>0.31818181818181818</v>
      </c>
      <c r="H96">
        <f t="shared" si="16"/>
        <v>18</v>
      </c>
      <c r="I96">
        <f t="shared" si="17"/>
        <v>37</v>
      </c>
    </row>
    <row r="97" spans="1:9" x14ac:dyDescent="0.5">
      <c r="A97" s="1">
        <v>0.77569444444444446</v>
      </c>
      <c r="B97" t="s">
        <v>171</v>
      </c>
      <c r="C97" t="s">
        <v>172</v>
      </c>
      <c r="D97">
        <v>3</v>
      </c>
      <c r="E97" t="s">
        <v>172</v>
      </c>
      <c r="F97" t="s">
        <v>15</v>
      </c>
      <c r="G97" s="2">
        <f t="shared" si="18"/>
        <v>0.36363636363636365</v>
      </c>
      <c r="H97">
        <f t="shared" si="16"/>
        <v>18</v>
      </c>
      <c r="I97">
        <f t="shared" si="17"/>
        <v>37</v>
      </c>
    </row>
    <row r="98" spans="1:9" x14ac:dyDescent="0.5">
      <c r="A98" s="1">
        <v>0.77638888888888891</v>
      </c>
      <c r="B98" t="s">
        <v>16</v>
      </c>
      <c r="C98" t="s">
        <v>142</v>
      </c>
      <c r="D98">
        <v>3</v>
      </c>
      <c r="E98" t="s">
        <v>142</v>
      </c>
      <c r="F98" t="s">
        <v>18</v>
      </c>
      <c r="G98" s="2">
        <f t="shared" si="18"/>
        <v>0.33333333333333331</v>
      </c>
      <c r="H98">
        <f t="shared" si="16"/>
        <v>18</v>
      </c>
      <c r="I98">
        <f t="shared" si="17"/>
        <v>38</v>
      </c>
    </row>
    <row r="99" spans="1:9" x14ac:dyDescent="0.5">
      <c r="A99" s="1">
        <v>0.77638888888888891</v>
      </c>
      <c r="B99" t="s">
        <v>151</v>
      </c>
      <c r="C99" t="s">
        <v>173</v>
      </c>
      <c r="D99">
        <v>3</v>
      </c>
      <c r="E99" t="s">
        <v>173</v>
      </c>
      <c r="F99" t="s">
        <v>8</v>
      </c>
      <c r="G99" s="2">
        <f t="shared" si="18"/>
        <v>0.2857142857142857</v>
      </c>
      <c r="H99">
        <f t="shared" si="16"/>
        <v>18</v>
      </c>
      <c r="I99">
        <f t="shared" si="17"/>
        <v>38</v>
      </c>
    </row>
    <row r="100" spans="1:9" x14ac:dyDescent="0.5">
      <c r="A100" s="1">
        <v>0.77708333333333324</v>
      </c>
      <c r="B100" t="s">
        <v>149</v>
      </c>
      <c r="C100" t="s">
        <v>174</v>
      </c>
      <c r="D100">
        <v>3</v>
      </c>
      <c r="E100" t="s">
        <v>175</v>
      </c>
      <c r="F100" t="s">
        <v>15</v>
      </c>
      <c r="G100" s="2">
        <f t="shared" si="18"/>
        <v>0.2857142857142857</v>
      </c>
      <c r="H100">
        <f t="shared" si="16"/>
        <v>18</v>
      </c>
      <c r="I100">
        <f t="shared" si="17"/>
        <v>39</v>
      </c>
    </row>
    <row r="101" spans="1:9" x14ac:dyDescent="0.5">
      <c r="A101" s="1">
        <v>0.77777777777777779</v>
      </c>
      <c r="B101" t="s">
        <v>30</v>
      </c>
      <c r="C101" t="s">
        <v>176</v>
      </c>
      <c r="D101">
        <v>3</v>
      </c>
      <c r="E101" t="s">
        <v>176</v>
      </c>
      <c r="F101" t="s">
        <v>8</v>
      </c>
      <c r="G101" s="2">
        <f t="shared" si="18"/>
        <v>0.2857142857142857</v>
      </c>
      <c r="H101">
        <f t="shared" si="16"/>
        <v>18</v>
      </c>
      <c r="I101">
        <f t="shared" si="17"/>
        <v>40</v>
      </c>
    </row>
    <row r="102" spans="1:9" x14ac:dyDescent="0.5">
      <c r="A102" s="1">
        <v>0.77777777777777779</v>
      </c>
      <c r="B102" t="s">
        <v>177</v>
      </c>
      <c r="C102" t="s">
        <v>178</v>
      </c>
      <c r="D102">
        <v>3</v>
      </c>
      <c r="E102" t="s">
        <v>179</v>
      </c>
      <c r="F102" t="s">
        <v>8</v>
      </c>
      <c r="G102" s="2">
        <f t="shared" si="18"/>
        <v>0.2857142857142857</v>
      </c>
      <c r="H102">
        <f t="shared" si="16"/>
        <v>18</v>
      </c>
      <c r="I102">
        <f t="shared" si="17"/>
        <v>40</v>
      </c>
    </row>
    <row r="103" spans="1:9" x14ac:dyDescent="0.5">
      <c r="A103" s="1">
        <v>0.77847222222222223</v>
      </c>
      <c r="B103" t="s">
        <v>30</v>
      </c>
      <c r="C103" t="s">
        <v>180</v>
      </c>
      <c r="D103">
        <v>3</v>
      </c>
      <c r="E103" t="s">
        <v>181</v>
      </c>
      <c r="F103" t="s">
        <v>8</v>
      </c>
      <c r="G103" s="2">
        <f t="shared" si="18"/>
        <v>0.23809523809523808</v>
      </c>
      <c r="H103">
        <f t="shared" si="16"/>
        <v>18</v>
      </c>
      <c r="I103">
        <f t="shared" si="17"/>
        <v>41</v>
      </c>
    </row>
    <row r="104" spans="1:9" x14ac:dyDescent="0.5">
      <c r="A104" s="1">
        <v>0.77847222222222223</v>
      </c>
      <c r="B104" t="s">
        <v>182</v>
      </c>
      <c r="C104" t="s">
        <v>183</v>
      </c>
      <c r="D104">
        <v>3</v>
      </c>
      <c r="E104" t="s">
        <v>183</v>
      </c>
      <c r="F104" t="s">
        <v>15</v>
      </c>
      <c r="G104" s="2">
        <f t="shared" si="18"/>
        <v>0.2857142857142857</v>
      </c>
      <c r="H104">
        <f t="shared" si="16"/>
        <v>18</v>
      </c>
      <c r="I104">
        <f t="shared" si="17"/>
        <v>41</v>
      </c>
    </row>
    <row r="105" spans="1:9" x14ac:dyDescent="0.5">
      <c r="A105" s="1">
        <v>0.77916666666666667</v>
      </c>
      <c r="B105" t="s">
        <v>184</v>
      </c>
      <c r="C105" t="s">
        <v>185</v>
      </c>
      <c r="D105">
        <v>3</v>
      </c>
      <c r="E105" t="s">
        <v>185</v>
      </c>
      <c r="F105" t="s">
        <v>15</v>
      </c>
      <c r="G105" s="2">
        <f t="shared" si="18"/>
        <v>0.31818181818181818</v>
      </c>
      <c r="H105">
        <f t="shared" si="16"/>
        <v>18</v>
      </c>
      <c r="I105">
        <f t="shared" si="17"/>
        <v>42</v>
      </c>
    </row>
    <row r="106" spans="1:9" x14ac:dyDescent="0.5">
      <c r="A106" s="1">
        <v>0.77916666666666667</v>
      </c>
      <c r="B106" t="s">
        <v>186</v>
      </c>
      <c r="C106" t="s">
        <v>187</v>
      </c>
      <c r="D106">
        <v>3</v>
      </c>
      <c r="E106" t="s">
        <v>188</v>
      </c>
      <c r="F106" t="s">
        <v>15</v>
      </c>
      <c r="G106" s="2">
        <f t="shared" si="18"/>
        <v>0.36363636363636365</v>
      </c>
      <c r="H106">
        <f t="shared" si="16"/>
        <v>18</v>
      </c>
      <c r="I106">
        <f t="shared" si="17"/>
        <v>42</v>
      </c>
    </row>
    <row r="107" spans="1:9" x14ac:dyDescent="0.5">
      <c r="A107" s="1">
        <v>0.77916666666666667</v>
      </c>
      <c r="B107" t="s">
        <v>21</v>
      </c>
      <c r="C107" t="s">
        <v>189</v>
      </c>
      <c r="D107">
        <v>3</v>
      </c>
      <c r="E107" t="s">
        <v>190</v>
      </c>
      <c r="F107" t="s">
        <v>8</v>
      </c>
      <c r="G107" s="2">
        <f t="shared" si="18"/>
        <v>0.36363636363636365</v>
      </c>
      <c r="H107">
        <f t="shared" si="16"/>
        <v>18</v>
      </c>
      <c r="I107">
        <f t="shared" si="17"/>
        <v>42</v>
      </c>
    </row>
    <row r="108" spans="1:9" x14ac:dyDescent="0.5">
      <c r="A108" s="1">
        <v>0.77916666666666667</v>
      </c>
      <c r="B108" t="s">
        <v>12</v>
      </c>
      <c r="C108" t="s">
        <v>191</v>
      </c>
      <c r="D108">
        <v>3</v>
      </c>
      <c r="E108" t="s">
        <v>191</v>
      </c>
      <c r="F108" t="s">
        <v>11</v>
      </c>
      <c r="G108" s="2">
        <f t="shared" si="18"/>
        <v>0.36363636363636365</v>
      </c>
      <c r="H108">
        <f t="shared" si="16"/>
        <v>18</v>
      </c>
      <c r="I108">
        <f t="shared" si="17"/>
        <v>42</v>
      </c>
    </row>
    <row r="109" spans="1:9" x14ac:dyDescent="0.5">
      <c r="A109" s="1">
        <v>0.77916666666666667</v>
      </c>
      <c r="B109" t="s">
        <v>192</v>
      </c>
      <c r="C109" t="s">
        <v>193</v>
      </c>
      <c r="D109">
        <v>3</v>
      </c>
      <c r="E109" t="s">
        <v>193</v>
      </c>
      <c r="F109" t="s">
        <v>8</v>
      </c>
      <c r="G109" s="2">
        <f t="shared" si="18"/>
        <v>0.36363636363636365</v>
      </c>
      <c r="H109">
        <f t="shared" si="16"/>
        <v>18</v>
      </c>
      <c r="I109">
        <f t="shared" si="17"/>
        <v>42</v>
      </c>
    </row>
    <row r="110" spans="1:9" x14ac:dyDescent="0.5">
      <c r="A110" s="1">
        <v>0.77986111111111101</v>
      </c>
      <c r="B110" t="s">
        <v>194</v>
      </c>
      <c r="C110" t="s">
        <v>195</v>
      </c>
      <c r="D110">
        <v>3</v>
      </c>
      <c r="E110" t="s">
        <v>195</v>
      </c>
      <c r="F110" t="s">
        <v>15</v>
      </c>
      <c r="G110" s="2">
        <f t="shared" si="18"/>
        <v>0.40909090909090912</v>
      </c>
      <c r="H110">
        <f t="shared" si="16"/>
        <v>18</v>
      </c>
      <c r="I110">
        <f t="shared" si="17"/>
        <v>43</v>
      </c>
    </row>
    <row r="111" spans="1:9" x14ac:dyDescent="0.5">
      <c r="A111" s="1">
        <v>0.78055555555555556</v>
      </c>
      <c r="B111" t="s">
        <v>49</v>
      </c>
      <c r="C111" t="s">
        <v>196</v>
      </c>
      <c r="D111">
        <v>3</v>
      </c>
      <c r="E111" t="s">
        <v>196</v>
      </c>
      <c r="F111" t="s">
        <v>8</v>
      </c>
      <c r="G111" s="2">
        <f t="shared" si="18"/>
        <v>0.40909090909090912</v>
      </c>
      <c r="H111">
        <f t="shared" si="16"/>
        <v>18</v>
      </c>
      <c r="I111">
        <f t="shared" si="17"/>
        <v>44</v>
      </c>
    </row>
    <row r="112" spans="1:9" x14ac:dyDescent="0.5">
      <c r="A112" s="1">
        <v>0.78055555555555556</v>
      </c>
      <c r="B112" t="s">
        <v>151</v>
      </c>
      <c r="C112" t="s">
        <v>197</v>
      </c>
      <c r="D112">
        <v>3</v>
      </c>
      <c r="E112" t="s">
        <v>198</v>
      </c>
      <c r="F112" t="s">
        <v>15</v>
      </c>
      <c r="G112" s="2">
        <f t="shared" si="18"/>
        <v>0.40909090909090912</v>
      </c>
      <c r="H112">
        <f t="shared" si="16"/>
        <v>18</v>
      </c>
      <c r="I112">
        <f t="shared" si="17"/>
        <v>44</v>
      </c>
    </row>
    <row r="113" spans="1:9" x14ac:dyDescent="0.5">
      <c r="A113" s="1">
        <v>0.78125</v>
      </c>
      <c r="B113" t="s">
        <v>149</v>
      </c>
      <c r="C113" t="s">
        <v>199</v>
      </c>
      <c r="D113">
        <v>3</v>
      </c>
      <c r="E113" t="s">
        <v>199</v>
      </c>
      <c r="F113" t="s">
        <v>15</v>
      </c>
      <c r="G113" s="2">
        <f t="shared" si="18"/>
        <v>0.43478260869565216</v>
      </c>
      <c r="H113">
        <f t="shared" si="16"/>
        <v>18</v>
      </c>
      <c r="I113">
        <f t="shared" si="17"/>
        <v>45</v>
      </c>
    </row>
    <row r="114" spans="1:9" x14ac:dyDescent="0.5">
      <c r="A114" s="1">
        <v>0.78194444444444444</v>
      </c>
      <c r="B114" t="s">
        <v>200</v>
      </c>
      <c r="C114" t="s">
        <v>201</v>
      </c>
      <c r="D114">
        <v>3</v>
      </c>
      <c r="E114" t="s">
        <v>201</v>
      </c>
      <c r="F114" t="s">
        <v>15</v>
      </c>
      <c r="G114" s="2">
        <f t="shared" si="18"/>
        <v>0.47826086956521741</v>
      </c>
      <c r="H114">
        <f t="shared" si="16"/>
        <v>18</v>
      </c>
      <c r="I114">
        <f t="shared" si="17"/>
        <v>46</v>
      </c>
    </row>
    <row r="115" spans="1:9" x14ac:dyDescent="0.5">
      <c r="A115" s="1">
        <v>0.78194444444444444</v>
      </c>
      <c r="B115" t="s">
        <v>12</v>
      </c>
      <c r="C115" t="s">
        <v>202</v>
      </c>
      <c r="D115">
        <v>3</v>
      </c>
      <c r="E115" t="s">
        <v>202</v>
      </c>
      <c r="F115" t="s">
        <v>15</v>
      </c>
      <c r="G115" s="2">
        <f t="shared" si="18"/>
        <v>0.52173913043478259</v>
      </c>
      <c r="H115">
        <f t="shared" si="16"/>
        <v>18</v>
      </c>
      <c r="I115">
        <f t="shared" si="17"/>
        <v>46</v>
      </c>
    </row>
    <row r="116" spans="1:9" x14ac:dyDescent="0.5">
      <c r="A116" s="1">
        <v>0.78194444444444444</v>
      </c>
      <c r="B116" t="s">
        <v>23</v>
      </c>
      <c r="C116" t="s">
        <v>203</v>
      </c>
      <c r="D116">
        <v>3</v>
      </c>
      <c r="E116" t="s">
        <v>203</v>
      </c>
      <c r="F116" t="s">
        <v>8</v>
      </c>
      <c r="G116" s="2">
        <f t="shared" si="18"/>
        <v>0.52173913043478259</v>
      </c>
      <c r="H116">
        <f t="shared" si="16"/>
        <v>18</v>
      </c>
      <c r="I116">
        <f t="shared" si="17"/>
        <v>46</v>
      </c>
    </row>
    <row r="117" spans="1:9" x14ac:dyDescent="0.5">
      <c r="A117" s="1">
        <v>0.78194444444444444</v>
      </c>
      <c r="B117" t="s">
        <v>149</v>
      </c>
      <c r="C117" t="s">
        <v>204</v>
      </c>
      <c r="D117">
        <v>3</v>
      </c>
      <c r="E117" t="s">
        <v>204</v>
      </c>
      <c r="F117" t="s">
        <v>8</v>
      </c>
      <c r="G117" s="2">
        <f t="shared" si="18"/>
        <v>0.5</v>
      </c>
      <c r="H117">
        <f t="shared" si="16"/>
        <v>18</v>
      </c>
      <c r="I117">
        <f t="shared" si="17"/>
        <v>46</v>
      </c>
    </row>
    <row r="118" spans="1:9" x14ac:dyDescent="0.5">
      <c r="A118" s="1">
        <v>0.78263888888888899</v>
      </c>
      <c r="B118" t="s">
        <v>163</v>
      </c>
      <c r="C118" t="s">
        <v>205</v>
      </c>
      <c r="D118">
        <v>3</v>
      </c>
      <c r="E118" t="s">
        <v>205</v>
      </c>
      <c r="F118" t="s">
        <v>8</v>
      </c>
      <c r="G118" s="2">
        <f t="shared" si="18"/>
        <v>0.5</v>
      </c>
      <c r="H118">
        <f t="shared" si="16"/>
        <v>18</v>
      </c>
      <c r="I118">
        <f t="shared" si="17"/>
        <v>47</v>
      </c>
    </row>
    <row r="119" spans="1:9" x14ac:dyDescent="0.5">
      <c r="A119" s="1">
        <v>0.78263888888888899</v>
      </c>
      <c r="B119" t="s">
        <v>206</v>
      </c>
      <c r="C119" t="s">
        <v>207</v>
      </c>
      <c r="D119">
        <v>3</v>
      </c>
      <c r="E119" t="s">
        <v>207</v>
      </c>
      <c r="F119" t="s">
        <v>8</v>
      </c>
      <c r="G119" s="2">
        <f t="shared" si="18"/>
        <v>0.45833333333333331</v>
      </c>
      <c r="H119">
        <f t="shared" si="16"/>
        <v>18</v>
      </c>
      <c r="I119">
        <f t="shared" si="17"/>
        <v>47</v>
      </c>
    </row>
    <row r="120" spans="1:9" x14ac:dyDescent="0.5">
      <c r="A120" s="1">
        <v>0.78333333333333333</v>
      </c>
      <c r="B120" t="s">
        <v>208</v>
      </c>
      <c r="C120" t="s">
        <v>209</v>
      </c>
      <c r="D120">
        <v>3</v>
      </c>
      <c r="E120" t="s">
        <v>209</v>
      </c>
      <c r="F120" t="s">
        <v>8</v>
      </c>
      <c r="G120" s="2">
        <f t="shared" si="18"/>
        <v>0.41666666666666669</v>
      </c>
      <c r="H120">
        <f t="shared" si="16"/>
        <v>18</v>
      </c>
      <c r="I120">
        <f t="shared" si="17"/>
        <v>48</v>
      </c>
    </row>
    <row r="121" spans="1:9" x14ac:dyDescent="0.5">
      <c r="A121" s="1">
        <v>0.78333333333333333</v>
      </c>
      <c r="B121" t="s">
        <v>186</v>
      </c>
      <c r="C121" t="s">
        <v>210</v>
      </c>
      <c r="D121">
        <v>4</v>
      </c>
      <c r="E121" t="s">
        <v>210</v>
      </c>
      <c r="F121" t="s">
        <v>18</v>
      </c>
      <c r="G121" s="2">
        <f t="shared" si="18"/>
        <v>0.43478260869565216</v>
      </c>
      <c r="H121">
        <f t="shared" si="16"/>
        <v>18</v>
      </c>
      <c r="I121">
        <f t="shared" si="17"/>
        <v>48</v>
      </c>
    </row>
    <row r="122" spans="1:9" x14ac:dyDescent="0.5">
      <c r="A122" s="1">
        <v>0.78333333333333333</v>
      </c>
      <c r="B122" t="s">
        <v>12</v>
      </c>
      <c r="C122" t="s">
        <v>211</v>
      </c>
      <c r="D122">
        <v>4</v>
      </c>
      <c r="E122" t="s">
        <v>211</v>
      </c>
      <c r="F122" t="s">
        <v>15</v>
      </c>
      <c r="G122" s="2">
        <f t="shared" si="18"/>
        <v>0.43478260869565216</v>
      </c>
      <c r="H122">
        <f t="shared" si="16"/>
        <v>18</v>
      </c>
      <c r="I122">
        <f t="shared" si="17"/>
        <v>48</v>
      </c>
    </row>
    <row r="123" spans="1:9" x14ac:dyDescent="0.5">
      <c r="A123" s="1">
        <v>0.78333333333333333</v>
      </c>
      <c r="B123" t="s">
        <v>145</v>
      </c>
      <c r="C123" t="s">
        <v>212</v>
      </c>
      <c r="D123">
        <v>4</v>
      </c>
      <c r="E123" t="s">
        <v>212</v>
      </c>
      <c r="F123" t="s">
        <v>15</v>
      </c>
      <c r="G123" s="2">
        <f t="shared" si="18"/>
        <v>0.45833333333333331</v>
      </c>
      <c r="H123">
        <f t="shared" si="16"/>
        <v>18</v>
      </c>
      <c r="I123">
        <f t="shared" si="17"/>
        <v>48</v>
      </c>
    </row>
    <row r="124" spans="1:9" x14ac:dyDescent="0.5">
      <c r="A124" s="1">
        <v>0.78402777777777777</v>
      </c>
      <c r="B124" t="s">
        <v>12</v>
      </c>
      <c r="C124" t="s">
        <v>213</v>
      </c>
      <c r="D124">
        <v>4</v>
      </c>
      <c r="E124" t="s">
        <v>214</v>
      </c>
      <c r="F124" t="s">
        <v>8</v>
      </c>
      <c r="G124" s="2">
        <f t="shared" si="18"/>
        <v>0.45833333333333331</v>
      </c>
      <c r="H124">
        <f t="shared" si="16"/>
        <v>18</v>
      </c>
      <c r="I124">
        <f t="shared" si="17"/>
        <v>49</v>
      </c>
    </row>
    <row r="125" spans="1:9" x14ac:dyDescent="0.5">
      <c r="A125" s="1">
        <v>0.78402777777777777</v>
      </c>
      <c r="B125" t="s">
        <v>215</v>
      </c>
      <c r="C125" t="s">
        <v>216</v>
      </c>
      <c r="D125">
        <v>4</v>
      </c>
      <c r="E125" t="s">
        <v>216</v>
      </c>
      <c r="F125" t="s">
        <v>15</v>
      </c>
      <c r="G125" s="2">
        <f t="shared" si="18"/>
        <v>0.45833333333333331</v>
      </c>
      <c r="H125">
        <f t="shared" si="16"/>
        <v>18</v>
      </c>
      <c r="I125">
        <f t="shared" si="17"/>
        <v>49</v>
      </c>
    </row>
    <row r="126" spans="1:9" x14ac:dyDescent="0.5">
      <c r="A126" s="1">
        <v>0.78472222222222221</v>
      </c>
      <c r="B126" t="s">
        <v>217</v>
      </c>
      <c r="C126" t="s">
        <v>218</v>
      </c>
      <c r="D126">
        <v>4</v>
      </c>
      <c r="E126" t="s">
        <v>218</v>
      </c>
      <c r="F126" t="s">
        <v>18</v>
      </c>
      <c r="G126" s="2">
        <f t="shared" si="18"/>
        <v>0.47826086956521741</v>
      </c>
      <c r="H126">
        <f t="shared" si="16"/>
        <v>18</v>
      </c>
      <c r="I126">
        <f t="shared" si="17"/>
        <v>50</v>
      </c>
    </row>
    <row r="127" spans="1:9" x14ac:dyDescent="0.5">
      <c r="A127" s="1">
        <v>0.78472222222222221</v>
      </c>
      <c r="B127" t="s">
        <v>219</v>
      </c>
      <c r="C127" t="s">
        <v>220</v>
      </c>
      <c r="D127">
        <v>4</v>
      </c>
      <c r="E127" t="s">
        <v>221</v>
      </c>
      <c r="F127" t="s">
        <v>18</v>
      </c>
      <c r="G127" s="2">
        <f t="shared" si="18"/>
        <v>0.5</v>
      </c>
      <c r="H127">
        <f t="shared" si="16"/>
        <v>18</v>
      </c>
      <c r="I127">
        <f t="shared" si="17"/>
        <v>50</v>
      </c>
    </row>
    <row r="128" spans="1:9" x14ac:dyDescent="0.5">
      <c r="A128" s="1">
        <v>0.78472222222222221</v>
      </c>
      <c r="B128" t="s">
        <v>23</v>
      </c>
      <c r="C128" t="s">
        <v>222</v>
      </c>
      <c r="D128">
        <v>4</v>
      </c>
      <c r="E128" t="s">
        <v>223</v>
      </c>
      <c r="F128" t="s">
        <v>15</v>
      </c>
      <c r="G128" s="2">
        <f t="shared" si="18"/>
        <v>0.54545454545454541</v>
      </c>
      <c r="H128">
        <f t="shared" si="16"/>
        <v>18</v>
      </c>
      <c r="I128">
        <f t="shared" si="17"/>
        <v>50</v>
      </c>
    </row>
    <row r="129" spans="1:9" x14ac:dyDescent="0.5">
      <c r="A129" s="1">
        <v>0.78472222222222221</v>
      </c>
      <c r="B129" t="s">
        <v>145</v>
      </c>
      <c r="C129" t="s">
        <v>224</v>
      </c>
      <c r="D129">
        <v>4</v>
      </c>
      <c r="E129" t="s">
        <v>225</v>
      </c>
      <c r="F129" t="s">
        <v>15</v>
      </c>
      <c r="G129" s="2">
        <f t="shared" si="18"/>
        <v>0.54545454545454541</v>
      </c>
      <c r="H129">
        <f t="shared" si="16"/>
        <v>18</v>
      </c>
      <c r="I129">
        <f t="shared" si="17"/>
        <v>50</v>
      </c>
    </row>
    <row r="130" spans="1:9" x14ac:dyDescent="0.5">
      <c r="A130" s="1">
        <v>0.78472222222222221</v>
      </c>
      <c r="B130" t="s">
        <v>226</v>
      </c>
      <c r="C130" t="s">
        <v>227</v>
      </c>
      <c r="D130">
        <v>4</v>
      </c>
      <c r="E130" t="s">
        <v>228</v>
      </c>
      <c r="F130" t="s">
        <v>8</v>
      </c>
      <c r="G130" s="2">
        <f t="shared" si="18"/>
        <v>0.5</v>
      </c>
      <c r="H130">
        <f t="shared" si="16"/>
        <v>18</v>
      </c>
      <c r="I130">
        <f t="shared" si="17"/>
        <v>50</v>
      </c>
    </row>
    <row r="131" spans="1:9" x14ac:dyDescent="0.5">
      <c r="A131" s="1">
        <v>0.78472222222222221</v>
      </c>
      <c r="B131" t="s">
        <v>229</v>
      </c>
      <c r="C131" t="s">
        <v>230</v>
      </c>
      <c r="D131">
        <v>4</v>
      </c>
      <c r="E131" t="s">
        <v>230</v>
      </c>
      <c r="F131" t="s">
        <v>8</v>
      </c>
      <c r="G131" s="2">
        <f t="shared" si="18"/>
        <v>0.45454545454545453</v>
      </c>
      <c r="H131">
        <f t="shared" ref="H131:H149" si="19">HOUR(A131)</f>
        <v>18</v>
      </c>
      <c r="I131">
        <f t="shared" ref="I131:I149" si="20">MINUTE(A131)</f>
        <v>50</v>
      </c>
    </row>
    <row r="132" spans="1:9" x14ac:dyDescent="0.5">
      <c r="A132" s="1">
        <v>0.78541666666666676</v>
      </c>
      <c r="B132" t="s">
        <v>231</v>
      </c>
      <c r="C132" t="s">
        <v>232</v>
      </c>
      <c r="D132">
        <v>4</v>
      </c>
      <c r="E132" t="s">
        <v>232</v>
      </c>
      <c r="F132" t="s">
        <v>8</v>
      </c>
      <c r="G132" s="2">
        <f t="shared" si="18"/>
        <v>0.45454545454545453</v>
      </c>
      <c r="H132">
        <f t="shared" si="19"/>
        <v>18</v>
      </c>
      <c r="I132">
        <f t="shared" si="20"/>
        <v>51</v>
      </c>
    </row>
    <row r="133" spans="1:9" x14ac:dyDescent="0.5">
      <c r="A133" s="1">
        <v>0.78611111111111109</v>
      </c>
      <c r="B133" t="s">
        <v>233</v>
      </c>
      <c r="C133" t="s">
        <v>234</v>
      </c>
      <c r="D133">
        <v>4</v>
      </c>
      <c r="E133" t="s">
        <v>235</v>
      </c>
      <c r="F133" t="s">
        <v>15</v>
      </c>
      <c r="G133" s="2">
        <f t="shared" si="18"/>
        <v>0.5</v>
      </c>
      <c r="H133">
        <f t="shared" si="19"/>
        <v>18</v>
      </c>
      <c r="I133">
        <f t="shared" si="20"/>
        <v>52</v>
      </c>
    </row>
    <row r="134" spans="1:9" x14ac:dyDescent="0.5">
      <c r="A134" s="1">
        <v>0.78611111111111109</v>
      </c>
      <c r="B134" t="s">
        <v>12</v>
      </c>
      <c r="C134" t="s">
        <v>236</v>
      </c>
      <c r="D134">
        <v>4</v>
      </c>
      <c r="E134" t="s">
        <v>236</v>
      </c>
      <c r="F134" t="s">
        <v>15</v>
      </c>
      <c r="G134" s="2">
        <f t="shared" si="18"/>
        <v>0.54545454545454541</v>
      </c>
      <c r="H134">
        <f t="shared" si="19"/>
        <v>18</v>
      </c>
      <c r="I134">
        <f t="shared" si="20"/>
        <v>52</v>
      </c>
    </row>
    <row r="135" spans="1:9" x14ac:dyDescent="0.5">
      <c r="A135" s="1">
        <v>0.78611111111111109</v>
      </c>
      <c r="B135" t="s">
        <v>149</v>
      </c>
      <c r="C135" t="s">
        <v>237</v>
      </c>
      <c r="D135">
        <v>4</v>
      </c>
      <c r="E135" t="s">
        <v>237</v>
      </c>
      <c r="F135" t="s">
        <v>8</v>
      </c>
      <c r="G135" s="2">
        <f t="shared" si="18"/>
        <v>0.5</v>
      </c>
      <c r="H135">
        <f t="shared" si="19"/>
        <v>18</v>
      </c>
      <c r="I135">
        <f t="shared" si="20"/>
        <v>52</v>
      </c>
    </row>
    <row r="136" spans="1:9" x14ac:dyDescent="0.5">
      <c r="A136" s="1">
        <v>0.78611111111111109</v>
      </c>
      <c r="B136" t="s">
        <v>44</v>
      </c>
      <c r="C136" t="s">
        <v>238</v>
      </c>
      <c r="D136">
        <v>4</v>
      </c>
      <c r="E136" t="s">
        <v>238</v>
      </c>
      <c r="F136" t="s">
        <v>8</v>
      </c>
      <c r="G136" s="2">
        <f t="shared" si="18"/>
        <v>0.5</v>
      </c>
      <c r="H136">
        <f t="shared" si="19"/>
        <v>18</v>
      </c>
      <c r="I136">
        <f t="shared" si="20"/>
        <v>52</v>
      </c>
    </row>
    <row r="137" spans="1:9" x14ac:dyDescent="0.5">
      <c r="A137" s="1">
        <v>0.78611111111111109</v>
      </c>
      <c r="B137" t="s">
        <v>239</v>
      </c>
      <c r="C137" t="s">
        <v>240</v>
      </c>
      <c r="D137">
        <v>4</v>
      </c>
      <c r="E137" t="s">
        <v>240</v>
      </c>
      <c r="F137" t="s">
        <v>15</v>
      </c>
      <c r="G137" s="2">
        <f t="shared" si="18"/>
        <v>0.5</v>
      </c>
      <c r="H137">
        <f t="shared" si="19"/>
        <v>18</v>
      </c>
      <c r="I137">
        <f t="shared" si="20"/>
        <v>52</v>
      </c>
    </row>
    <row r="138" spans="1:9" x14ac:dyDescent="0.5">
      <c r="A138" s="1">
        <v>0.78611111111111109</v>
      </c>
      <c r="B138" t="s">
        <v>184</v>
      </c>
      <c r="C138" t="s">
        <v>241</v>
      </c>
      <c r="D138">
        <v>4</v>
      </c>
      <c r="E138" t="s">
        <v>241</v>
      </c>
      <c r="F138" t="s">
        <v>8</v>
      </c>
      <c r="G138" s="2">
        <f t="shared" si="18"/>
        <v>0.45454545454545453</v>
      </c>
      <c r="H138">
        <f t="shared" si="19"/>
        <v>18</v>
      </c>
      <c r="I138">
        <f t="shared" si="20"/>
        <v>52</v>
      </c>
    </row>
    <row r="139" spans="1:9" x14ac:dyDescent="0.5">
      <c r="A139" s="1">
        <v>0.78611111111111109</v>
      </c>
      <c r="B139" t="s">
        <v>12</v>
      </c>
      <c r="C139" t="s">
        <v>242</v>
      </c>
      <c r="D139">
        <v>4</v>
      </c>
      <c r="E139" t="s">
        <v>243</v>
      </c>
      <c r="F139" t="s">
        <v>8</v>
      </c>
      <c r="G139" s="2">
        <f t="shared" si="18"/>
        <v>0.40909090909090912</v>
      </c>
      <c r="H139">
        <f t="shared" si="19"/>
        <v>18</v>
      </c>
      <c r="I139">
        <f t="shared" si="20"/>
        <v>52</v>
      </c>
    </row>
    <row r="140" spans="1:9" x14ac:dyDescent="0.5">
      <c r="A140" s="1">
        <v>0.78611111111111109</v>
      </c>
      <c r="B140" t="s">
        <v>215</v>
      </c>
      <c r="C140" t="s">
        <v>244</v>
      </c>
      <c r="D140">
        <v>4</v>
      </c>
      <c r="E140" t="s">
        <v>244</v>
      </c>
      <c r="F140" t="s">
        <v>15</v>
      </c>
      <c r="G140" s="2">
        <f t="shared" si="18"/>
        <v>0.40909090909090912</v>
      </c>
      <c r="H140">
        <f t="shared" si="19"/>
        <v>18</v>
      </c>
      <c r="I140">
        <f t="shared" si="20"/>
        <v>52</v>
      </c>
    </row>
    <row r="141" spans="1:9" x14ac:dyDescent="0.5">
      <c r="A141" s="1">
        <v>0.78680555555555554</v>
      </c>
      <c r="B141" t="s">
        <v>149</v>
      </c>
      <c r="C141" t="s">
        <v>245</v>
      </c>
      <c r="D141">
        <v>4</v>
      </c>
      <c r="E141" t="s">
        <v>245</v>
      </c>
      <c r="F141" t="s">
        <v>8</v>
      </c>
      <c r="G141" s="2">
        <f t="shared" si="18"/>
        <v>0.40909090909090912</v>
      </c>
      <c r="H141">
        <f t="shared" si="19"/>
        <v>18</v>
      </c>
      <c r="I141">
        <f t="shared" si="20"/>
        <v>53</v>
      </c>
    </row>
    <row r="142" spans="1:9" x14ac:dyDescent="0.5">
      <c r="A142" s="1">
        <v>0.78680555555555554</v>
      </c>
      <c r="B142" t="s">
        <v>141</v>
      </c>
      <c r="C142" t="s">
        <v>246</v>
      </c>
      <c r="D142">
        <v>4</v>
      </c>
      <c r="E142" t="s">
        <v>246</v>
      </c>
      <c r="F142" t="s">
        <v>8</v>
      </c>
      <c r="G142" s="2">
        <f t="shared" si="18"/>
        <v>0.40909090909090912</v>
      </c>
      <c r="H142">
        <f t="shared" si="19"/>
        <v>18</v>
      </c>
      <c r="I142">
        <f t="shared" si="20"/>
        <v>53</v>
      </c>
    </row>
    <row r="143" spans="1:9" x14ac:dyDescent="0.5">
      <c r="A143" s="1">
        <v>0.78680555555555554</v>
      </c>
      <c r="B143" t="s">
        <v>247</v>
      </c>
      <c r="C143" t="s">
        <v>248</v>
      </c>
      <c r="D143">
        <v>4</v>
      </c>
      <c r="E143" t="s">
        <v>248</v>
      </c>
      <c r="F143" t="s">
        <v>8</v>
      </c>
      <c r="G143" s="2">
        <f t="shared" si="18"/>
        <v>0.40909090909090912</v>
      </c>
      <c r="H143">
        <f t="shared" si="19"/>
        <v>18</v>
      </c>
      <c r="I143">
        <f t="shared" si="20"/>
        <v>53</v>
      </c>
    </row>
    <row r="144" spans="1:9" x14ac:dyDescent="0.5">
      <c r="A144" s="1">
        <v>0.78680555555555554</v>
      </c>
      <c r="B144" t="s">
        <v>249</v>
      </c>
      <c r="C144" t="s">
        <v>250</v>
      </c>
      <c r="D144">
        <v>4</v>
      </c>
      <c r="E144" t="s">
        <v>250</v>
      </c>
      <c r="F144" t="s">
        <v>8</v>
      </c>
      <c r="G144" s="2">
        <f t="shared" si="18"/>
        <v>0.40909090909090912</v>
      </c>
      <c r="H144">
        <f t="shared" si="19"/>
        <v>18</v>
      </c>
      <c r="I144">
        <f t="shared" si="20"/>
        <v>53</v>
      </c>
    </row>
    <row r="145" spans="1:9" x14ac:dyDescent="0.5">
      <c r="A145" s="1">
        <v>0.78680555555555554</v>
      </c>
      <c r="B145" t="s">
        <v>12</v>
      </c>
      <c r="C145" t="s">
        <v>251</v>
      </c>
      <c r="D145">
        <v>4</v>
      </c>
      <c r="E145" t="s">
        <v>251</v>
      </c>
      <c r="F145" t="s">
        <v>8</v>
      </c>
      <c r="G145" s="2">
        <f t="shared" si="18"/>
        <v>0.40909090909090912</v>
      </c>
      <c r="H145">
        <f t="shared" si="19"/>
        <v>18</v>
      </c>
      <c r="I145">
        <f t="shared" si="20"/>
        <v>53</v>
      </c>
    </row>
    <row r="146" spans="1:9" x14ac:dyDescent="0.5">
      <c r="A146" s="1">
        <v>0.78680555555555554</v>
      </c>
      <c r="B146" t="s">
        <v>62</v>
      </c>
      <c r="C146" t="s">
        <v>252</v>
      </c>
      <c r="D146">
        <v>4</v>
      </c>
      <c r="E146" t="s">
        <v>252</v>
      </c>
      <c r="F146" t="s">
        <v>8</v>
      </c>
      <c r="G146" s="2">
        <f t="shared" si="18"/>
        <v>0.39130434782608697</v>
      </c>
      <c r="H146">
        <f t="shared" si="19"/>
        <v>18</v>
      </c>
      <c r="I146">
        <f t="shared" si="20"/>
        <v>53</v>
      </c>
    </row>
    <row r="147" spans="1:9" x14ac:dyDescent="0.5">
      <c r="A147" s="1">
        <v>0.78680555555555554</v>
      </c>
      <c r="B147" t="s">
        <v>233</v>
      </c>
      <c r="C147" t="s">
        <v>253</v>
      </c>
      <c r="D147">
        <v>4</v>
      </c>
      <c r="E147" t="s">
        <v>253</v>
      </c>
      <c r="F147" t="s">
        <v>8</v>
      </c>
      <c r="G147" s="2">
        <f t="shared" si="18"/>
        <v>0.34782608695652173</v>
      </c>
      <c r="H147">
        <f t="shared" si="19"/>
        <v>18</v>
      </c>
      <c r="I147">
        <f t="shared" si="20"/>
        <v>53</v>
      </c>
    </row>
    <row r="148" spans="1:9" x14ac:dyDescent="0.5">
      <c r="A148" s="1">
        <v>0.78680555555555554</v>
      </c>
      <c r="B148" t="s">
        <v>23</v>
      </c>
      <c r="C148" t="s">
        <v>254</v>
      </c>
      <c r="D148">
        <v>4</v>
      </c>
      <c r="E148" t="s">
        <v>254</v>
      </c>
      <c r="F148" t="s">
        <v>15</v>
      </c>
      <c r="G148" s="2">
        <f t="shared" si="18"/>
        <v>0.34782608695652173</v>
      </c>
      <c r="H148">
        <f t="shared" si="19"/>
        <v>18</v>
      </c>
      <c r="I148">
        <f t="shared" si="20"/>
        <v>53</v>
      </c>
    </row>
    <row r="149" spans="1:9" x14ac:dyDescent="0.5">
      <c r="A149" s="1">
        <v>0.78680555555555554</v>
      </c>
      <c r="B149" t="s">
        <v>231</v>
      </c>
      <c r="C149" t="s">
        <v>255</v>
      </c>
      <c r="D149">
        <v>4</v>
      </c>
      <c r="E149" t="s">
        <v>255</v>
      </c>
      <c r="F149" t="s">
        <v>8</v>
      </c>
      <c r="G149" s="2">
        <f t="shared" si="18"/>
        <v>0.34782608695652173</v>
      </c>
      <c r="H149">
        <f t="shared" si="19"/>
        <v>18</v>
      </c>
      <c r="I149">
        <f t="shared" si="20"/>
        <v>53</v>
      </c>
    </row>
    <row r="150" spans="1:9" x14ac:dyDescent="0.5">
      <c r="A150" s="1">
        <v>0.78680555555555554</v>
      </c>
      <c r="B150" t="s">
        <v>12</v>
      </c>
      <c r="C150" t="s">
        <v>265</v>
      </c>
      <c r="D150">
        <v>4</v>
      </c>
      <c r="E150" t="s">
        <v>265</v>
      </c>
      <c r="F150" t="s">
        <v>15</v>
      </c>
      <c r="G150" s="2">
        <f t="shared" ref="G150:G213" si="21">COUNTIFS(F126:F150, "="&amp;"positive")/COUNTIFS(F126:F150, "&lt;&gt;"&amp;"none")</f>
        <v>0.34782608695652173</v>
      </c>
      <c r="H150">
        <f t="shared" ref="H150:H213" si="22">HOUR(A150)</f>
        <v>18</v>
      </c>
      <c r="I150">
        <f t="shared" ref="I150:I213" si="23">MINUTE(A150)</f>
        <v>53</v>
      </c>
    </row>
    <row r="151" spans="1:9" x14ac:dyDescent="0.5">
      <c r="A151" s="1">
        <v>0.78680555555555554</v>
      </c>
      <c r="B151" t="s">
        <v>266</v>
      </c>
      <c r="C151" t="s">
        <v>267</v>
      </c>
      <c r="D151">
        <v>4</v>
      </c>
      <c r="E151" t="s">
        <v>268</v>
      </c>
      <c r="F151" t="s">
        <v>15</v>
      </c>
      <c r="G151" s="2">
        <f t="shared" si="21"/>
        <v>0.375</v>
      </c>
      <c r="H151">
        <f t="shared" si="22"/>
        <v>18</v>
      </c>
      <c r="I151">
        <f t="shared" si="23"/>
        <v>53</v>
      </c>
    </row>
    <row r="152" spans="1:9" x14ac:dyDescent="0.5">
      <c r="A152" s="1">
        <v>0.78680555555555554</v>
      </c>
      <c r="B152" t="s">
        <v>269</v>
      </c>
      <c r="C152" t="s">
        <v>270</v>
      </c>
      <c r="D152">
        <v>4</v>
      </c>
      <c r="E152" t="s">
        <v>270</v>
      </c>
      <c r="F152" t="s">
        <v>18</v>
      </c>
      <c r="G152" s="2">
        <f t="shared" si="21"/>
        <v>0.375</v>
      </c>
      <c r="H152">
        <f t="shared" si="22"/>
        <v>18</v>
      </c>
      <c r="I152">
        <f t="shared" si="23"/>
        <v>53</v>
      </c>
    </row>
    <row r="153" spans="1:9" x14ac:dyDescent="0.5">
      <c r="A153" s="1">
        <v>0.78680555555555554</v>
      </c>
      <c r="B153" t="s">
        <v>271</v>
      </c>
      <c r="C153" t="s">
        <v>272</v>
      </c>
      <c r="D153">
        <v>4</v>
      </c>
      <c r="E153" t="s">
        <v>272</v>
      </c>
      <c r="F153" t="s">
        <v>8</v>
      </c>
      <c r="G153" s="2">
        <f t="shared" si="21"/>
        <v>0.33333333333333331</v>
      </c>
      <c r="H153">
        <f t="shared" si="22"/>
        <v>18</v>
      </c>
      <c r="I153">
        <f t="shared" si="23"/>
        <v>53</v>
      </c>
    </row>
    <row r="154" spans="1:9" x14ac:dyDescent="0.5">
      <c r="A154" s="1">
        <v>0.78680555555555554</v>
      </c>
      <c r="B154" t="s">
        <v>273</v>
      </c>
      <c r="C154" t="s">
        <v>274</v>
      </c>
      <c r="D154">
        <v>4</v>
      </c>
      <c r="E154" t="s">
        <v>274</v>
      </c>
      <c r="F154" t="s">
        <v>8</v>
      </c>
      <c r="G154" s="2">
        <f t="shared" si="21"/>
        <v>0.29166666666666669</v>
      </c>
      <c r="H154">
        <f t="shared" si="22"/>
        <v>18</v>
      </c>
      <c r="I154">
        <f t="shared" si="23"/>
        <v>53</v>
      </c>
    </row>
    <row r="155" spans="1:9" x14ac:dyDescent="0.5">
      <c r="A155" s="1">
        <v>0.78749999999999998</v>
      </c>
      <c r="B155" t="s">
        <v>149</v>
      </c>
      <c r="C155" t="s">
        <v>275</v>
      </c>
      <c r="D155">
        <v>4</v>
      </c>
      <c r="E155" t="s">
        <v>275</v>
      </c>
      <c r="F155" t="s">
        <v>8</v>
      </c>
      <c r="G155" s="2">
        <f t="shared" si="21"/>
        <v>0.29166666666666669</v>
      </c>
      <c r="H155">
        <f t="shared" si="22"/>
        <v>18</v>
      </c>
      <c r="I155">
        <f t="shared" si="23"/>
        <v>54</v>
      </c>
    </row>
    <row r="156" spans="1:9" x14ac:dyDescent="0.5">
      <c r="A156" s="1">
        <v>0.78749999999999998</v>
      </c>
      <c r="B156" t="s">
        <v>182</v>
      </c>
      <c r="C156" t="s">
        <v>276</v>
      </c>
      <c r="D156">
        <v>4</v>
      </c>
      <c r="E156" t="s">
        <v>276</v>
      </c>
      <c r="F156" t="s">
        <v>8</v>
      </c>
      <c r="G156" s="2">
        <f t="shared" si="21"/>
        <v>0.29166666666666669</v>
      </c>
      <c r="H156">
        <f t="shared" si="22"/>
        <v>18</v>
      </c>
      <c r="I156">
        <f t="shared" si="23"/>
        <v>54</v>
      </c>
    </row>
    <row r="157" spans="1:9" x14ac:dyDescent="0.5">
      <c r="A157" s="1">
        <v>0.78749999999999998</v>
      </c>
      <c r="B157" t="s">
        <v>44</v>
      </c>
      <c r="C157" t="s">
        <v>277</v>
      </c>
      <c r="D157">
        <v>4</v>
      </c>
      <c r="E157" t="s">
        <v>277</v>
      </c>
      <c r="F157" t="s">
        <v>8</v>
      </c>
      <c r="G157" s="2">
        <f t="shared" si="21"/>
        <v>0.29166666666666669</v>
      </c>
      <c r="H157">
        <f t="shared" si="22"/>
        <v>18</v>
      </c>
      <c r="I157">
        <f t="shared" si="23"/>
        <v>54</v>
      </c>
    </row>
    <row r="158" spans="1:9" x14ac:dyDescent="0.5">
      <c r="A158" s="1">
        <v>0.78749999999999998</v>
      </c>
      <c r="B158" t="s">
        <v>151</v>
      </c>
      <c r="C158" t="s">
        <v>278</v>
      </c>
      <c r="D158">
        <v>4</v>
      </c>
      <c r="E158" t="s">
        <v>278</v>
      </c>
      <c r="F158" t="s">
        <v>8</v>
      </c>
      <c r="G158" s="2">
        <f t="shared" si="21"/>
        <v>0.25</v>
      </c>
      <c r="H158">
        <f t="shared" si="22"/>
        <v>18</v>
      </c>
      <c r="I158">
        <f t="shared" si="23"/>
        <v>54</v>
      </c>
    </row>
    <row r="159" spans="1:9" x14ac:dyDescent="0.5">
      <c r="A159" s="1">
        <v>0.78749999999999998</v>
      </c>
      <c r="B159" t="s">
        <v>231</v>
      </c>
      <c r="C159" t="s">
        <v>279</v>
      </c>
      <c r="D159">
        <v>4</v>
      </c>
      <c r="E159" t="s">
        <v>279</v>
      </c>
      <c r="F159" t="s">
        <v>11</v>
      </c>
      <c r="G159" s="2">
        <f t="shared" si="21"/>
        <v>0.20833333333333334</v>
      </c>
      <c r="H159">
        <f t="shared" si="22"/>
        <v>18</v>
      </c>
      <c r="I159">
        <f t="shared" si="23"/>
        <v>54</v>
      </c>
    </row>
    <row r="160" spans="1:9" x14ac:dyDescent="0.5">
      <c r="A160" s="1">
        <v>0.78749999999999998</v>
      </c>
      <c r="B160" t="s">
        <v>149</v>
      </c>
      <c r="C160" t="s">
        <v>280</v>
      </c>
      <c r="D160">
        <v>5</v>
      </c>
      <c r="E160" t="s">
        <v>281</v>
      </c>
      <c r="F160" t="s">
        <v>8</v>
      </c>
      <c r="G160" s="2">
        <f t="shared" si="21"/>
        <v>0.20833333333333334</v>
      </c>
      <c r="H160">
        <f t="shared" si="22"/>
        <v>18</v>
      </c>
      <c r="I160">
        <f t="shared" si="23"/>
        <v>54</v>
      </c>
    </row>
    <row r="161" spans="1:9" x14ac:dyDescent="0.5">
      <c r="A161" s="1">
        <v>0.78749999999999998</v>
      </c>
      <c r="B161" t="s">
        <v>282</v>
      </c>
      <c r="C161" t="s">
        <v>283</v>
      </c>
      <c r="D161">
        <v>5</v>
      </c>
      <c r="E161" t="s">
        <v>283</v>
      </c>
      <c r="F161" t="s">
        <v>8</v>
      </c>
      <c r="G161" s="2">
        <f t="shared" si="21"/>
        <v>0.20833333333333334</v>
      </c>
      <c r="H161">
        <f t="shared" si="22"/>
        <v>18</v>
      </c>
      <c r="I161">
        <f t="shared" si="23"/>
        <v>54</v>
      </c>
    </row>
    <row r="162" spans="1:9" x14ac:dyDescent="0.5">
      <c r="A162" s="1">
        <v>0.78749999999999998</v>
      </c>
      <c r="B162" t="s">
        <v>284</v>
      </c>
      <c r="C162" t="s">
        <v>285</v>
      </c>
      <c r="D162">
        <v>5</v>
      </c>
      <c r="E162" t="s">
        <v>285</v>
      </c>
      <c r="F162" t="s">
        <v>8</v>
      </c>
      <c r="G162" s="2">
        <f t="shared" si="21"/>
        <v>0.16666666666666666</v>
      </c>
      <c r="H162">
        <f t="shared" si="22"/>
        <v>18</v>
      </c>
      <c r="I162">
        <f t="shared" si="23"/>
        <v>54</v>
      </c>
    </row>
    <row r="163" spans="1:9" x14ac:dyDescent="0.5">
      <c r="A163" s="1">
        <v>0.78819444444444453</v>
      </c>
      <c r="B163" t="s">
        <v>286</v>
      </c>
      <c r="C163" t="s">
        <v>287</v>
      </c>
      <c r="D163">
        <v>5</v>
      </c>
      <c r="E163" t="s">
        <v>287</v>
      </c>
      <c r="F163" t="s">
        <v>8</v>
      </c>
      <c r="G163" s="2">
        <f t="shared" si="21"/>
        <v>0.16666666666666666</v>
      </c>
      <c r="H163">
        <f t="shared" si="22"/>
        <v>18</v>
      </c>
      <c r="I163">
        <f t="shared" si="23"/>
        <v>55</v>
      </c>
    </row>
    <row r="164" spans="1:9" x14ac:dyDescent="0.5">
      <c r="A164" s="1">
        <v>0.78819444444444453</v>
      </c>
      <c r="B164" t="s">
        <v>288</v>
      </c>
      <c r="C164" t="s">
        <v>289</v>
      </c>
      <c r="D164">
        <v>5</v>
      </c>
      <c r="E164" t="s">
        <v>289</v>
      </c>
      <c r="F164" t="s">
        <v>8</v>
      </c>
      <c r="G164" s="2">
        <f t="shared" si="21"/>
        <v>0.16666666666666666</v>
      </c>
      <c r="H164">
        <f t="shared" si="22"/>
        <v>18</v>
      </c>
      <c r="I164">
        <f t="shared" si="23"/>
        <v>55</v>
      </c>
    </row>
    <row r="165" spans="1:9" x14ac:dyDescent="0.5">
      <c r="A165" s="1">
        <v>0.78819444444444453</v>
      </c>
      <c r="B165" t="s">
        <v>151</v>
      </c>
      <c r="C165" t="s">
        <v>290</v>
      </c>
      <c r="D165">
        <v>5</v>
      </c>
      <c r="E165" t="s">
        <v>291</v>
      </c>
      <c r="F165" t="s">
        <v>15</v>
      </c>
      <c r="G165" s="2">
        <f t="shared" si="21"/>
        <v>0.16666666666666666</v>
      </c>
      <c r="H165">
        <f t="shared" si="22"/>
        <v>18</v>
      </c>
      <c r="I165">
        <f t="shared" si="23"/>
        <v>55</v>
      </c>
    </row>
    <row r="166" spans="1:9" x14ac:dyDescent="0.5">
      <c r="A166" s="1">
        <v>0.78819444444444453</v>
      </c>
      <c r="B166" t="s">
        <v>292</v>
      </c>
      <c r="C166" t="s">
        <v>293</v>
      </c>
      <c r="D166">
        <v>5</v>
      </c>
      <c r="E166" t="s">
        <v>293</v>
      </c>
      <c r="F166" t="s">
        <v>8</v>
      </c>
      <c r="G166" s="2">
        <f t="shared" si="21"/>
        <v>0.16666666666666666</v>
      </c>
      <c r="H166">
        <f t="shared" si="22"/>
        <v>18</v>
      </c>
      <c r="I166">
        <f t="shared" si="23"/>
        <v>55</v>
      </c>
    </row>
    <row r="167" spans="1:9" x14ac:dyDescent="0.5">
      <c r="A167" s="1">
        <v>0.78819444444444453</v>
      </c>
      <c r="B167" t="s">
        <v>294</v>
      </c>
      <c r="C167" t="s">
        <v>295</v>
      </c>
      <c r="D167">
        <v>5</v>
      </c>
      <c r="E167" t="s">
        <v>296</v>
      </c>
      <c r="F167" t="s">
        <v>18</v>
      </c>
      <c r="G167" s="2">
        <f t="shared" si="21"/>
        <v>0.17391304347826086</v>
      </c>
      <c r="H167">
        <f t="shared" si="22"/>
        <v>18</v>
      </c>
      <c r="I167">
        <f t="shared" si="23"/>
        <v>55</v>
      </c>
    </row>
    <row r="168" spans="1:9" x14ac:dyDescent="0.5">
      <c r="A168" s="1">
        <v>0.78819444444444453</v>
      </c>
      <c r="B168" t="s">
        <v>184</v>
      </c>
      <c r="C168" t="s">
        <v>297</v>
      </c>
      <c r="D168">
        <v>5</v>
      </c>
      <c r="E168" t="s">
        <v>297</v>
      </c>
      <c r="F168" t="s">
        <v>8</v>
      </c>
      <c r="G168" s="2">
        <f t="shared" si="21"/>
        <v>0.17391304347826086</v>
      </c>
      <c r="H168">
        <f t="shared" si="22"/>
        <v>18</v>
      </c>
      <c r="I168">
        <f t="shared" si="23"/>
        <v>55</v>
      </c>
    </row>
    <row r="169" spans="1:9" x14ac:dyDescent="0.5">
      <c r="A169" s="1">
        <v>0.78819444444444453</v>
      </c>
      <c r="B169" t="s">
        <v>298</v>
      </c>
      <c r="C169" t="s">
        <v>299</v>
      </c>
      <c r="D169">
        <v>5</v>
      </c>
      <c r="E169" t="s">
        <v>299</v>
      </c>
      <c r="F169" t="s">
        <v>8</v>
      </c>
      <c r="G169" s="2">
        <f t="shared" si="21"/>
        <v>0.17391304347826086</v>
      </c>
      <c r="H169">
        <f t="shared" si="22"/>
        <v>18</v>
      </c>
      <c r="I169">
        <f t="shared" si="23"/>
        <v>55</v>
      </c>
    </row>
    <row r="170" spans="1:9" x14ac:dyDescent="0.5">
      <c r="A170" s="1">
        <v>0.78819444444444453</v>
      </c>
      <c r="B170" t="s">
        <v>300</v>
      </c>
      <c r="C170" t="s">
        <v>301</v>
      </c>
      <c r="D170">
        <v>5</v>
      </c>
      <c r="E170" t="s">
        <v>301</v>
      </c>
      <c r="F170" t="s">
        <v>8</v>
      </c>
      <c r="G170" s="2">
        <f t="shared" si="21"/>
        <v>0.17391304347826086</v>
      </c>
      <c r="H170">
        <f t="shared" si="22"/>
        <v>18</v>
      </c>
      <c r="I170">
        <f t="shared" si="23"/>
        <v>55</v>
      </c>
    </row>
    <row r="171" spans="1:9" x14ac:dyDescent="0.5">
      <c r="A171" s="1">
        <v>0.78819444444444453</v>
      </c>
      <c r="B171" t="s">
        <v>96</v>
      </c>
      <c r="C171" t="s">
        <v>302</v>
      </c>
      <c r="D171">
        <v>5</v>
      </c>
      <c r="E171" t="s">
        <v>303</v>
      </c>
      <c r="F171" t="s">
        <v>8</v>
      </c>
      <c r="G171" s="2">
        <f t="shared" si="21"/>
        <v>0.17391304347826086</v>
      </c>
      <c r="H171">
        <f t="shared" si="22"/>
        <v>18</v>
      </c>
      <c r="I171">
        <f t="shared" si="23"/>
        <v>55</v>
      </c>
    </row>
    <row r="172" spans="1:9" x14ac:dyDescent="0.5">
      <c r="A172" s="1">
        <v>0.78819444444444453</v>
      </c>
      <c r="B172" t="s">
        <v>53</v>
      </c>
      <c r="C172" t="s">
        <v>304</v>
      </c>
      <c r="D172">
        <v>5</v>
      </c>
      <c r="E172" t="s">
        <v>305</v>
      </c>
      <c r="F172" t="s">
        <v>15</v>
      </c>
      <c r="G172" s="2">
        <f t="shared" si="21"/>
        <v>0.21739130434782608</v>
      </c>
      <c r="H172">
        <f t="shared" si="22"/>
        <v>18</v>
      </c>
      <c r="I172">
        <f t="shared" si="23"/>
        <v>55</v>
      </c>
    </row>
    <row r="173" spans="1:9" x14ac:dyDescent="0.5">
      <c r="A173" s="1">
        <v>0.78819444444444453</v>
      </c>
      <c r="B173" t="s">
        <v>306</v>
      </c>
      <c r="C173" t="s">
        <v>307</v>
      </c>
      <c r="D173">
        <v>5</v>
      </c>
      <c r="E173" t="s">
        <v>307</v>
      </c>
      <c r="F173" t="s">
        <v>8</v>
      </c>
      <c r="G173" s="2">
        <f t="shared" si="21"/>
        <v>0.17391304347826086</v>
      </c>
      <c r="H173">
        <f t="shared" si="22"/>
        <v>18</v>
      </c>
      <c r="I173">
        <f t="shared" si="23"/>
        <v>55</v>
      </c>
    </row>
    <row r="174" spans="1:9" x14ac:dyDescent="0.5">
      <c r="A174" s="1">
        <v>0.78819444444444453</v>
      </c>
      <c r="B174" t="s">
        <v>21</v>
      </c>
      <c r="C174" t="s">
        <v>308</v>
      </c>
      <c r="D174">
        <v>5</v>
      </c>
      <c r="E174" t="s">
        <v>309</v>
      </c>
      <c r="F174" t="s">
        <v>8</v>
      </c>
      <c r="G174" s="2">
        <f t="shared" si="21"/>
        <v>0.17391304347826086</v>
      </c>
      <c r="H174">
        <f t="shared" si="22"/>
        <v>18</v>
      </c>
      <c r="I174">
        <f t="shared" si="23"/>
        <v>55</v>
      </c>
    </row>
    <row r="175" spans="1:9" x14ac:dyDescent="0.5">
      <c r="A175" s="1">
        <v>0.78888888888888886</v>
      </c>
      <c r="B175" t="s">
        <v>71</v>
      </c>
      <c r="C175" t="s">
        <v>310</v>
      </c>
      <c r="D175">
        <v>5</v>
      </c>
      <c r="E175" t="s">
        <v>310</v>
      </c>
      <c r="F175" t="s">
        <v>8</v>
      </c>
      <c r="G175" s="2">
        <f t="shared" si="21"/>
        <v>0.13043478260869565</v>
      </c>
      <c r="H175">
        <f t="shared" si="22"/>
        <v>18</v>
      </c>
      <c r="I175">
        <f t="shared" si="23"/>
        <v>56</v>
      </c>
    </row>
    <row r="176" spans="1:9" x14ac:dyDescent="0.5">
      <c r="A176" s="1">
        <v>0.78888888888888886</v>
      </c>
      <c r="B176" t="s">
        <v>41</v>
      </c>
      <c r="C176" t="s">
        <v>311</v>
      </c>
      <c r="D176">
        <v>5</v>
      </c>
      <c r="E176" t="s">
        <v>312</v>
      </c>
      <c r="F176" t="s">
        <v>15</v>
      </c>
      <c r="G176" s="2">
        <f t="shared" si="21"/>
        <v>0.13043478260869565</v>
      </c>
      <c r="H176">
        <f t="shared" si="22"/>
        <v>18</v>
      </c>
      <c r="I176">
        <f t="shared" si="23"/>
        <v>56</v>
      </c>
    </row>
    <row r="177" spans="1:9" x14ac:dyDescent="0.5">
      <c r="A177" s="1">
        <v>0.78888888888888886</v>
      </c>
      <c r="B177" t="s">
        <v>313</v>
      </c>
      <c r="C177" t="s">
        <v>314</v>
      </c>
      <c r="D177">
        <v>5</v>
      </c>
      <c r="E177" t="s">
        <v>314</v>
      </c>
      <c r="F177" t="s">
        <v>8</v>
      </c>
      <c r="G177" s="2">
        <f t="shared" si="21"/>
        <v>0.125</v>
      </c>
      <c r="H177">
        <f t="shared" si="22"/>
        <v>18</v>
      </c>
      <c r="I177">
        <f t="shared" si="23"/>
        <v>56</v>
      </c>
    </row>
    <row r="178" spans="1:9" x14ac:dyDescent="0.5">
      <c r="A178" s="1">
        <v>0.78888888888888886</v>
      </c>
      <c r="B178" t="s">
        <v>62</v>
      </c>
      <c r="C178" t="s">
        <v>315</v>
      </c>
      <c r="D178">
        <v>5</v>
      </c>
      <c r="E178" t="s">
        <v>315</v>
      </c>
      <c r="F178" t="s">
        <v>8</v>
      </c>
      <c r="G178" s="2">
        <f t="shared" si="21"/>
        <v>0.125</v>
      </c>
      <c r="H178">
        <f t="shared" si="22"/>
        <v>18</v>
      </c>
      <c r="I178">
        <f t="shared" si="23"/>
        <v>56</v>
      </c>
    </row>
    <row r="179" spans="1:9" x14ac:dyDescent="0.5">
      <c r="A179" s="1">
        <v>0.78888888888888886</v>
      </c>
      <c r="B179" t="s">
        <v>316</v>
      </c>
      <c r="C179" t="s">
        <v>317</v>
      </c>
      <c r="D179">
        <v>5</v>
      </c>
      <c r="E179" t="s">
        <v>318</v>
      </c>
      <c r="F179" t="s">
        <v>11</v>
      </c>
      <c r="G179" s="2">
        <f t="shared" si="21"/>
        <v>0.125</v>
      </c>
      <c r="H179">
        <f t="shared" si="22"/>
        <v>18</v>
      </c>
      <c r="I179">
        <f t="shared" si="23"/>
        <v>56</v>
      </c>
    </row>
    <row r="180" spans="1:9" x14ac:dyDescent="0.5">
      <c r="A180" s="1">
        <v>0.78888888888888886</v>
      </c>
      <c r="B180" t="s">
        <v>44</v>
      </c>
      <c r="C180" t="s">
        <v>319</v>
      </c>
      <c r="D180">
        <v>5</v>
      </c>
      <c r="E180" t="s">
        <v>320</v>
      </c>
      <c r="F180" t="s">
        <v>8</v>
      </c>
      <c r="G180" s="2">
        <f t="shared" si="21"/>
        <v>0.125</v>
      </c>
      <c r="H180">
        <f t="shared" si="22"/>
        <v>18</v>
      </c>
      <c r="I180">
        <f t="shared" si="23"/>
        <v>56</v>
      </c>
    </row>
    <row r="181" spans="1:9" x14ac:dyDescent="0.5">
      <c r="A181" s="1">
        <v>0.78888888888888886</v>
      </c>
      <c r="B181" t="s">
        <v>282</v>
      </c>
      <c r="C181" t="s">
        <v>321</v>
      </c>
      <c r="D181">
        <v>5</v>
      </c>
      <c r="E181" t="s">
        <v>322</v>
      </c>
      <c r="F181" t="s">
        <v>8</v>
      </c>
      <c r="G181" s="2">
        <f t="shared" si="21"/>
        <v>0.125</v>
      </c>
      <c r="H181">
        <f t="shared" si="22"/>
        <v>18</v>
      </c>
      <c r="I181">
        <f t="shared" si="23"/>
        <v>56</v>
      </c>
    </row>
    <row r="182" spans="1:9" x14ac:dyDescent="0.5">
      <c r="A182" s="1">
        <v>0.78888888888888886</v>
      </c>
      <c r="B182" t="s">
        <v>30</v>
      </c>
      <c r="C182" t="s">
        <v>323</v>
      </c>
      <c r="D182">
        <v>5</v>
      </c>
      <c r="E182" t="s">
        <v>323</v>
      </c>
      <c r="F182" t="s">
        <v>8</v>
      </c>
      <c r="G182" s="2">
        <f t="shared" si="21"/>
        <v>0.125</v>
      </c>
      <c r="H182">
        <f t="shared" si="22"/>
        <v>18</v>
      </c>
      <c r="I182">
        <f t="shared" si="23"/>
        <v>56</v>
      </c>
    </row>
    <row r="183" spans="1:9" x14ac:dyDescent="0.5">
      <c r="A183" s="1">
        <v>0.78888888888888886</v>
      </c>
      <c r="B183" t="s">
        <v>324</v>
      </c>
      <c r="C183" t="s">
        <v>325</v>
      </c>
      <c r="D183">
        <v>5</v>
      </c>
      <c r="E183" t="s">
        <v>326</v>
      </c>
      <c r="F183" t="s">
        <v>8</v>
      </c>
      <c r="G183" s="2">
        <f t="shared" si="21"/>
        <v>0.125</v>
      </c>
      <c r="H183">
        <f t="shared" si="22"/>
        <v>18</v>
      </c>
      <c r="I183">
        <f t="shared" si="23"/>
        <v>56</v>
      </c>
    </row>
    <row r="184" spans="1:9" x14ac:dyDescent="0.5">
      <c r="A184" s="1">
        <v>0.78888888888888886</v>
      </c>
      <c r="B184" t="s">
        <v>327</v>
      </c>
      <c r="C184" t="s">
        <v>328</v>
      </c>
      <c r="D184">
        <v>5</v>
      </c>
      <c r="E184" t="s">
        <v>329</v>
      </c>
      <c r="F184" t="s">
        <v>8</v>
      </c>
      <c r="G184" s="2">
        <f t="shared" si="21"/>
        <v>0.125</v>
      </c>
      <c r="H184">
        <f t="shared" si="22"/>
        <v>18</v>
      </c>
      <c r="I184">
        <f t="shared" si="23"/>
        <v>56</v>
      </c>
    </row>
    <row r="185" spans="1:9" x14ac:dyDescent="0.5">
      <c r="A185" s="1">
        <v>0.78888888888888886</v>
      </c>
      <c r="B185" t="s">
        <v>12</v>
      </c>
      <c r="C185" t="s">
        <v>330</v>
      </c>
      <c r="D185">
        <v>5</v>
      </c>
      <c r="E185" t="s">
        <v>330</v>
      </c>
      <c r="F185" t="s">
        <v>11</v>
      </c>
      <c r="G185" s="2">
        <f t="shared" si="21"/>
        <v>0.125</v>
      </c>
      <c r="H185">
        <f t="shared" si="22"/>
        <v>18</v>
      </c>
      <c r="I185">
        <f t="shared" si="23"/>
        <v>56</v>
      </c>
    </row>
    <row r="186" spans="1:9" x14ac:dyDescent="0.5">
      <c r="A186" s="1">
        <v>0.78888888888888886</v>
      </c>
      <c r="B186" t="s">
        <v>331</v>
      </c>
      <c r="C186" t="s">
        <v>332</v>
      </c>
      <c r="D186">
        <v>5</v>
      </c>
      <c r="E186" t="s">
        <v>332</v>
      </c>
      <c r="F186" t="s">
        <v>8</v>
      </c>
      <c r="G186" s="2">
        <f t="shared" si="21"/>
        <v>0.125</v>
      </c>
      <c r="H186">
        <f t="shared" si="22"/>
        <v>18</v>
      </c>
      <c r="I186">
        <f t="shared" si="23"/>
        <v>56</v>
      </c>
    </row>
    <row r="187" spans="1:9" x14ac:dyDescent="0.5">
      <c r="A187" s="1">
        <v>0.7895833333333333</v>
      </c>
      <c r="B187" t="s">
        <v>333</v>
      </c>
      <c r="C187" t="s">
        <v>334</v>
      </c>
      <c r="D187">
        <v>5</v>
      </c>
      <c r="E187" t="s">
        <v>335</v>
      </c>
      <c r="F187" t="s">
        <v>8</v>
      </c>
      <c r="G187" s="2">
        <f t="shared" si="21"/>
        <v>0.125</v>
      </c>
      <c r="H187">
        <f t="shared" si="22"/>
        <v>18</v>
      </c>
      <c r="I187">
        <f t="shared" si="23"/>
        <v>57</v>
      </c>
    </row>
    <row r="188" spans="1:9" x14ac:dyDescent="0.5">
      <c r="A188" s="1">
        <v>0.7895833333333333</v>
      </c>
      <c r="B188" t="s">
        <v>336</v>
      </c>
      <c r="C188" t="s">
        <v>337</v>
      </c>
      <c r="D188">
        <v>5</v>
      </c>
      <c r="E188" t="s">
        <v>338</v>
      </c>
      <c r="F188" t="s">
        <v>8</v>
      </c>
      <c r="G188" s="2">
        <f t="shared" si="21"/>
        <v>0.125</v>
      </c>
      <c r="H188">
        <f t="shared" si="22"/>
        <v>18</v>
      </c>
      <c r="I188">
        <f t="shared" si="23"/>
        <v>57</v>
      </c>
    </row>
    <row r="189" spans="1:9" x14ac:dyDescent="0.5">
      <c r="A189" s="1">
        <v>0.79027777777777775</v>
      </c>
      <c r="B189" t="s">
        <v>44</v>
      </c>
      <c r="C189" t="s">
        <v>339</v>
      </c>
      <c r="D189">
        <v>5</v>
      </c>
      <c r="E189" t="s">
        <v>339</v>
      </c>
      <c r="F189" t="s">
        <v>8</v>
      </c>
      <c r="G189" s="2">
        <f t="shared" si="21"/>
        <v>0.125</v>
      </c>
      <c r="H189">
        <f t="shared" si="22"/>
        <v>18</v>
      </c>
      <c r="I189">
        <f t="shared" si="23"/>
        <v>58</v>
      </c>
    </row>
    <row r="190" spans="1:9" x14ac:dyDescent="0.5">
      <c r="A190" s="1">
        <v>0.79027777777777775</v>
      </c>
      <c r="B190" t="s">
        <v>340</v>
      </c>
      <c r="C190" t="s">
        <v>341</v>
      </c>
      <c r="D190">
        <v>5</v>
      </c>
      <c r="E190" t="s">
        <v>342</v>
      </c>
      <c r="F190" t="s">
        <v>15</v>
      </c>
      <c r="G190" s="2">
        <f t="shared" si="21"/>
        <v>0.125</v>
      </c>
      <c r="H190">
        <f t="shared" si="22"/>
        <v>18</v>
      </c>
      <c r="I190">
        <f t="shared" si="23"/>
        <v>58</v>
      </c>
    </row>
    <row r="191" spans="1:9" x14ac:dyDescent="0.5">
      <c r="A191" s="1">
        <v>0.79027777777777775</v>
      </c>
      <c r="B191" t="s">
        <v>16</v>
      </c>
      <c r="C191" t="s">
        <v>343</v>
      </c>
      <c r="D191">
        <v>5</v>
      </c>
      <c r="E191" t="s">
        <v>343</v>
      </c>
      <c r="F191" t="s">
        <v>15</v>
      </c>
      <c r="G191" s="2">
        <f t="shared" si="21"/>
        <v>0.16666666666666666</v>
      </c>
      <c r="H191">
        <f t="shared" si="22"/>
        <v>18</v>
      </c>
      <c r="I191">
        <f t="shared" si="23"/>
        <v>58</v>
      </c>
    </row>
    <row r="192" spans="1:9" x14ac:dyDescent="0.5">
      <c r="A192" s="1">
        <v>0.79027777777777775</v>
      </c>
      <c r="B192" t="s">
        <v>184</v>
      </c>
      <c r="C192" t="s">
        <v>344</v>
      </c>
      <c r="D192">
        <v>5</v>
      </c>
      <c r="E192" t="s">
        <v>344</v>
      </c>
      <c r="F192" t="s">
        <v>8</v>
      </c>
      <c r="G192" s="2">
        <f t="shared" si="21"/>
        <v>0.16</v>
      </c>
      <c r="H192">
        <f t="shared" si="22"/>
        <v>18</v>
      </c>
      <c r="I192">
        <f t="shared" si="23"/>
        <v>58</v>
      </c>
    </row>
    <row r="193" spans="1:9" x14ac:dyDescent="0.5">
      <c r="A193" s="1">
        <v>0.7909722222222223</v>
      </c>
      <c r="B193" t="s">
        <v>44</v>
      </c>
      <c r="C193" t="s">
        <v>345</v>
      </c>
      <c r="D193">
        <v>5</v>
      </c>
      <c r="E193" t="s">
        <v>345</v>
      </c>
      <c r="F193" t="s">
        <v>8</v>
      </c>
      <c r="G193" s="2">
        <f t="shared" si="21"/>
        <v>0.16</v>
      </c>
      <c r="H193">
        <f t="shared" si="22"/>
        <v>18</v>
      </c>
      <c r="I193">
        <f t="shared" si="23"/>
        <v>59</v>
      </c>
    </row>
    <row r="194" spans="1:9" x14ac:dyDescent="0.5">
      <c r="A194" s="1">
        <v>0.7909722222222223</v>
      </c>
      <c r="B194" t="s">
        <v>151</v>
      </c>
      <c r="C194" t="s">
        <v>346</v>
      </c>
      <c r="D194">
        <v>5</v>
      </c>
      <c r="E194" t="s">
        <v>347</v>
      </c>
      <c r="F194" t="s">
        <v>8</v>
      </c>
      <c r="G194" s="2">
        <f t="shared" si="21"/>
        <v>0.16</v>
      </c>
      <c r="H194">
        <f t="shared" si="22"/>
        <v>18</v>
      </c>
      <c r="I194">
        <f t="shared" si="23"/>
        <v>59</v>
      </c>
    </row>
    <row r="195" spans="1:9" x14ac:dyDescent="0.5">
      <c r="A195" s="1">
        <v>0.7909722222222223</v>
      </c>
      <c r="B195" t="s">
        <v>348</v>
      </c>
      <c r="C195" t="s">
        <v>349</v>
      </c>
      <c r="D195">
        <v>5</v>
      </c>
      <c r="E195" t="s">
        <v>349</v>
      </c>
      <c r="F195" t="s">
        <v>8</v>
      </c>
      <c r="G195" s="2">
        <f t="shared" si="21"/>
        <v>0.16</v>
      </c>
      <c r="H195">
        <f t="shared" si="22"/>
        <v>18</v>
      </c>
      <c r="I195">
        <f t="shared" si="23"/>
        <v>59</v>
      </c>
    </row>
    <row r="196" spans="1:9" x14ac:dyDescent="0.5">
      <c r="A196" s="1">
        <v>0.7909722222222223</v>
      </c>
      <c r="B196" t="s">
        <v>273</v>
      </c>
      <c r="C196" t="s">
        <v>350</v>
      </c>
      <c r="D196">
        <v>5</v>
      </c>
      <c r="E196" t="s">
        <v>351</v>
      </c>
      <c r="F196" t="s">
        <v>8</v>
      </c>
      <c r="G196" s="2">
        <f t="shared" si="21"/>
        <v>0.16</v>
      </c>
      <c r="H196">
        <f t="shared" si="22"/>
        <v>18</v>
      </c>
      <c r="I196">
        <f t="shared" si="23"/>
        <v>59</v>
      </c>
    </row>
    <row r="197" spans="1:9" x14ac:dyDescent="0.5">
      <c r="A197" s="1">
        <v>0.7909722222222223</v>
      </c>
      <c r="B197" t="s">
        <v>141</v>
      </c>
      <c r="C197" t="s">
        <v>352</v>
      </c>
      <c r="D197">
        <v>5</v>
      </c>
      <c r="E197" t="s">
        <v>352</v>
      </c>
      <c r="F197" t="s">
        <v>8</v>
      </c>
      <c r="G197" s="2">
        <f t="shared" si="21"/>
        <v>0.12</v>
      </c>
      <c r="H197">
        <f t="shared" si="22"/>
        <v>18</v>
      </c>
      <c r="I197">
        <f t="shared" si="23"/>
        <v>59</v>
      </c>
    </row>
    <row r="198" spans="1:9" x14ac:dyDescent="0.5">
      <c r="A198" s="1">
        <v>0.7909722222222223</v>
      </c>
      <c r="B198" t="s">
        <v>288</v>
      </c>
      <c r="C198" t="s">
        <v>353</v>
      </c>
      <c r="D198">
        <v>5</v>
      </c>
      <c r="E198" t="s">
        <v>353</v>
      </c>
      <c r="F198" t="s">
        <v>15</v>
      </c>
      <c r="G198" s="2">
        <f t="shared" si="21"/>
        <v>0.16</v>
      </c>
      <c r="H198">
        <f t="shared" si="22"/>
        <v>18</v>
      </c>
      <c r="I198">
        <f t="shared" si="23"/>
        <v>59</v>
      </c>
    </row>
    <row r="199" spans="1:9" x14ac:dyDescent="0.5">
      <c r="A199" s="1">
        <v>0.7909722222222223</v>
      </c>
      <c r="B199" t="s">
        <v>271</v>
      </c>
      <c r="C199" t="s">
        <v>354</v>
      </c>
      <c r="D199">
        <v>5</v>
      </c>
      <c r="E199" t="s">
        <v>354</v>
      </c>
      <c r="F199" t="s">
        <v>8</v>
      </c>
      <c r="G199" s="2">
        <f t="shared" si="21"/>
        <v>0.16</v>
      </c>
      <c r="H199">
        <f t="shared" si="22"/>
        <v>18</v>
      </c>
      <c r="I199">
        <f t="shared" si="23"/>
        <v>59</v>
      </c>
    </row>
    <row r="200" spans="1:9" x14ac:dyDescent="0.5">
      <c r="A200" s="1">
        <v>0.7909722222222223</v>
      </c>
      <c r="B200" t="s">
        <v>231</v>
      </c>
      <c r="C200" t="s">
        <v>355</v>
      </c>
      <c r="D200">
        <v>6</v>
      </c>
      <c r="E200" t="s">
        <v>355</v>
      </c>
      <c r="F200" t="s">
        <v>15</v>
      </c>
      <c r="G200" s="2">
        <f t="shared" si="21"/>
        <v>0.2</v>
      </c>
      <c r="H200">
        <f t="shared" si="22"/>
        <v>18</v>
      </c>
      <c r="I200">
        <f t="shared" si="23"/>
        <v>59</v>
      </c>
    </row>
    <row r="201" spans="1:9" x14ac:dyDescent="0.5">
      <c r="A201" s="1">
        <v>0.7909722222222223</v>
      </c>
      <c r="B201" t="s">
        <v>149</v>
      </c>
      <c r="C201" t="s">
        <v>356</v>
      </c>
      <c r="D201">
        <v>6</v>
      </c>
      <c r="E201" t="s">
        <v>356</v>
      </c>
      <c r="F201" t="s">
        <v>8</v>
      </c>
      <c r="G201" s="2">
        <f t="shared" si="21"/>
        <v>0.16</v>
      </c>
      <c r="H201">
        <f t="shared" si="22"/>
        <v>18</v>
      </c>
      <c r="I201">
        <f t="shared" si="23"/>
        <v>59</v>
      </c>
    </row>
    <row r="202" spans="1:9" x14ac:dyDescent="0.5">
      <c r="A202" s="1">
        <v>0.7909722222222223</v>
      </c>
      <c r="B202" t="s">
        <v>357</v>
      </c>
      <c r="C202" t="s">
        <v>358</v>
      </c>
      <c r="D202">
        <v>6</v>
      </c>
      <c r="E202" t="s">
        <v>358</v>
      </c>
      <c r="F202" t="s">
        <v>8</v>
      </c>
      <c r="G202" s="2">
        <f t="shared" si="21"/>
        <v>0.16</v>
      </c>
      <c r="H202">
        <f t="shared" si="22"/>
        <v>18</v>
      </c>
      <c r="I202">
        <f t="shared" si="23"/>
        <v>59</v>
      </c>
    </row>
    <row r="203" spans="1:9" x14ac:dyDescent="0.5">
      <c r="A203" s="1">
        <v>0.7909722222222223</v>
      </c>
      <c r="B203" t="s">
        <v>266</v>
      </c>
      <c r="C203" t="s">
        <v>359</v>
      </c>
      <c r="D203">
        <v>6</v>
      </c>
      <c r="E203" t="s">
        <v>359</v>
      </c>
      <c r="F203" t="s">
        <v>15</v>
      </c>
      <c r="G203" s="2">
        <f t="shared" si="21"/>
        <v>0.2</v>
      </c>
      <c r="H203">
        <f t="shared" si="22"/>
        <v>18</v>
      </c>
      <c r="I203">
        <f t="shared" si="23"/>
        <v>59</v>
      </c>
    </row>
    <row r="204" spans="1:9" x14ac:dyDescent="0.5">
      <c r="A204" s="1">
        <v>0.79166666666666663</v>
      </c>
      <c r="B204" t="s">
        <v>192</v>
      </c>
      <c r="C204" t="s">
        <v>360</v>
      </c>
      <c r="D204">
        <v>6</v>
      </c>
      <c r="E204" t="s">
        <v>360</v>
      </c>
      <c r="F204" t="s">
        <v>8</v>
      </c>
      <c r="G204" s="2">
        <f t="shared" si="21"/>
        <v>0.2</v>
      </c>
      <c r="H204">
        <f t="shared" si="22"/>
        <v>19</v>
      </c>
      <c r="I204">
        <f t="shared" si="23"/>
        <v>0</v>
      </c>
    </row>
    <row r="205" spans="1:9" x14ac:dyDescent="0.5">
      <c r="A205" s="1">
        <v>0.79166666666666663</v>
      </c>
      <c r="B205" t="s">
        <v>282</v>
      </c>
      <c r="C205" t="s">
        <v>361</v>
      </c>
      <c r="D205">
        <v>6</v>
      </c>
      <c r="E205" t="s">
        <v>361</v>
      </c>
      <c r="F205" t="s">
        <v>8</v>
      </c>
      <c r="G205" s="2">
        <f t="shared" si="21"/>
        <v>0.2</v>
      </c>
      <c r="H205">
        <f t="shared" si="22"/>
        <v>19</v>
      </c>
      <c r="I205">
        <f t="shared" si="23"/>
        <v>0</v>
      </c>
    </row>
    <row r="206" spans="1:9" x14ac:dyDescent="0.5">
      <c r="A206" s="1">
        <v>0.79166666666666663</v>
      </c>
      <c r="B206" t="s">
        <v>71</v>
      </c>
      <c r="C206" t="s">
        <v>362</v>
      </c>
      <c r="D206">
        <v>6</v>
      </c>
      <c r="E206" t="s">
        <v>362</v>
      </c>
      <c r="F206" t="s">
        <v>8</v>
      </c>
      <c r="G206" s="2">
        <f t="shared" si="21"/>
        <v>0.2</v>
      </c>
      <c r="H206">
        <f t="shared" si="22"/>
        <v>19</v>
      </c>
      <c r="I206">
        <f t="shared" si="23"/>
        <v>0</v>
      </c>
    </row>
    <row r="207" spans="1:9" x14ac:dyDescent="0.5">
      <c r="A207" s="1">
        <v>0.79166666666666663</v>
      </c>
      <c r="B207" t="s">
        <v>331</v>
      </c>
      <c r="C207" t="s">
        <v>363</v>
      </c>
      <c r="D207">
        <v>6</v>
      </c>
      <c r="E207" t="s">
        <v>363</v>
      </c>
      <c r="F207" t="s">
        <v>8</v>
      </c>
      <c r="G207" s="2">
        <f t="shared" si="21"/>
        <v>0.2</v>
      </c>
      <c r="H207">
        <f t="shared" si="22"/>
        <v>19</v>
      </c>
      <c r="I207">
        <f t="shared" si="23"/>
        <v>0</v>
      </c>
    </row>
    <row r="208" spans="1:9" x14ac:dyDescent="0.5">
      <c r="A208" s="1">
        <v>0.79166666666666663</v>
      </c>
      <c r="B208" t="s">
        <v>44</v>
      </c>
      <c r="C208" t="s">
        <v>364</v>
      </c>
      <c r="D208">
        <v>6</v>
      </c>
      <c r="E208" t="s">
        <v>364</v>
      </c>
      <c r="F208" t="s">
        <v>8</v>
      </c>
      <c r="G208" s="2">
        <f t="shared" si="21"/>
        <v>0.2</v>
      </c>
      <c r="H208">
        <f t="shared" si="22"/>
        <v>19</v>
      </c>
      <c r="I208">
        <f t="shared" si="23"/>
        <v>0</v>
      </c>
    </row>
    <row r="209" spans="1:9" x14ac:dyDescent="0.5">
      <c r="A209" s="1">
        <v>0.79166666666666663</v>
      </c>
      <c r="B209" t="s">
        <v>365</v>
      </c>
      <c r="C209" t="s">
        <v>366</v>
      </c>
      <c r="D209">
        <v>6</v>
      </c>
      <c r="E209" t="s">
        <v>366</v>
      </c>
      <c r="F209" t="s">
        <v>15</v>
      </c>
      <c r="G209" s="2">
        <f t="shared" si="21"/>
        <v>0.24</v>
      </c>
      <c r="H209">
        <f t="shared" si="22"/>
        <v>19</v>
      </c>
      <c r="I209">
        <f t="shared" si="23"/>
        <v>0</v>
      </c>
    </row>
    <row r="210" spans="1:9" x14ac:dyDescent="0.5">
      <c r="A210" s="1">
        <v>0.79166666666666663</v>
      </c>
      <c r="B210" t="s">
        <v>367</v>
      </c>
      <c r="C210" t="s">
        <v>368</v>
      </c>
      <c r="D210">
        <v>6</v>
      </c>
      <c r="E210" t="s">
        <v>368</v>
      </c>
      <c r="F210" t="s">
        <v>18</v>
      </c>
      <c r="G210" s="2">
        <f t="shared" si="21"/>
        <v>0.25</v>
      </c>
      <c r="H210">
        <f t="shared" si="22"/>
        <v>19</v>
      </c>
      <c r="I210">
        <f t="shared" si="23"/>
        <v>0</v>
      </c>
    </row>
    <row r="211" spans="1:9" x14ac:dyDescent="0.5">
      <c r="A211" s="1">
        <v>0.79166666666666663</v>
      </c>
      <c r="B211" t="s">
        <v>215</v>
      </c>
      <c r="C211" t="s">
        <v>369</v>
      </c>
      <c r="D211">
        <v>6</v>
      </c>
      <c r="E211" t="s">
        <v>369</v>
      </c>
      <c r="F211" t="s">
        <v>8</v>
      </c>
      <c r="G211" s="2">
        <f t="shared" si="21"/>
        <v>0.25</v>
      </c>
      <c r="H211">
        <f t="shared" si="22"/>
        <v>19</v>
      </c>
      <c r="I211">
        <f t="shared" si="23"/>
        <v>0</v>
      </c>
    </row>
    <row r="212" spans="1:9" x14ac:dyDescent="0.5">
      <c r="A212" s="1">
        <v>0.79166666666666663</v>
      </c>
      <c r="B212" t="s">
        <v>62</v>
      </c>
      <c r="C212" t="s">
        <v>370</v>
      </c>
      <c r="D212">
        <v>6</v>
      </c>
      <c r="E212" t="s">
        <v>370</v>
      </c>
      <c r="F212" t="s">
        <v>15</v>
      </c>
      <c r="G212" s="2">
        <f t="shared" si="21"/>
        <v>0.29166666666666669</v>
      </c>
      <c r="H212">
        <f t="shared" si="22"/>
        <v>19</v>
      </c>
      <c r="I212">
        <f t="shared" si="23"/>
        <v>0</v>
      </c>
    </row>
    <row r="213" spans="1:9" x14ac:dyDescent="0.5">
      <c r="A213" s="1">
        <v>0.79166666666666663</v>
      </c>
      <c r="B213" t="s">
        <v>273</v>
      </c>
      <c r="C213" t="s">
        <v>371</v>
      </c>
      <c r="D213">
        <v>6</v>
      </c>
      <c r="E213" t="s">
        <v>371</v>
      </c>
      <c r="F213" t="s">
        <v>8</v>
      </c>
      <c r="G213" s="2">
        <f t="shared" si="21"/>
        <v>0.29166666666666669</v>
      </c>
      <c r="H213">
        <f t="shared" si="22"/>
        <v>19</v>
      </c>
      <c r="I213">
        <f t="shared" si="23"/>
        <v>0</v>
      </c>
    </row>
    <row r="214" spans="1:9" x14ac:dyDescent="0.5">
      <c r="A214" s="1">
        <v>0.79166666666666663</v>
      </c>
      <c r="B214" t="s">
        <v>298</v>
      </c>
      <c r="C214" t="s">
        <v>372</v>
      </c>
      <c r="D214">
        <v>6</v>
      </c>
      <c r="E214" t="s">
        <v>372</v>
      </c>
      <c r="F214" t="s">
        <v>15</v>
      </c>
      <c r="G214" s="2">
        <f t="shared" ref="G214:G277" si="24">COUNTIFS(F190:F214, "="&amp;"positive")/COUNTIFS(F190:F214, "&lt;&gt;"&amp;"none")</f>
        <v>0.33333333333333331</v>
      </c>
      <c r="H214">
        <f t="shared" ref="H214:H277" si="25">HOUR(A214)</f>
        <v>19</v>
      </c>
      <c r="I214">
        <f t="shared" ref="I214:I277" si="26">MINUTE(A214)</f>
        <v>0</v>
      </c>
    </row>
    <row r="215" spans="1:9" x14ac:dyDescent="0.5">
      <c r="A215" s="1">
        <v>0.79236111111111107</v>
      </c>
      <c r="B215" t="s">
        <v>373</v>
      </c>
      <c r="C215" t="s">
        <v>374</v>
      </c>
      <c r="D215">
        <v>6</v>
      </c>
      <c r="E215" t="s">
        <v>374</v>
      </c>
      <c r="F215" t="s">
        <v>8</v>
      </c>
      <c r="G215" s="2">
        <f t="shared" si="24"/>
        <v>0.29166666666666669</v>
      </c>
      <c r="H215">
        <f t="shared" si="25"/>
        <v>19</v>
      </c>
      <c r="I215">
        <f t="shared" si="26"/>
        <v>1</v>
      </c>
    </row>
    <row r="216" spans="1:9" x14ac:dyDescent="0.5">
      <c r="A216" s="1">
        <v>0.79236111111111107</v>
      </c>
      <c r="B216" t="s">
        <v>96</v>
      </c>
      <c r="C216" t="s">
        <v>375</v>
      </c>
      <c r="D216">
        <v>6</v>
      </c>
      <c r="E216" t="s">
        <v>375</v>
      </c>
      <c r="F216" t="s">
        <v>8</v>
      </c>
      <c r="G216" s="2">
        <f t="shared" si="24"/>
        <v>0.25</v>
      </c>
      <c r="H216">
        <f t="shared" si="25"/>
        <v>19</v>
      </c>
      <c r="I216">
        <f t="shared" si="26"/>
        <v>1</v>
      </c>
    </row>
    <row r="217" spans="1:9" x14ac:dyDescent="0.5">
      <c r="A217" s="1">
        <v>0.79236111111111107</v>
      </c>
      <c r="B217" t="s">
        <v>231</v>
      </c>
      <c r="C217" t="s">
        <v>376</v>
      </c>
      <c r="D217">
        <v>6</v>
      </c>
      <c r="E217" t="s">
        <v>376</v>
      </c>
      <c r="F217" t="s">
        <v>8</v>
      </c>
      <c r="G217" s="2">
        <f t="shared" si="24"/>
        <v>0.25</v>
      </c>
      <c r="H217">
        <f t="shared" si="25"/>
        <v>19</v>
      </c>
      <c r="I217">
        <f t="shared" si="26"/>
        <v>1</v>
      </c>
    </row>
    <row r="218" spans="1:9" x14ac:dyDescent="0.5">
      <c r="A218" s="1">
        <v>0.79236111111111107</v>
      </c>
      <c r="B218" t="s">
        <v>30</v>
      </c>
      <c r="C218" t="s">
        <v>377</v>
      </c>
      <c r="D218">
        <v>6</v>
      </c>
      <c r="E218" t="s">
        <v>377</v>
      </c>
      <c r="F218" t="s">
        <v>15</v>
      </c>
      <c r="G218" s="2">
        <f t="shared" si="24"/>
        <v>0.29166666666666669</v>
      </c>
      <c r="H218">
        <f t="shared" si="25"/>
        <v>19</v>
      </c>
      <c r="I218">
        <f t="shared" si="26"/>
        <v>1</v>
      </c>
    </row>
    <row r="219" spans="1:9" x14ac:dyDescent="0.5">
      <c r="A219" s="1">
        <v>0.79236111111111107</v>
      </c>
      <c r="B219" t="s">
        <v>378</v>
      </c>
      <c r="C219" t="s">
        <v>379</v>
      </c>
      <c r="D219">
        <v>6</v>
      </c>
      <c r="E219" t="s">
        <v>379</v>
      </c>
      <c r="F219" t="s">
        <v>8</v>
      </c>
      <c r="G219" s="2">
        <f t="shared" si="24"/>
        <v>0.29166666666666669</v>
      </c>
      <c r="H219">
        <f t="shared" si="25"/>
        <v>19</v>
      </c>
      <c r="I219">
        <f t="shared" si="26"/>
        <v>1</v>
      </c>
    </row>
    <row r="220" spans="1:9" x14ac:dyDescent="0.5">
      <c r="A220" s="1">
        <v>0.79236111111111107</v>
      </c>
      <c r="B220" t="s">
        <v>192</v>
      </c>
      <c r="C220" t="s">
        <v>380</v>
      </c>
      <c r="D220">
        <v>6</v>
      </c>
      <c r="E220" t="s">
        <v>380</v>
      </c>
      <c r="F220" t="s">
        <v>8</v>
      </c>
      <c r="G220" s="2">
        <f t="shared" si="24"/>
        <v>0.29166666666666669</v>
      </c>
      <c r="H220">
        <f t="shared" si="25"/>
        <v>19</v>
      </c>
      <c r="I220">
        <f t="shared" si="26"/>
        <v>1</v>
      </c>
    </row>
    <row r="221" spans="1:9" x14ac:dyDescent="0.5">
      <c r="A221" s="1">
        <v>0.79236111111111107</v>
      </c>
      <c r="B221" t="s">
        <v>231</v>
      </c>
      <c r="C221" t="s">
        <v>381</v>
      </c>
      <c r="D221">
        <v>6</v>
      </c>
      <c r="E221" t="s">
        <v>382</v>
      </c>
      <c r="F221" t="s">
        <v>8</v>
      </c>
      <c r="G221" s="2">
        <f t="shared" si="24"/>
        <v>0.29166666666666669</v>
      </c>
      <c r="H221">
        <f t="shared" si="25"/>
        <v>19</v>
      </c>
      <c r="I221">
        <f t="shared" si="26"/>
        <v>1</v>
      </c>
    </row>
    <row r="222" spans="1:9" x14ac:dyDescent="0.5">
      <c r="A222" s="1">
        <v>0.79236111111111107</v>
      </c>
      <c r="B222" t="s">
        <v>44</v>
      </c>
      <c r="C222" t="s">
        <v>383</v>
      </c>
      <c r="D222">
        <v>6</v>
      </c>
      <c r="E222" t="s">
        <v>383</v>
      </c>
      <c r="F222" t="s">
        <v>8</v>
      </c>
      <c r="G222" s="2">
        <f t="shared" si="24"/>
        <v>0.29166666666666669</v>
      </c>
      <c r="H222">
        <f t="shared" si="25"/>
        <v>19</v>
      </c>
      <c r="I222">
        <f t="shared" si="26"/>
        <v>1</v>
      </c>
    </row>
    <row r="223" spans="1:9" x14ac:dyDescent="0.5">
      <c r="A223" s="1">
        <v>0.79236111111111107</v>
      </c>
      <c r="B223" t="s">
        <v>294</v>
      </c>
      <c r="C223" t="s">
        <v>384</v>
      </c>
      <c r="D223">
        <v>6</v>
      </c>
      <c r="E223" t="s">
        <v>384</v>
      </c>
      <c r="F223" t="s">
        <v>8</v>
      </c>
      <c r="G223" s="2">
        <f t="shared" si="24"/>
        <v>0.25</v>
      </c>
      <c r="H223">
        <f t="shared" si="25"/>
        <v>19</v>
      </c>
      <c r="I223">
        <f t="shared" si="26"/>
        <v>1</v>
      </c>
    </row>
    <row r="224" spans="1:9" x14ac:dyDescent="0.5">
      <c r="A224" s="1">
        <v>0.79236111111111107</v>
      </c>
      <c r="B224" t="s">
        <v>184</v>
      </c>
      <c r="C224" t="s">
        <v>385</v>
      </c>
      <c r="D224">
        <v>6</v>
      </c>
      <c r="E224" t="s">
        <v>385</v>
      </c>
      <c r="F224" t="s">
        <v>8</v>
      </c>
      <c r="G224" s="2">
        <f t="shared" si="24"/>
        <v>0.25</v>
      </c>
      <c r="H224">
        <f t="shared" si="25"/>
        <v>19</v>
      </c>
      <c r="I224">
        <f t="shared" si="26"/>
        <v>1</v>
      </c>
    </row>
    <row r="225" spans="1:9" x14ac:dyDescent="0.5">
      <c r="A225" s="1">
        <v>0.79305555555555562</v>
      </c>
      <c r="B225" t="s">
        <v>386</v>
      </c>
      <c r="C225" t="s">
        <v>387</v>
      </c>
      <c r="D225">
        <v>6</v>
      </c>
      <c r="E225" t="s">
        <v>387</v>
      </c>
      <c r="F225" t="s">
        <v>8</v>
      </c>
      <c r="G225" s="2">
        <f t="shared" si="24"/>
        <v>0.20833333333333334</v>
      </c>
      <c r="H225">
        <f t="shared" si="25"/>
        <v>19</v>
      </c>
      <c r="I225">
        <f t="shared" si="26"/>
        <v>2</v>
      </c>
    </row>
    <row r="226" spans="1:9" x14ac:dyDescent="0.5">
      <c r="A226" s="1">
        <v>0.79305555555555562</v>
      </c>
      <c r="B226" t="s">
        <v>282</v>
      </c>
      <c r="C226" t="s">
        <v>388</v>
      </c>
      <c r="D226">
        <v>6</v>
      </c>
      <c r="E226" t="s">
        <v>388</v>
      </c>
      <c r="F226" t="s">
        <v>15</v>
      </c>
      <c r="G226" s="2">
        <f t="shared" si="24"/>
        <v>0.25</v>
      </c>
      <c r="H226">
        <f t="shared" si="25"/>
        <v>19</v>
      </c>
      <c r="I226">
        <f t="shared" si="26"/>
        <v>2</v>
      </c>
    </row>
    <row r="227" spans="1:9" x14ac:dyDescent="0.5">
      <c r="A227" s="1">
        <v>0.79305555555555562</v>
      </c>
      <c r="B227" t="s">
        <v>389</v>
      </c>
      <c r="C227" t="s">
        <v>390</v>
      </c>
      <c r="D227">
        <v>6</v>
      </c>
      <c r="E227" t="s">
        <v>390</v>
      </c>
      <c r="F227" t="s">
        <v>8</v>
      </c>
      <c r="G227" s="2">
        <f t="shared" si="24"/>
        <v>0.25</v>
      </c>
      <c r="H227">
        <f t="shared" si="25"/>
        <v>19</v>
      </c>
      <c r="I227">
        <f t="shared" si="26"/>
        <v>2</v>
      </c>
    </row>
    <row r="228" spans="1:9" x14ac:dyDescent="0.5">
      <c r="A228" s="1">
        <v>0.79305555555555562</v>
      </c>
      <c r="B228" t="s">
        <v>6</v>
      </c>
      <c r="C228" t="s">
        <v>391</v>
      </c>
      <c r="D228">
        <v>6</v>
      </c>
      <c r="E228" t="s">
        <v>391</v>
      </c>
      <c r="F228" t="s">
        <v>8</v>
      </c>
      <c r="G228" s="2">
        <f t="shared" si="24"/>
        <v>0.20833333333333334</v>
      </c>
      <c r="H228">
        <f t="shared" si="25"/>
        <v>19</v>
      </c>
      <c r="I228">
        <f t="shared" si="26"/>
        <v>2</v>
      </c>
    </row>
    <row r="229" spans="1:9" x14ac:dyDescent="0.5">
      <c r="A229" s="1">
        <v>0.79305555555555562</v>
      </c>
      <c r="B229" t="s">
        <v>266</v>
      </c>
      <c r="C229" t="s">
        <v>392</v>
      </c>
      <c r="D229">
        <v>6</v>
      </c>
      <c r="E229" t="s">
        <v>392</v>
      </c>
      <c r="F229" t="s">
        <v>8</v>
      </c>
      <c r="G229" s="2">
        <f t="shared" si="24"/>
        <v>0.20833333333333334</v>
      </c>
      <c r="H229">
        <f t="shared" si="25"/>
        <v>19</v>
      </c>
      <c r="I229">
        <f t="shared" si="26"/>
        <v>2</v>
      </c>
    </row>
    <row r="230" spans="1:9" x14ac:dyDescent="0.5">
      <c r="A230" s="1">
        <v>0.79305555555555562</v>
      </c>
      <c r="B230" t="s">
        <v>23</v>
      </c>
      <c r="C230" t="s">
        <v>393</v>
      </c>
      <c r="D230">
        <v>6</v>
      </c>
      <c r="E230" t="s">
        <v>393</v>
      </c>
      <c r="F230" t="s">
        <v>15</v>
      </c>
      <c r="G230" s="2">
        <f t="shared" si="24"/>
        <v>0.25</v>
      </c>
      <c r="H230">
        <f t="shared" si="25"/>
        <v>19</v>
      </c>
      <c r="I230">
        <f t="shared" si="26"/>
        <v>2</v>
      </c>
    </row>
    <row r="231" spans="1:9" x14ac:dyDescent="0.5">
      <c r="A231" s="1">
        <v>0.79305555555555562</v>
      </c>
      <c r="B231" t="s">
        <v>271</v>
      </c>
      <c r="C231" t="s">
        <v>394</v>
      </c>
      <c r="D231">
        <v>6</v>
      </c>
      <c r="E231" t="s">
        <v>395</v>
      </c>
      <c r="F231" t="s">
        <v>8</v>
      </c>
      <c r="G231" s="2">
        <f t="shared" si="24"/>
        <v>0.25</v>
      </c>
      <c r="H231">
        <f t="shared" si="25"/>
        <v>19</v>
      </c>
      <c r="I231">
        <f t="shared" si="26"/>
        <v>2</v>
      </c>
    </row>
    <row r="232" spans="1:9" x14ac:dyDescent="0.5">
      <c r="A232" s="1">
        <v>0.79305555555555562</v>
      </c>
      <c r="B232" t="s">
        <v>217</v>
      </c>
      <c r="C232" t="s">
        <v>396</v>
      </c>
      <c r="D232">
        <v>6</v>
      </c>
      <c r="E232" t="s">
        <v>396</v>
      </c>
      <c r="F232" t="s">
        <v>8</v>
      </c>
      <c r="G232" s="2">
        <f t="shared" si="24"/>
        <v>0.25</v>
      </c>
      <c r="H232">
        <f t="shared" si="25"/>
        <v>19</v>
      </c>
      <c r="I232">
        <f t="shared" si="26"/>
        <v>2</v>
      </c>
    </row>
    <row r="233" spans="1:9" x14ac:dyDescent="0.5">
      <c r="A233" s="1">
        <v>0.79305555555555562</v>
      </c>
      <c r="B233" t="s">
        <v>331</v>
      </c>
      <c r="C233" t="s">
        <v>397</v>
      </c>
      <c r="D233">
        <v>6</v>
      </c>
      <c r="E233" t="s">
        <v>397</v>
      </c>
      <c r="F233" t="s">
        <v>18</v>
      </c>
      <c r="G233" s="2">
        <f t="shared" si="24"/>
        <v>0.2608695652173913</v>
      </c>
      <c r="H233">
        <f t="shared" si="25"/>
        <v>19</v>
      </c>
      <c r="I233">
        <f t="shared" si="26"/>
        <v>2</v>
      </c>
    </row>
    <row r="234" spans="1:9" x14ac:dyDescent="0.5">
      <c r="A234" s="1">
        <v>0.79305555555555562</v>
      </c>
      <c r="B234" t="s">
        <v>398</v>
      </c>
      <c r="C234" t="s">
        <v>399</v>
      </c>
      <c r="D234">
        <v>6</v>
      </c>
      <c r="E234" t="s">
        <v>399</v>
      </c>
      <c r="F234" t="s">
        <v>8</v>
      </c>
      <c r="G234" s="2">
        <f t="shared" si="24"/>
        <v>0.21739130434782608</v>
      </c>
      <c r="H234">
        <f t="shared" si="25"/>
        <v>19</v>
      </c>
      <c r="I234">
        <f t="shared" si="26"/>
        <v>2</v>
      </c>
    </row>
    <row r="235" spans="1:9" x14ac:dyDescent="0.5">
      <c r="A235" s="1">
        <v>0.79305555555555562</v>
      </c>
      <c r="B235" t="s">
        <v>298</v>
      </c>
      <c r="C235" t="s">
        <v>400</v>
      </c>
      <c r="D235">
        <v>6</v>
      </c>
      <c r="E235" t="s">
        <v>400</v>
      </c>
      <c r="F235" t="s">
        <v>8</v>
      </c>
      <c r="G235" s="2">
        <f t="shared" si="24"/>
        <v>0.20833333333333334</v>
      </c>
      <c r="H235">
        <f t="shared" si="25"/>
        <v>19</v>
      </c>
      <c r="I235">
        <f t="shared" si="26"/>
        <v>2</v>
      </c>
    </row>
    <row r="236" spans="1:9" x14ac:dyDescent="0.5">
      <c r="A236" s="1">
        <v>0.79305555555555562</v>
      </c>
      <c r="B236" t="s">
        <v>239</v>
      </c>
      <c r="C236" t="s">
        <v>401</v>
      </c>
      <c r="D236">
        <v>6</v>
      </c>
      <c r="E236" t="s">
        <v>401</v>
      </c>
      <c r="F236" t="s">
        <v>8</v>
      </c>
      <c r="G236" s="2">
        <f t="shared" si="24"/>
        <v>0.20833333333333334</v>
      </c>
      <c r="H236">
        <f t="shared" si="25"/>
        <v>19</v>
      </c>
      <c r="I236">
        <f t="shared" si="26"/>
        <v>2</v>
      </c>
    </row>
    <row r="237" spans="1:9" x14ac:dyDescent="0.5">
      <c r="A237" s="1">
        <v>0.79305555555555562</v>
      </c>
      <c r="B237" t="s">
        <v>333</v>
      </c>
      <c r="C237" t="s">
        <v>402</v>
      </c>
      <c r="D237">
        <v>6</v>
      </c>
      <c r="E237" t="s">
        <v>402</v>
      </c>
      <c r="F237" t="s">
        <v>8</v>
      </c>
      <c r="G237" s="2">
        <f t="shared" si="24"/>
        <v>0.16666666666666666</v>
      </c>
      <c r="H237">
        <f t="shared" si="25"/>
        <v>19</v>
      </c>
      <c r="I237">
        <f t="shared" si="26"/>
        <v>2</v>
      </c>
    </row>
    <row r="238" spans="1:9" x14ac:dyDescent="0.5">
      <c r="A238" s="1">
        <v>0.79305555555555562</v>
      </c>
      <c r="B238" t="s">
        <v>226</v>
      </c>
      <c r="C238" t="s">
        <v>403</v>
      </c>
      <c r="D238">
        <v>6</v>
      </c>
      <c r="E238" t="s">
        <v>404</v>
      </c>
      <c r="F238" t="s">
        <v>18</v>
      </c>
      <c r="G238" s="2">
        <f t="shared" si="24"/>
        <v>0.17391304347826086</v>
      </c>
      <c r="H238">
        <f t="shared" si="25"/>
        <v>19</v>
      </c>
      <c r="I238">
        <f t="shared" si="26"/>
        <v>2</v>
      </c>
    </row>
    <row r="239" spans="1:9" x14ac:dyDescent="0.5">
      <c r="A239" s="1">
        <v>0.79305555555555562</v>
      </c>
      <c r="B239" t="s">
        <v>373</v>
      </c>
      <c r="C239" t="s">
        <v>405</v>
      </c>
      <c r="D239">
        <v>6</v>
      </c>
      <c r="E239" t="s">
        <v>405</v>
      </c>
      <c r="F239" t="s">
        <v>8</v>
      </c>
      <c r="G239" s="2">
        <f t="shared" si="24"/>
        <v>0.13043478260869565</v>
      </c>
      <c r="H239">
        <f t="shared" si="25"/>
        <v>19</v>
      </c>
      <c r="I239">
        <f t="shared" si="26"/>
        <v>2</v>
      </c>
    </row>
    <row r="240" spans="1:9" x14ac:dyDescent="0.5">
      <c r="A240" s="1">
        <v>0.79305555555555562</v>
      </c>
      <c r="B240" t="s">
        <v>406</v>
      </c>
      <c r="C240" t="s">
        <v>407</v>
      </c>
      <c r="D240">
        <v>7</v>
      </c>
      <c r="E240" t="s">
        <v>408</v>
      </c>
      <c r="F240" t="s">
        <v>8</v>
      </c>
      <c r="G240" s="2">
        <f t="shared" si="24"/>
        <v>0.13043478260869565</v>
      </c>
      <c r="H240">
        <f t="shared" si="25"/>
        <v>19</v>
      </c>
      <c r="I240">
        <f t="shared" si="26"/>
        <v>2</v>
      </c>
    </row>
    <row r="241" spans="1:9" x14ac:dyDescent="0.5">
      <c r="A241" s="1">
        <v>0.79305555555555562</v>
      </c>
      <c r="B241" t="s">
        <v>409</v>
      </c>
      <c r="C241" t="s">
        <v>410</v>
      </c>
      <c r="D241">
        <v>7</v>
      </c>
      <c r="E241" t="s">
        <v>410</v>
      </c>
      <c r="F241" t="s">
        <v>8</v>
      </c>
      <c r="G241" s="2">
        <f t="shared" si="24"/>
        <v>0.13043478260869565</v>
      </c>
      <c r="H241">
        <f t="shared" si="25"/>
        <v>19</v>
      </c>
      <c r="I241">
        <f t="shared" si="26"/>
        <v>2</v>
      </c>
    </row>
    <row r="242" spans="1:9" x14ac:dyDescent="0.5">
      <c r="A242" s="1">
        <v>0.79305555555555562</v>
      </c>
      <c r="B242" t="s">
        <v>411</v>
      </c>
      <c r="C242" t="s">
        <v>412</v>
      </c>
      <c r="D242">
        <v>7</v>
      </c>
      <c r="E242" t="s">
        <v>412</v>
      </c>
      <c r="F242" t="s">
        <v>8</v>
      </c>
      <c r="G242" s="2">
        <f t="shared" si="24"/>
        <v>0.13043478260869565</v>
      </c>
      <c r="H242">
        <f t="shared" si="25"/>
        <v>19</v>
      </c>
      <c r="I242">
        <f t="shared" si="26"/>
        <v>2</v>
      </c>
    </row>
    <row r="243" spans="1:9" x14ac:dyDescent="0.5">
      <c r="A243" s="1">
        <v>0.79305555555555562</v>
      </c>
      <c r="B243" t="s">
        <v>266</v>
      </c>
      <c r="C243" t="s">
        <v>413</v>
      </c>
      <c r="D243">
        <v>7</v>
      </c>
      <c r="E243" t="s">
        <v>414</v>
      </c>
      <c r="F243" t="s">
        <v>8</v>
      </c>
      <c r="G243" s="2">
        <f t="shared" si="24"/>
        <v>8.6956521739130432E-2</v>
      </c>
      <c r="H243">
        <f t="shared" si="25"/>
        <v>19</v>
      </c>
      <c r="I243">
        <f t="shared" si="26"/>
        <v>2</v>
      </c>
    </row>
    <row r="244" spans="1:9" x14ac:dyDescent="0.5">
      <c r="A244" s="1">
        <v>0.79375000000000007</v>
      </c>
      <c r="B244" t="s">
        <v>67</v>
      </c>
      <c r="C244" t="s">
        <v>415</v>
      </c>
      <c r="D244">
        <v>7</v>
      </c>
      <c r="E244" t="s">
        <v>415</v>
      </c>
      <c r="F244" t="s">
        <v>8</v>
      </c>
      <c r="G244" s="2">
        <f t="shared" si="24"/>
        <v>8.6956521739130432E-2</v>
      </c>
      <c r="H244">
        <f t="shared" si="25"/>
        <v>19</v>
      </c>
      <c r="I244">
        <f t="shared" si="26"/>
        <v>3</v>
      </c>
    </row>
    <row r="245" spans="1:9" x14ac:dyDescent="0.5">
      <c r="A245" s="1">
        <v>0.79375000000000007</v>
      </c>
      <c r="B245" t="s">
        <v>206</v>
      </c>
      <c r="C245" t="s">
        <v>416</v>
      </c>
      <c r="D245">
        <v>7</v>
      </c>
      <c r="E245" t="s">
        <v>416</v>
      </c>
      <c r="F245" t="s">
        <v>15</v>
      </c>
      <c r="G245" s="2">
        <f t="shared" si="24"/>
        <v>0.13043478260869565</v>
      </c>
      <c r="H245">
        <f t="shared" si="25"/>
        <v>19</v>
      </c>
      <c r="I245">
        <f t="shared" si="26"/>
        <v>3</v>
      </c>
    </row>
    <row r="246" spans="1:9" x14ac:dyDescent="0.5">
      <c r="A246" s="1">
        <v>0.79375000000000007</v>
      </c>
      <c r="B246" t="s">
        <v>417</v>
      </c>
      <c r="C246" t="s">
        <v>418</v>
      </c>
      <c r="D246">
        <v>7</v>
      </c>
      <c r="E246" t="s">
        <v>418</v>
      </c>
      <c r="F246" t="s">
        <v>8</v>
      </c>
      <c r="G246" s="2">
        <f t="shared" si="24"/>
        <v>0.13043478260869565</v>
      </c>
      <c r="H246">
        <f t="shared" si="25"/>
        <v>19</v>
      </c>
      <c r="I246">
        <f t="shared" si="26"/>
        <v>3</v>
      </c>
    </row>
    <row r="247" spans="1:9" x14ac:dyDescent="0.5">
      <c r="A247" s="1">
        <v>0.79375000000000007</v>
      </c>
      <c r="B247" t="s">
        <v>419</v>
      </c>
      <c r="C247" t="s">
        <v>420</v>
      </c>
      <c r="D247">
        <v>7</v>
      </c>
      <c r="E247" t="s">
        <v>420</v>
      </c>
      <c r="F247" t="s">
        <v>8</v>
      </c>
      <c r="G247" s="2">
        <f t="shared" si="24"/>
        <v>0.13043478260869565</v>
      </c>
      <c r="H247">
        <f t="shared" si="25"/>
        <v>19</v>
      </c>
      <c r="I247">
        <f t="shared" si="26"/>
        <v>3</v>
      </c>
    </row>
    <row r="248" spans="1:9" x14ac:dyDescent="0.5">
      <c r="A248" s="1">
        <v>0.79375000000000007</v>
      </c>
      <c r="B248" t="s">
        <v>340</v>
      </c>
      <c r="C248" t="s">
        <v>421</v>
      </c>
      <c r="D248">
        <v>7</v>
      </c>
      <c r="E248" t="s">
        <v>422</v>
      </c>
      <c r="F248" t="s">
        <v>15</v>
      </c>
      <c r="G248" s="2">
        <f t="shared" si="24"/>
        <v>0.17391304347826086</v>
      </c>
      <c r="H248">
        <f t="shared" si="25"/>
        <v>19</v>
      </c>
      <c r="I248">
        <f t="shared" si="26"/>
        <v>3</v>
      </c>
    </row>
    <row r="249" spans="1:9" x14ac:dyDescent="0.5">
      <c r="A249" s="1">
        <v>0.79375000000000007</v>
      </c>
      <c r="B249" t="s">
        <v>44</v>
      </c>
      <c r="C249" t="s">
        <v>423</v>
      </c>
      <c r="D249">
        <v>7</v>
      </c>
      <c r="E249" t="s">
        <v>424</v>
      </c>
      <c r="F249" t="s">
        <v>8</v>
      </c>
      <c r="G249" s="2">
        <f t="shared" si="24"/>
        <v>0.17391304347826086</v>
      </c>
      <c r="H249">
        <f t="shared" si="25"/>
        <v>19</v>
      </c>
      <c r="I249">
        <f t="shared" si="26"/>
        <v>3</v>
      </c>
    </row>
    <row r="250" spans="1:9" x14ac:dyDescent="0.5">
      <c r="A250" s="1">
        <v>0.79375000000000007</v>
      </c>
      <c r="B250" t="s">
        <v>16</v>
      </c>
      <c r="C250" t="s">
        <v>425</v>
      </c>
      <c r="D250">
        <v>7</v>
      </c>
      <c r="E250" t="s">
        <v>425</v>
      </c>
      <c r="F250" t="s">
        <v>8</v>
      </c>
      <c r="G250" s="2">
        <f t="shared" si="24"/>
        <v>0.17391304347826086</v>
      </c>
      <c r="H250">
        <f t="shared" si="25"/>
        <v>19</v>
      </c>
      <c r="I250">
        <f t="shared" si="26"/>
        <v>3</v>
      </c>
    </row>
    <row r="251" spans="1:9" x14ac:dyDescent="0.5">
      <c r="A251" s="1">
        <v>0.79375000000000007</v>
      </c>
      <c r="B251" t="s">
        <v>367</v>
      </c>
      <c r="C251" t="s">
        <v>426</v>
      </c>
      <c r="D251">
        <v>7</v>
      </c>
      <c r="E251" t="s">
        <v>426</v>
      </c>
      <c r="F251" t="s">
        <v>15</v>
      </c>
      <c r="G251" s="2">
        <f t="shared" si="24"/>
        <v>0.17391304347826086</v>
      </c>
      <c r="H251">
        <f t="shared" si="25"/>
        <v>19</v>
      </c>
      <c r="I251">
        <f t="shared" si="26"/>
        <v>3</v>
      </c>
    </row>
    <row r="252" spans="1:9" x14ac:dyDescent="0.5">
      <c r="A252" s="1">
        <v>0.79375000000000007</v>
      </c>
      <c r="B252" t="s">
        <v>398</v>
      </c>
      <c r="C252" t="s">
        <v>427</v>
      </c>
      <c r="D252">
        <v>7</v>
      </c>
      <c r="E252" t="s">
        <v>427</v>
      </c>
      <c r="F252" t="s">
        <v>8</v>
      </c>
      <c r="G252" s="2">
        <f t="shared" si="24"/>
        <v>0.17391304347826086</v>
      </c>
      <c r="H252">
        <f t="shared" si="25"/>
        <v>19</v>
      </c>
      <c r="I252">
        <f t="shared" si="26"/>
        <v>3</v>
      </c>
    </row>
    <row r="253" spans="1:9" x14ac:dyDescent="0.5">
      <c r="A253" s="1">
        <v>0.79375000000000007</v>
      </c>
      <c r="B253" t="s">
        <v>166</v>
      </c>
      <c r="C253" t="s">
        <v>428</v>
      </c>
      <c r="D253">
        <v>7</v>
      </c>
      <c r="E253" t="s">
        <v>428</v>
      </c>
      <c r="F253" t="s">
        <v>8</v>
      </c>
      <c r="G253" s="2">
        <f t="shared" si="24"/>
        <v>0.17391304347826086</v>
      </c>
      <c r="H253">
        <f t="shared" si="25"/>
        <v>19</v>
      </c>
      <c r="I253">
        <f t="shared" si="26"/>
        <v>3</v>
      </c>
    </row>
    <row r="254" spans="1:9" x14ac:dyDescent="0.5">
      <c r="A254" s="1">
        <v>0.79375000000000007</v>
      </c>
      <c r="B254" t="s">
        <v>215</v>
      </c>
      <c r="C254" t="s">
        <v>429</v>
      </c>
      <c r="D254">
        <v>7</v>
      </c>
      <c r="E254" t="s">
        <v>429</v>
      </c>
      <c r="F254" t="s">
        <v>8</v>
      </c>
      <c r="G254" s="2">
        <f t="shared" si="24"/>
        <v>0.17391304347826086</v>
      </c>
      <c r="H254">
        <f t="shared" si="25"/>
        <v>19</v>
      </c>
      <c r="I254">
        <f t="shared" si="26"/>
        <v>3</v>
      </c>
    </row>
    <row r="255" spans="1:9" x14ac:dyDescent="0.5">
      <c r="A255" s="1">
        <v>0.79375000000000007</v>
      </c>
      <c r="B255" t="s">
        <v>194</v>
      </c>
      <c r="C255" t="s">
        <v>430</v>
      </c>
      <c r="D255">
        <v>7</v>
      </c>
      <c r="E255" t="s">
        <v>431</v>
      </c>
      <c r="F255" t="s">
        <v>8</v>
      </c>
      <c r="G255" s="2">
        <f t="shared" si="24"/>
        <v>0.13043478260869565</v>
      </c>
      <c r="H255">
        <f t="shared" si="25"/>
        <v>19</v>
      </c>
      <c r="I255">
        <f t="shared" si="26"/>
        <v>3</v>
      </c>
    </row>
    <row r="256" spans="1:9" x14ac:dyDescent="0.5">
      <c r="A256" s="1">
        <v>0.79375000000000007</v>
      </c>
      <c r="B256" t="s">
        <v>249</v>
      </c>
      <c r="C256" t="s">
        <v>432</v>
      </c>
      <c r="D256">
        <v>7</v>
      </c>
      <c r="E256" t="s">
        <v>432</v>
      </c>
      <c r="F256" t="s">
        <v>15</v>
      </c>
      <c r="G256" s="2">
        <f t="shared" si="24"/>
        <v>0.17391304347826086</v>
      </c>
      <c r="H256">
        <f t="shared" si="25"/>
        <v>19</v>
      </c>
      <c r="I256">
        <f t="shared" si="26"/>
        <v>3</v>
      </c>
    </row>
    <row r="257" spans="1:9" x14ac:dyDescent="0.5">
      <c r="A257" s="1">
        <v>0.7944444444444444</v>
      </c>
      <c r="B257" t="s">
        <v>316</v>
      </c>
      <c r="C257" t="s">
        <v>433</v>
      </c>
      <c r="D257">
        <v>7</v>
      </c>
      <c r="E257" t="s">
        <v>433</v>
      </c>
      <c r="F257" t="s">
        <v>8</v>
      </c>
      <c r="G257" s="2">
        <f t="shared" si="24"/>
        <v>0.17391304347826086</v>
      </c>
      <c r="H257">
        <f t="shared" si="25"/>
        <v>19</v>
      </c>
      <c r="I257">
        <f t="shared" si="26"/>
        <v>4</v>
      </c>
    </row>
    <row r="258" spans="1:9" x14ac:dyDescent="0.5">
      <c r="A258" s="1">
        <v>0.7944444444444444</v>
      </c>
      <c r="B258" t="s">
        <v>269</v>
      </c>
      <c r="C258" t="s">
        <v>434</v>
      </c>
      <c r="D258">
        <v>7</v>
      </c>
      <c r="E258" t="s">
        <v>434</v>
      </c>
      <c r="F258" t="s">
        <v>15</v>
      </c>
      <c r="G258" s="2">
        <f t="shared" si="24"/>
        <v>0.20833333333333334</v>
      </c>
      <c r="H258">
        <f t="shared" si="25"/>
        <v>19</v>
      </c>
      <c r="I258">
        <f t="shared" si="26"/>
        <v>4</v>
      </c>
    </row>
    <row r="259" spans="1:9" x14ac:dyDescent="0.5">
      <c r="A259" s="1">
        <v>0.7944444444444444</v>
      </c>
      <c r="B259" t="s">
        <v>435</v>
      </c>
      <c r="C259" t="s">
        <v>436</v>
      </c>
      <c r="D259">
        <v>7</v>
      </c>
      <c r="E259" t="s">
        <v>437</v>
      </c>
      <c r="F259" t="s">
        <v>8</v>
      </c>
      <c r="G259" s="2">
        <f t="shared" si="24"/>
        <v>0.20833333333333334</v>
      </c>
      <c r="H259">
        <f t="shared" si="25"/>
        <v>19</v>
      </c>
      <c r="I259">
        <f t="shared" si="26"/>
        <v>4</v>
      </c>
    </row>
    <row r="260" spans="1:9" x14ac:dyDescent="0.5">
      <c r="A260" s="1">
        <v>0.7944444444444444</v>
      </c>
      <c r="B260" t="s">
        <v>141</v>
      </c>
      <c r="C260" t="s">
        <v>438</v>
      </c>
      <c r="D260">
        <v>7</v>
      </c>
      <c r="E260" t="s">
        <v>438</v>
      </c>
      <c r="F260" t="s">
        <v>15</v>
      </c>
      <c r="G260" s="2">
        <f t="shared" si="24"/>
        <v>0.25</v>
      </c>
      <c r="H260">
        <f t="shared" si="25"/>
        <v>19</v>
      </c>
      <c r="I260">
        <f t="shared" si="26"/>
        <v>4</v>
      </c>
    </row>
    <row r="261" spans="1:9" x14ac:dyDescent="0.5">
      <c r="A261" s="1">
        <v>0.7944444444444444</v>
      </c>
      <c r="B261" t="s">
        <v>41</v>
      </c>
      <c r="C261" t="s">
        <v>439</v>
      </c>
      <c r="D261">
        <v>7</v>
      </c>
      <c r="E261" t="s">
        <v>440</v>
      </c>
      <c r="F261" t="s">
        <v>15</v>
      </c>
      <c r="G261" s="2">
        <f t="shared" si="24"/>
        <v>0.29166666666666669</v>
      </c>
      <c r="H261">
        <f t="shared" si="25"/>
        <v>19</v>
      </c>
      <c r="I261">
        <f t="shared" si="26"/>
        <v>4</v>
      </c>
    </row>
    <row r="262" spans="1:9" x14ac:dyDescent="0.5">
      <c r="A262" s="1">
        <v>0.7944444444444444</v>
      </c>
      <c r="B262" t="s">
        <v>151</v>
      </c>
      <c r="C262" t="s">
        <v>441</v>
      </c>
      <c r="D262">
        <v>7</v>
      </c>
      <c r="E262" t="s">
        <v>441</v>
      </c>
      <c r="F262" t="s">
        <v>8</v>
      </c>
      <c r="G262" s="2">
        <f t="shared" si="24"/>
        <v>0.29166666666666669</v>
      </c>
      <c r="H262">
        <f t="shared" si="25"/>
        <v>19</v>
      </c>
      <c r="I262">
        <f t="shared" si="26"/>
        <v>4</v>
      </c>
    </row>
    <row r="263" spans="1:9" x14ac:dyDescent="0.5">
      <c r="A263" s="1">
        <v>0.7944444444444444</v>
      </c>
      <c r="B263" t="s">
        <v>249</v>
      </c>
      <c r="C263" t="s">
        <v>442</v>
      </c>
      <c r="D263">
        <v>7</v>
      </c>
      <c r="E263" t="s">
        <v>443</v>
      </c>
      <c r="F263" t="s">
        <v>8</v>
      </c>
      <c r="G263" s="2">
        <f t="shared" si="24"/>
        <v>0.28000000000000003</v>
      </c>
      <c r="H263">
        <f t="shared" si="25"/>
        <v>19</v>
      </c>
      <c r="I263">
        <f t="shared" si="26"/>
        <v>4</v>
      </c>
    </row>
    <row r="264" spans="1:9" x14ac:dyDescent="0.5">
      <c r="A264" s="1">
        <v>0.7944444444444444</v>
      </c>
      <c r="B264" t="s">
        <v>266</v>
      </c>
      <c r="C264" t="s">
        <v>444</v>
      </c>
      <c r="D264">
        <v>7</v>
      </c>
      <c r="E264" t="s">
        <v>444</v>
      </c>
      <c r="F264" t="s">
        <v>15</v>
      </c>
      <c r="G264" s="2">
        <f t="shared" si="24"/>
        <v>0.32</v>
      </c>
      <c r="H264">
        <f t="shared" si="25"/>
        <v>19</v>
      </c>
      <c r="I264">
        <f t="shared" si="26"/>
        <v>4</v>
      </c>
    </row>
    <row r="265" spans="1:9" x14ac:dyDescent="0.5">
      <c r="A265" s="1">
        <v>0.7944444444444444</v>
      </c>
      <c r="B265" t="s">
        <v>282</v>
      </c>
      <c r="C265" t="s">
        <v>445</v>
      </c>
      <c r="D265">
        <v>7</v>
      </c>
      <c r="E265" t="s">
        <v>445</v>
      </c>
      <c r="F265" t="s">
        <v>8</v>
      </c>
      <c r="G265" s="2">
        <f t="shared" si="24"/>
        <v>0.32</v>
      </c>
      <c r="H265">
        <f t="shared" si="25"/>
        <v>19</v>
      </c>
      <c r="I265">
        <f t="shared" si="26"/>
        <v>4</v>
      </c>
    </row>
    <row r="266" spans="1:9" x14ac:dyDescent="0.5">
      <c r="A266" s="1">
        <v>0.7944444444444444</v>
      </c>
      <c r="B266" t="s">
        <v>16</v>
      </c>
      <c r="C266" t="s">
        <v>446</v>
      </c>
      <c r="D266">
        <v>7</v>
      </c>
      <c r="E266" t="s">
        <v>447</v>
      </c>
      <c r="F266" t="s">
        <v>8</v>
      </c>
      <c r="G266" s="2">
        <f t="shared" si="24"/>
        <v>0.32</v>
      </c>
      <c r="H266">
        <f t="shared" si="25"/>
        <v>19</v>
      </c>
      <c r="I266">
        <f t="shared" si="26"/>
        <v>4</v>
      </c>
    </row>
    <row r="267" spans="1:9" x14ac:dyDescent="0.5">
      <c r="A267" s="1">
        <v>0.7944444444444444</v>
      </c>
      <c r="B267" t="s">
        <v>231</v>
      </c>
      <c r="C267" t="s">
        <v>448</v>
      </c>
      <c r="D267">
        <v>7</v>
      </c>
      <c r="E267" t="s">
        <v>448</v>
      </c>
      <c r="F267" t="s">
        <v>8</v>
      </c>
      <c r="G267" s="2">
        <f t="shared" si="24"/>
        <v>0.32</v>
      </c>
      <c r="H267">
        <f t="shared" si="25"/>
        <v>19</v>
      </c>
      <c r="I267">
        <f t="shared" si="26"/>
        <v>4</v>
      </c>
    </row>
    <row r="268" spans="1:9" x14ac:dyDescent="0.5">
      <c r="A268" s="1">
        <v>0.7944444444444444</v>
      </c>
      <c r="B268" t="s">
        <v>166</v>
      </c>
      <c r="C268" t="s">
        <v>449</v>
      </c>
      <c r="D268">
        <v>7</v>
      </c>
      <c r="E268" t="s">
        <v>449</v>
      </c>
      <c r="F268" t="s">
        <v>8</v>
      </c>
      <c r="G268" s="2">
        <f t="shared" si="24"/>
        <v>0.32</v>
      </c>
      <c r="H268">
        <f t="shared" si="25"/>
        <v>19</v>
      </c>
      <c r="I268">
        <f t="shared" si="26"/>
        <v>4</v>
      </c>
    </row>
    <row r="269" spans="1:9" x14ac:dyDescent="0.5">
      <c r="A269" s="1">
        <v>0.7944444444444444</v>
      </c>
      <c r="B269" t="s">
        <v>273</v>
      </c>
      <c r="C269" t="s">
        <v>450</v>
      </c>
      <c r="D269">
        <v>7</v>
      </c>
      <c r="E269" t="s">
        <v>451</v>
      </c>
      <c r="F269" t="s">
        <v>15</v>
      </c>
      <c r="G269" s="2">
        <f t="shared" si="24"/>
        <v>0.36</v>
      </c>
      <c r="H269">
        <f t="shared" si="25"/>
        <v>19</v>
      </c>
      <c r="I269">
        <f t="shared" si="26"/>
        <v>4</v>
      </c>
    </row>
    <row r="270" spans="1:9" x14ac:dyDescent="0.5">
      <c r="A270" s="1">
        <v>0.7944444444444444</v>
      </c>
      <c r="B270" t="s">
        <v>357</v>
      </c>
      <c r="C270" t="s">
        <v>452</v>
      </c>
      <c r="D270">
        <v>7</v>
      </c>
      <c r="E270" t="s">
        <v>452</v>
      </c>
      <c r="F270" t="s">
        <v>8</v>
      </c>
      <c r="G270" s="2">
        <f t="shared" si="24"/>
        <v>0.32</v>
      </c>
      <c r="H270">
        <f t="shared" si="25"/>
        <v>19</v>
      </c>
      <c r="I270">
        <f t="shared" si="26"/>
        <v>4</v>
      </c>
    </row>
    <row r="271" spans="1:9" x14ac:dyDescent="0.5">
      <c r="A271" s="1">
        <v>0.7944444444444444</v>
      </c>
      <c r="B271" t="s">
        <v>333</v>
      </c>
      <c r="C271" t="s">
        <v>453</v>
      </c>
      <c r="D271">
        <v>7</v>
      </c>
      <c r="E271" t="s">
        <v>453</v>
      </c>
      <c r="F271" t="s">
        <v>8</v>
      </c>
      <c r="G271" s="2">
        <f t="shared" si="24"/>
        <v>0.32</v>
      </c>
      <c r="H271">
        <f t="shared" si="25"/>
        <v>19</v>
      </c>
      <c r="I271">
        <f t="shared" si="26"/>
        <v>4</v>
      </c>
    </row>
    <row r="272" spans="1:9" x14ac:dyDescent="0.5">
      <c r="A272" s="1">
        <v>0.79513888888888884</v>
      </c>
      <c r="B272" t="s">
        <v>266</v>
      </c>
      <c r="C272" t="s">
        <v>454</v>
      </c>
      <c r="D272">
        <v>7</v>
      </c>
      <c r="E272" t="s">
        <v>454</v>
      </c>
      <c r="F272" t="s">
        <v>15</v>
      </c>
      <c r="G272" s="2">
        <f t="shared" si="24"/>
        <v>0.36</v>
      </c>
      <c r="H272">
        <f t="shared" si="25"/>
        <v>19</v>
      </c>
      <c r="I272">
        <f t="shared" si="26"/>
        <v>5</v>
      </c>
    </row>
    <row r="273" spans="1:9" x14ac:dyDescent="0.5">
      <c r="A273" s="1">
        <v>0.79513888888888884</v>
      </c>
      <c r="B273" t="s">
        <v>192</v>
      </c>
      <c r="C273" t="s">
        <v>455</v>
      </c>
      <c r="D273">
        <v>7</v>
      </c>
      <c r="E273" t="s">
        <v>455</v>
      </c>
      <c r="F273" t="s">
        <v>8</v>
      </c>
      <c r="G273" s="2">
        <f t="shared" si="24"/>
        <v>0.32</v>
      </c>
      <c r="H273">
        <f t="shared" si="25"/>
        <v>19</v>
      </c>
      <c r="I273">
        <f t="shared" si="26"/>
        <v>5</v>
      </c>
    </row>
    <row r="274" spans="1:9" x14ac:dyDescent="0.5">
      <c r="A274" s="1">
        <v>0.79513888888888884</v>
      </c>
      <c r="B274" t="s">
        <v>271</v>
      </c>
      <c r="C274" t="s">
        <v>456</v>
      </c>
      <c r="D274">
        <v>7</v>
      </c>
      <c r="E274" t="s">
        <v>456</v>
      </c>
      <c r="F274" t="s">
        <v>8</v>
      </c>
      <c r="G274" s="2">
        <f t="shared" si="24"/>
        <v>0.32</v>
      </c>
      <c r="H274">
        <f t="shared" si="25"/>
        <v>19</v>
      </c>
      <c r="I274">
        <f t="shared" si="26"/>
        <v>5</v>
      </c>
    </row>
    <row r="275" spans="1:9" x14ac:dyDescent="0.5">
      <c r="A275" s="1">
        <v>0.79513888888888884</v>
      </c>
      <c r="B275" t="s">
        <v>457</v>
      </c>
      <c r="C275" t="s">
        <v>458</v>
      </c>
      <c r="D275">
        <v>7</v>
      </c>
      <c r="E275" t="s">
        <v>458</v>
      </c>
      <c r="F275" t="s">
        <v>8</v>
      </c>
      <c r="G275" s="2">
        <f t="shared" si="24"/>
        <v>0.32</v>
      </c>
      <c r="H275">
        <f t="shared" si="25"/>
        <v>19</v>
      </c>
      <c r="I275">
        <f t="shared" si="26"/>
        <v>5</v>
      </c>
    </row>
    <row r="276" spans="1:9" x14ac:dyDescent="0.5">
      <c r="A276" s="1">
        <v>0.79513888888888884</v>
      </c>
      <c r="B276" t="s">
        <v>12</v>
      </c>
      <c r="C276" t="s">
        <v>459</v>
      </c>
      <c r="D276">
        <v>7</v>
      </c>
      <c r="E276" t="s">
        <v>459</v>
      </c>
      <c r="F276" t="s">
        <v>15</v>
      </c>
      <c r="G276" s="2">
        <f t="shared" si="24"/>
        <v>0.32</v>
      </c>
      <c r="H276">
        <f t="shared" si="25"/>
        <v>19</v>
      </c>
      <c r="I276">
        <f t="shared" si="26"/>
        <v>5</v>
      </c>
    </row>
    <row r="277" spans="1:9" x14ac:dyDescent="0.5">
      <c r="A277" s="1">
        <v>0.79513888888888884</v>
      </c>
      <c r="B277" t="s">
        <v>23</v>
      </c>
      <c r="C277" t="s">
        <v>460</v>
      </c>
      <c r="D277">
        <v>7</v>
      </c>
      <c r="E277" t="s">
        <v>460</v>
      </c>
      <c r="F277" t="s">
        <v>11</v>
      </c>
      <c r="G277" s="2">
        <f t="shared" si="24"/>
        <v>0.32</v>
      </c>
      <c r="H277">
        <f t="shared" si="25"/>
        <v>19</v>
      </c>
      <c r="I277">
        <f t="shared" si="26"/>
        <v>5</v>
      </c>
    </row>
    <row r="278" spans="1:9" x14ac:dyDescent="0.5">
      <c r="A278" s="1">
        <v>0.79513888888888884</v>
      </c>
      <c r="B278" t="s">
        <v>217</v>
      </c>
      <c r="C278" t="s">
        <v>461</v>
      </c>
      <c r="D278">
        <v>7</v>
      </c>
      <c r="E278" t="s">
        <v>461</v>
      </c>
      <c r="F278" t="s">
        <v>8</v>
      </c>
      <c r="G278" s="2">
        <f t="shared" ref="G278:G341" si="27">COUNTIFS(F254:F278, "="&amp;"positive")/COUNTIFS(F254:F278, "&lt;&gt;"&amp;"none")</f>
        <v>0.32</v>
      </c>
      <c r="H278">
        <f t="shared" ref="H278:H341" si="28">HOUR(A278)</f>
        <v>19</v>
      </c>
      <c r="I278">
        <f t="shared" ref="I278:I341" si="29">MINUTE(A278)</f>
        <v>5</v>
      </c>
    </row>
    <row r="279" spans="1:9" x14ac:dyDescent="0.5">
      <c r="A279" s="1">
        <v>0.79513888888888884</v>
      </c>
      <c r="B279" t="s">
        <v>249</v>
      </c>
      <c r="C279" t="s">
        <v>462</v>
      </c>
      <c r="D279">
        <v>7</v>
      </c>
      <c r="E279" t="s">
        <v>462</v>
      </c>
      <c r="F279" t="s">
        <v>8</v>
      </c>
      <c r="G279" s="2">
        <f t="shared" si="27"/>
        <v>0.32</v>
      </c>
      <c r="H279">
        <f t="shared" si="28"/>
        <v>19</v>
      </c>
      <c r="I279">
        <f t="shared" si="29"/>
        <v>5</v>
      </c>
    </row>
    <row r="280" spans="1:9" x14ac:dyDescent="0.5">
      <c r="A280" s="1">
        <v>0.79513888888888884</v>
      </c>
      <c r="B280" t="s">
        <v>271</v>
      </c>
      <c r="C280" t="s">
        <v>463</v>
      </c>
      <c r="D280">
        <v>8</v>
      </c>
      <c r="E280" t="s">
        <v>463</v>
      </c>
      <c r="F280" t="s">
        <v>8</v>
      </c>
      <c r="G280" s="2">
        <f t="shared" si="27"/>
        <v>0.32</v>
      </c>
      <c r="H280">
        <f t="shared" si="28"/>
        <v>19</v>
      </c>
      <c r="I280">
        <f t="shared" si="29"/>
        <v>5</v>
      </c>
    </row>
    <row r="281" spans="1:9" x14ac:dyDescent="0.5">
      <c r="A281" s="1">
        <v>0.79513888888888884</v>
      </c>
      <c r="B281" t="s">
        <v>298</v>
      </c>
      <c r="C281" t="s">
        <v>464</v>
      </c>
      <c r="D281">
        <v>8</v>
      </c>
      <c r="E281" t="s">
        <v>464</v>
      </c>
      <c r="F281" t="s">
        <v>15</v>
      </c>
      <c r="G281" s="2">
        <f t="shared" si="27"/>
        <v>0.32</v>
      </c>
      <c r="H281">
        <f t="shared" si="28"/>
        <v>19</v>
      </c>
      <c r="I281">
        <f t="shared" si="29"/>
        <v>5</v>
      </c>
    </row>
    <row r="282" spans="1:9" x14ac:dyDescent="0.5">
      <c r="A282" s="1">
        <v>0.79513888888888884</v>
      </c>
      <c r="B282" t="s">
        <v>465</v>
      </c>
      <c r="C282" t="s">
        <v>466</v>
      </c>
      <c r="D282">
        <v>8</v>
      </c>
      <c r="E282" t="s">
        <v>466</v>
      </c>
      <c r="F282" t="s">
        <v>15</v>
      </c>
      <c r="G282" s="2">
        <f t="shared" si="27"/>
        <v>0.36</v>
      </c>
      <c r="H282">
        <f t="shared" si="28"/>
        <v>19</v>
      </c>
      <c r="I282">
        <f t="shared" si="29"/>
        <v>5</v>
      </c>
    </row>
    <row r="283" spans="1:9" x14ac:dyDescent="0.5">
      <c r="A283" s="1">
        <v>0.79583333333333339</v>
      </c>
      <c r="B283" t="s">
        <v>467</v>
      </c>
      <c r="C283" t="s">
        <v>468</v>
      </c>
      <c r="D283">
        <v>8</v>
      </c>
      <c r="E283" t="s">
        <v>468</v>
      </c>
      <c r="F283" t="s">
        <v>15</v>
      </c>
      <c r="G283" s="2">
        <f t="shared" si="27"/>
        <v>0.36</v>
      </c>
      <c r="H283">
        <f t="shared" si="28"/>
        <v>19</v>
      </c>
      <c r="I283">
        <f t="shared" si="29"/>
        <v>6</v>
      </c>
    </row>
    <row r="284" spans="1:9" x14ac:dyDescent="0.5">
      <c r="A284" s="1">
        <v>0.79583333333333339</v>
      </c>
      <c r="B284" t="s">
        <v>151</v>
      </c>
      <c r="C284" t="s">
        <v>469</v>
      </c>
      <c r="D284">
        <v>8</v>
      </c>
      <c r="E284" t="s">
        <v>470</v>
      </c>
      <c r="F284" t="s">
        <v>8</v>
      </c>
      <c r="G284" s="2">
        <f t="shared" si="27"/>
        <v>0.36</v>
      </c>
      <c r="H284">
        <f t="shared" si="28"/>
        <v>19</v>
      </c>
      <c r="I284">
        <f t="shared" si="29"/>
        <v>6</v>
      </c>
    </row>
    <row r="285" spans="1:9" x14ac:dyDescent="0.5">
      <c r="A285" s="1">
        <v>0.79583333333333339</v>
      </c>
      <c r="B285" t="s">
        <v>184</v>
      </c>
      <c r="C285" t="s">
        <v>471</v>
      </c>
      <c r="D285">
        <v>8</v>
      </c>
      <c r="E285" t="s">
        <v>472</v>
      </c>
      <c r="F285" t="s">
        <v>15</v>
      </c>
      <c r="G285" s="2">
        <f t="shared" si="27"/>
        <v>0.36</v>
      </c>
      <c r="H285">
        <f t="shared" si="28"/>
        <v>19</v>
      </c>
      <c r="I285">
        <f t="shared" si="29"/>
        <v>6</v>
      </c>
    </row>
    <row r="286" spans="1:9" x14ac:dyDescent="0.5">
      <c r="A286" s="1">
        <v>0.79583333333333339</v>
      </c>
      <c r="B286" t="s">
        <v>231</v>
      </c>
      <c r="C286" t="s">
        <v>473</v>
      </c>
      <c r="D286">
        <v>8</v>
      </c>
      <c r="E286" t="s">
        <v>473</v>
      </c>
      <c r="F286" t="s">
        <v>8</v>
      </c>
      <c r="G286" s="2">
        <f t="shared" si="27"/>
        <v>0.32</v>
      </c>
      <c r="H286">
        <f t="shared" si="28"/>
        <v>19</v>
      </c>
      <c r="I286">
        <f t="shared" si="29"/>
        <v>6</v>
      </c>
    </row>
    <row r="287" spans="1:9" x14ac:dyDescent="0.5">
      <c r="A287" s="1">
        <v>0.79583333333333339</v>
      </c>
      <c r="B287" t="s">
        <v>474</v>
      </c>
      <c r="C287" t="s">
        <v>475</v>
      </c>
      <c r="D287">
        <v>8</v>
      </c>
      <c r="E287" t="s">
        <v>475</v>
      </c>
      <c r="F287" t="s">
        <v>15</v>
      </c>
      <c r="G287" s="2">
        <f t="shared" si="27"/>
        <v>0.36</v>
      </c>
      <c r="H287">
        <f t="shared" si="28"/>
        <v>19</v>
      </c>
      <c r="I287">
        <f t="shared" si="29"/>
        <v>6</v>
      </c>
    </row>
    <row r="288" spans="1:9" x14ac:dyDescent="0.5">
      <c r="A288" s="1">
        <v>0.79583333333333339</v>
      </c>
      <c r="B288" t="s">
        <v>23</v>
      </c>
      <c r="C288" t="s">
        <v>476</v>
      </c>
      <c r="D288">
        <v>8</v>
      </c>
      <c r="E288" t="s">
        <v>476</v>
      </c>
      <c r="F288" t="s">
        <v>15</v>
      </c>
      <c r="G288" s="2">
        <f t="shared" si="27"/>
        <v>0.4</v>
      </c>
      <c r="H288">
        <f t="shared" si="28"/>
        <v>19</v>
      </c>
      <c r="I288">
        <f t="shared" si="29"/>
        <v>6</v>
      </c>
    </row>
    <row r="289" spans="1:9" x14ac:dyDescent="0.5">
      <c r="A289" s="1">
        <v>0.79583333333333339</v>
      </c>
      <c r="B289" t="s">
        <v>12</v>
      </c>
      <c r="C289" t="s">
        <v>477</v>
      </c>
      <c r="D289">
        <v>8</v>
      </c>
      <c r="E289" t="s">
        <v>477</v>
      </c>
      <c r="F289" t="s">
        <v>15</v>
      </c>
      <c r="G289" s="2">
        <f t="shared" si="27"/>
        <v>0.4</v>
      </c>
      <c r="H289">
        <f t="shared" si="28"/>
        <v>19</v>
      </c>
      <c r="I289">
        <f t="shared" si="29"/>
        <v>6</v>
      </c>
    </row>
    <row r="290" spans="1:9" x14ac:dyDescent="0.5">
      <c r="A290" s="1">
        <v>0.79583333333333339</v>
      </c>
      <c r="B290" t="s">
        <v>298</v>
      </c>
      <c r="C290" t="s">
        <v>478</v>
      </c>
      <c r="D290">
        <v>8</v>
      </c>
      <c r="E290" t="s">
        <v>478</v>
      </c>
      <c r="F290" t="s">
        <v>8</v>
      </c>
      <c r="G290" s="2">
        <f t="shared" si="27"/>
        <v>0.4</v>
      </c>
      <c r="H290">
        <f t="shared" si="28"/>
        <v>19</v>
      </c>
      <c r="I290">
        <f t="shared" si="29"/>
        <v>6</v>
      </c>
    </row>
    <row r="291" spans="1:9" x14ac:dyDescent="0.5">
      <c r="A291" s="1">
        <v>0.79583333333333339</v>
      </c>
      <c r="B291" t="s">
        <v>41</v>
      </c>
      <c r="C291" t="s">
        <v>479</v>
      </c>
      <c r="D291">
        <v>8</v>
      </c>
      <c r="E291" t="s">
        <v>479</v>
      </c>
      <c r="F291" t="s">
        <v>15</v>
      </c>
      <c r="G291" s="2">
        <f t="shared" si="27"/>
        <v>0.44</v>
      </c>
      <c r="H291">
        <f t="shared" si="28"/>
        <v>19</v>
      </c>
      <c r="I291">
        <f t="shared" si="29"/>
        <v>6</v>
      </c>
    </row>
    <row r="292" spans="1:9" x14ac:dyDescent="0.5">
      <c r="A292" s="1">
        <v>0.79583333333333339</v>
      </c>
      <c r="B292" t="s">
        <v>62</v>
      </c>
      <c r="C292" t="s">
        <v>480</v>
      </c>
      <c r="D292">
        <v>8</v>
      </c>
      <c r="E292" t="s">
        <v>480</v>
      </c>
      <c r="F292" t="s">
        <v>15</v>
      </c>
      <c r="G292" s="2">
        <f t="shared" si="27"/>
        <v>0.48</v>
      </c>
      <c r="H292">
        <f t="shared" si="28"/>
        <v>19</v>
      </c>
      <c r="I292">
        <f t="shared" si="29"/>
        <v>6</v>
      </c>
    </row>
    <row r="293" spans="1:9" x14ac:dyDescent="0.5">
      <c r="A293" s="1">
        <v>0.79583333333333339</v>
      </c>
      <c r="B293" t="s">
        <v>348</v>
      </c>
      <c r="C293" t="s">
        <v>481</v>
      </c>
      <c r="D293">
        <v>8</v>
      </c>
      <c r="E293" t="s">
        <v>481</v>
      </c>
      <c r="F293" t="s">
        <v>15</v>
      </c>
      <c r="G293" s="2">
        <f t="shared" si="27"/>
        <v>0.52</v>
      </c>
      <c r="H293">
        <f t="shared" si="28"/>
        <v>19</v>
      </c>
      <c r="I293">
        <f t="shared" si="29"/>
        <v>6</v>
      </c>
    </row>
    <row r="294" spans="1:9" x14ac:dyDescent="0.5">
      <c r="A294" s="1">
        <v>0.79583333333333339</v>
      </c>
      <c r="B294" t="s">
        <v>49</v>
      </c>
      <c r="C294" t="s">
        <v>482</v>
      </c>
      <c r="D294">
        <v>8</v>
      </c>
      <c r="E294" t="s">
        <v>482</v>
      </c>
      <c r="F294" t="s">
        <v>8</v>
      </c>
      <c r="G294" s="2">
        <f t="shared" si="27"/>
        <v>0.48</v>
      </c>
      <c r="H294">
        <f t="shared" si="28"/>
        <v>19</v>
      </c>
      <c r="I294">
        <f t="shared" si="29"/>
        <v>6</v>
      </c>
    </row>
    <row r="295" spans="1:9" x14ac:dyDescent="0.5">
      <c r="A295" s="1">
        <v>0.79583333333333339</v>
      </c>
      <c r="B295" t="s">
        <v>194</v>
      </c>
      <c r="C295" t="s">
        <v>483</v>
      </c>
      <c r="D295">
        <v>8</v>
      </c>
      <c r="E295" t="s">
        <v>483</v>
      </c>
      <c r="F295" t="s">
        <v>15</v>
      </c>
      <c r="G295" s="2">
        <f t="shared" si="27"/>
        <v>0.52</v>
      </c>
      <c r="H295">
        <f t="shared" si="28"/>
        <v>19</v>
      </c>
      <c r="I295">
        <f t="shared" si="29"/>
        <v>6</v>
      </c>
    </row>
    <row r="296" spans="1:9" x14ac:dyDescent="0.5">
      <c r="A296" s="1">
        <v>0.79652777777777783</v>
      </c>
      <c r="B296" t="s">
        <v>233</v>
      </c>
      <c r="C296" t="s">
        <v>484</v>
      </c>
      <c r="D296">
        <v>8</v>
      </c>
      <c r="E296" t="s">
        <v>484</v>
      </c>
      <c r="F296" t="s">
        <v>8</v>
      </c>
      <c r="G296" s="2">
        <f t="shared" si="27"/>
        <v>0.52</v>
      </c>
      <c r="H296">
        <f t="shared" si="28"/>
        <v>19</v>
      </c>
      <c r="I296">
        <f t="shared" si="29"/>
        <v>7</v>
      </c>
    </row>
    <row r="297" spans="1:9" x14ac:dyDescent="0.5">
      <c r="A297" s="1">
        <v>0.79652777777777783</v>
      </c>
      <c r="B297" t="s">
        <v>357</v>
      </c>
      <c r="C297" t="s">
        <v>485</v>
      </c>
      <c r="D297">
        <v>8</v>
      </c>
      <c r="E297" t="s">
        <v>485</v>
      </c>
      <c r="F297" t="s">
        <v>8</v>
      </c>
      <c r="G297" s="2">
        <f t="shared" si="27"/>
        <v>0.48</v>
      </c>
      <c r="H297">
        <f t="shared" si="28"/>
        <v>19</v>
      </c>
      <c r="I297">
        <f t="shared" si="29"/>
        <v>7</v>
      </c>
    </row>
    <row r="298" spans="1:9" x14ac:dyDescent="0.5">
      <c r="A298" s="1">
        <v>0.79652777777777783</v>
      </c>
      <c r="B298" t="s">
        <v>331</v>
      </c>
      <c r="C298" t="s">
        <v>486</v>
      </c>
      <c r="D298">
        <v>8</v>
      </c>
      <c r="E298" t="s">
        <v>486</v>
      </c>
      <c r="F298" t="s">
        <v>15</v>
      </c>
      <c r="G298" s="2">
        <f t="shared" si="27"/>
        <v>0.52</v>
      </c>
      <c r="H298">
        <f t="shared" si="28"/>
        <v>19</v>
      </c>
      <c r="I298">
        <f t="shared" si="29"/>
        <v>7</v>
      </c>
    </row>
    <row r="299" spans="1:9" x14ac:dyDescent="0.5">
      <c r="A299" s="1">
        <v>0.79652777777777783</v>
      </c>
      <c r="B299" t="s">
        <v>12</v>
      </c>
      <c r="C299" t="s">
        <v>487</v>
      </c>
      <c r="D299">
        <v>8</v>
      </c>
      <c r="E299" t="s">
        <v>487</v>
      </c>
      <c r="F299" t="s">
        <v>8</v>
      </c>
      <c r="G299" s="2">
        <f t="shared" si="27"/>
        <v>0.52</v>
      </c>
      <c r="H299">
        <f t="shared" si="28"/>
        <v>19</v>
      </c>
      <c r="I299">
        <f t="shared" si="29"/>
        <v>7</v>
      </c>
    </row>
    <row r="300" spans="1:9" x14ac:dyDescent="0.5">
      <c r="A300" s="1">
        <v>0.79652777777777783</v>
      </c>
      <c r="B300" t="s">
        <v>348</v>
      </c>
      <c r="C300" t="s">
        <v>488</v>
      </c>
      <c r="D300">
        <v>8</v>
      </c>
      <c r="E300" t="s">
        <v>488</v>
      </c>
      <c r="F300" t="s">
        <v>18</v>
      </c>
      <c r="G300" s="2">
        <f t="shared" si="27"/>
        <v>0.54166666666666663</v>
      </c>
      <c r="H300">
        <f t="shared" si="28"/>
        <v>19</v>
      </c>
      <c r="I300">
        <f t="shared" si="29"/>
        <v>7</v>
      </c>
    </row>
    <row r="301" spans="1:9" x14ac:dyDescent="0.5">
      <c r="A301" s="1">
        <v>0.79652777777777783</v>
      </c>
      <c r="B301" t="s">
        <v>149</v>
      </c>
      <c r="C301" t="s">
        <v>489</v>
      </c>
      <c r="D301">
        <v>8</v>
      </c>
      <c r="E301" t="s">
        <v>489</v>
      </c>
      <c r="F301" t="s">
        <v>8</v>
      </c>
      <c r="G301" s="2">
        <f t="shared" si="27"/>
        <v>0.5</v>
      </c>
      <c r="H301">
        <f t="shared" si="28"/>
        <v>19</v>
      </c>
      <c r="I301">
        <f t="shared" si="29"/>
        <v>7</v>
      </c>
    </row>
    <row r="302" spans="1:9" x14ac:dyDescent="0.5">
      <c r="A302" s="1">
        <v>0.79652777777777783</v>
      </c>
      <c r="B302" t="s">
        <v>490</v>
      </c>
      <c r="C302" t="s">
        <v>491</v>
      </c>
      <c r="D302">
        <v>8</v>
      </c>
      <c r="E302" t="s">
        <v>491</v>
      </c>
      <c r="F302" t="s">
        <v>8</v>
      </c>
      <c r="G302" s="2">
        <f t="shared" si="27"/>
        <v>0.5</v>
      </c>
      <c r="H302">
        <f t="shared" si="28"/>
        <v>19</v>
      </c>
      <c r="I302">
        <f t="shared" si="29"/>
        <v>7</v>
      </c>
    </row>
    <row r="303" spans="1:9" x14ac:dyDescent="0.5">
      <c r="A303" s="1">
        <v>0.79652777777777783</v>
      </c>
      <c r="B303" t="s">
        <v>398</v>
      </c>
      <c r="C303" t="s">
        <v>492</v>
      </c>
      <c r="D303">
        <v>8</v>
      </c>
      <c r="E303" t="s">
        <v>492</v>
      </c>
      <c r="F303" t="s">
        <v>18</v>
      </c>
      <c r="G303" s="2">
        <f t="shared" si="27"/>
        <v>0.52173913043478259</v>
      </c>
      <c r="H303">
        <f t="shared" si="28"/>
        <v>19</v>
      </c>
      <c r="I303">
        <f t="shared" si="29"/>
        <v>7</v>
      </c>
    </row>
    <row r="304" spans="1:9" x14ac:dyDescent="0.5">
      <c r="A304" s="1">
        <v>0.79652777777777783</v>
      </c>
      <c r="B304" t="s">
        <v>62</v>
      </c>
      <c r="C304" t="s">
        <v>493</v>
      </c>
      <c r="D304">
        <v>8</v>
      </c>
      <c r="E304" t="s">
        <v>493</v>
      </c>
      <c r="F304" t="s">
        <v>8</v>
      </c>
      <c r="G304" s="2">
        <f t="shared" si="27"/>
        <v>0.52173913043478259</v>
      </c>
      <c r="H304">
        <f t="shared" si="28"/>
        <v>19</v>
      </c>
      <c r="I304">
        <f t="shared" si="29"/>
        <v>7</v>
      </c>
    </row>
    <row r="305" spans="1:9" x14ac:dyDescent="0.5">
      <c r="A305" s="1">
        <v>0.79652777777777783</v>
      </c>
      <c r="B305" t="s">
        <v>217</v>
      </c>
      <c r="C305" t="s">
        <v>494</v>
      </c>
      <c r="D305">
        <v>8</v>
      </c>
      <c r="E305" t="s">
        <v>494</v>
      </c>
      <c r="F305" t="s">
        <v>8</v>
      </c>
      <c r="G305" s="2">
        <f t="shared" si="27"/>
        <v>0.52173913043478259</v>
      </c>
      <c r="H305">
        <f t="shared" si="28"/>
        <v>19</v>
      </c>
      <c r="I305">
        <f t="shared" si="29"/>
        <v>7</v>
      </c>
    </row>
    <row r="306" spans="1:9" x14ac:dyDescent="0.5">
      <c r="A306" s="1">
        <v>0.79652777777777783</v>
      </c>
      <c r="B306" t="s">
        <v>249</v>
      </c>
      <c r="C306" t="s">
        <v>495</v>
      </c>
      <c r="D306">
        <v>8</v>
      </c>
      <c r="E306" t="s">
        <v>495</v>
      </c>
      <c r="F306" t="s">
        <v>8</v>
      </c>
      <c r="G306" s="2">
        <f t="shared" si="27"/>
        <v>0.47826086956521741</v>
      </c>
      <c r="H306">
        <f t="shared" si="28"/>
        <v>19</v>
      </c>
      <c r="I306">
        <f t="shared" si="29"/>
        <v>7</v>
      </c>
    </row>
    <row r="307" spans="1:9" x14ac:dyDescent="0.5">
      <c r="A307" s="1">
        <v>0.79652777777777783</v>
      </c>
      <c r="B307" t="s">
        <v>23</v>
      </c>
      <c r="C307" t="s">
        <v>496</v>
      </c>
      <c r="D307">
        <v>8</v>
      </c>
      <c r="E307" t="s">
        <v>496</v>
      </c>
      <c r="F307" t="s">
        <v>15</v>
      </c>
      <c r="G307" s="2">
        <f t="shared" si="27"/>
        <v>0.47826086956521741</v>
      </c>
      <c r="H307">
        <f t="shared" si="28"/>
        <v>19</v>
      </c>
      <c r="I307">
        <f t="shared" si="29"/>
        <v>7</v>
      </c>
    </row>
    <row r="308" spans="1:9" x14ac:dyDescent="0.5">
      <c r="A308" s="1">
        <v>0.79652777777777783</v>
      </c>
      <c r="B308" t="s">
        <v>141</v>
      </c>
      <c r="C308" t="s">
        <v>497</v>
      </c>
      <c r="D308">
        <v>8</v>
      </c>
      <c r="E308" t="s">
        <v>497</v>
      </c>
      <c r="F308" t="s">
        <v>8</v>
      </c>
      <c r="G308" s="2">
        <f t="shared" si="27"/>
        <v>0.43478260869565216</v>
      </c>
      <c r="H308">
        <f t="shared" si="28"/>
        <v>19</v>
      </c>
      <c r="I308">
        <f t="shared" si="29"/>
        <v>7</v>
      </c>
    </row>
    <row r="309" spans="1:9" x14ac:dyDescent="0.5">
      <c r="A309" s="1">
        <v>0.79652777777777783</v>
      </c>
      <c r="B309" t="s">
        <v>373</v>
      </c>
      <c r="C309" t="s">
        <v>498</v>
      </c>
      <c r="D309">
        <v>8</v>
      </c>
      <c r="E309" t="s">
        <v>498</v>
      </c>
      <c r="F309" t="s">
        <v>8</v>
      </c>
      <c r="G309" s="2">
        <f t="shared" si="27"/>
        <v>0.43478260869565216</v>
      </c>
      <c r="H309">
        <f t="shared" si="28"/>
        <v>19</v>
      </c>
      <c r="I309">
        <f t="shared" si="29"/>
        <v>7</v>
      </c>
    </row>
    <row r="310" spans="1:9" x14ac:dyDescent="0.5">
      <c r="A310" s="1">
        <v>0.79652777777777783</v>
      </c>
      <c r="B310" t="s">
        <v>367</v>
      </c>
      <c r="C310" t="s">
        <v>499</v>
      </c>
      <c r="D310">
        <v>8</v>
      </c>
      <c r="E310" t="s">
        <v>499</v>
      </c>
      <c r="F310" t="s">
        <v>15</v>
      </c>
      <c r="G310" s="2">
        <f t="shared" si="27"/>
        <v>0.43478260869565216</v>
      </c>
      <c r="H310">
        <f t="shared" si="28"/>
        <v>19</v>
      </c>
      <c r="I310">
        <f t="shared" si="29"/>
        <v>7</v>
      </c>
    </row>
    <row r="311" spans="1:9" x14ac:dyDescent="0.5">
      <c r="A311" s="1">
        <v>0.79652777777777783</v>
      </c>
      <c r="B311" t="s">
        <v>44</v>
      </c>
      <c r="C311" t="s">
        <v>500</v>
      </c>
      <c r="D311">
        <v>8</v>
      </c>
      <c r="E311" t="s">
        <v>500</v>
      </c>
      <c r="F311" t="s">
        <v>8</v>
      </c>
      <c r="G311" s="2">
        <f t="shared" si="27"/>
        <v>0.43478260869565216</v>
      </c>
      <c r="H311">
        <f t="shared" si="28"/>
        <v>19</v>
      </c>
      <c r="I311">
        <f t="shared" si="29"/>
        <v>7</v>
      </c>
    </row>
    <row r="312" spans="1:9" x14ac:dyDescent="0.5">
      <c r="A312" s="1">
        <v>0.79652777777777783</v>
      </c>
      <c r="B312" t="s">
        <v>501</v>
      </c>
      <c r="C312" t="s">
        <v>502</v>
      </c>
      <c r="D312">
        <v>8</v>
      </c>
      <c r="E312" t="s">
        <v>502</v>
      </c>
      <c r="F312" t="s">
        <v>8</v>
      </c>
      <c r="G312" s="2">
        <f t="shared" si="27"/>
        <v>0.39130434782608697</v>
      </c>
      <c r="H312">
        <f t="shared" si="28"/>
        <v>19</v>
      </c>
      <c r="I312">
        <f t="shared" si="29"/>
        <v>7</v>
      </c>
    </row>
    <row r="313" spans="1:9" x14ac:dyDescent="0.5">
      <c r="A313" s="1">
        <v>0.79722222222222217</v>
      </c>
      <c r="B313" t="s">
        <v>417</v>
      </c>
      <c r="C313" t="s">
        <v>503</v>
      </c>
      <c r="D313">
        <v>8</v>
      </c>
      <c r="E313" t="s">
        <v>503</v>
      </c>
      <c r="F313" t="s">
        <v>8</v>
      </c>
      <c r="G313" s="2">
        <f t="shared" si="27"/>
        <v>0.34782608695652173</v>
      </c>
      <c r="H313">
        <f t="shared" si="28"/>
        <v>19</v>
      </c>
      <c r="I313">
        <f t="shared" si="29"/>
        <v>8</v>
      </c>
    </row>
    <row r="314" spans="1:9" x14ac:dyDescent="0.5">
      <c r="A314" s="1">
        <v>0.79722222222222217</v>
      </c>
      <c r="B314" t="s">
        <v>151</v>
      </c>
      <c r="C314" t="s">
        <v>504</v>
      </c>
      <c r="D314">
        <v>8</v>
      </c>
      <c r="E314" t="s">
        <v>504</v>
      </c>
      <c r="F314" t="s">
        <v>8</v>
      </c>
      <c r="G314" s="2">
        <f t="shared" si="27"/>
        <v>0.30434782608695654</v>
      </c>
      <c r="H314">
        <f t="shared" si="28"/>
        <v>19</v>
      </c>
      <c r="I314">
        <f t="shared" si="29"/>
        <v>8</v>
      </c>
    </row>
    <row r="315" spans="1:9" x14ac:dyDescent="0.5">
      <c r="A315" s="1">
        <v>0.79722222222222217</v>
      </c>
      <c r="B315" t="s">
        <v>389</v>
      </c>
      <c r="C315" t="s">
        <v>505</v>
      </c>
      <c r="D315">
        <v>8</v>
      </c>
      <c r="E315" t="s">
        <v>505</v>
      </c>
      <c r="F315" t="s">
        <v>8</v>
      </c>
      <c r="G315" s="2">
        <f t="shared" si="27"/>
        <v>0.30434782608695654</v>
      </c>
      <c r="H315">
        <f t="shared" si="28"/>
        <v>19</v>
      </c>
      <c r="I315">
        <f t="shared" si="29"/>
        <v>8</v>
      </c>
    </row>
    <row r="316" spans="1:9" x14ac:dyDescent="0.5">
      <c r="A316" s="1">
        <v>0.79722222222222217</v>
      </c>
      <c r="B316" t="s">
        <v>271</v>
      </c>
      <c r="C316" t="s">
        <v>506</v>
      </c>
      <c r="D316">
        <v>8</v>
      </c>
      <c r="E316" t="s">
        <v>506</v>
      </c>
      <c r="F316" t="s">
        <v>8</v>
      </c>
      <c r="G316" s="2">
        <f t="shared" si="27"/>
        <v>0.2608695652173913</v>
      </c>
      <c r="H316">
        <f t="shared" si="28"/>
        <v>19</v>
      </c>
      <c r="I316">
        <f t="shared" si="29"/>
        <v>8</v>
      </c>
    </row>
    <row r="317" spans="1:9" x14ac:dyDescent="0.5">
      <c r="A317" s="1">
        <v>0.79722222222222217</v>
      </c>
      <c r="B317" t="s">
        <v>53</v>
      </c>
      <c r="C317" t="s">
        <v>507</v>
      </c>
      <c r="D317">
        <v>8</v>
      </c>
      <c r="E317" t="s">
        <v>507</v>
      </c>
      <c r="F317" t="s">
        <v>15</v>
      </c>
      <c r="G317" s="2">
        <f t="shared" si="27"/>
        <v>0.2608695652173913</v>
      </c>
      <c r="H317">
        <f t="shared" si="28"/>
        <v>19</v>
      </c>
      <c r="I317">
        <f t="shared" si="29"/>
        <v>8</v>
      </c>
    </row>
    <row r="318" spans="1:9" x14ac:dyDescent="0.5">
      <c r="A318" s="1">
        <v>0.79722222222222217</v>
      </c>
      <c r="B318" t="s">
        <v>286</v>
      </c>
      <c r="C318" t="s">
        <v>508</v>
      </c>
      <c r="D318">
        <v>8</v>
      </c>
      <c r="E318" t="s">
        <v>508</v>
      </c>
      <c r="F318" t="s">
        <v>8</v>
      </c>
      <c r="G318" s="2">
        <f t="shared" si="27"/>
        <v>0.21739130434782608</v>
      </c>
      <c r="H318">
        <f t="shared" si="28"/>
        <v>19</v>
      </c>
      <c r="I318">
        <f t="shared" si="29"/>
        <v>8</v>
      </c>
    </row>
    <row r="319" spans="1:9" x14ac:dyDescent="0.5">
      <c r="A319" s="1">
        <v>0.79722222222222217</v>
      </c>
      <c r="B319" t="s">
        <v>386</v>
      </c>
      <c r="C319" t="s">
        <v>509</v>
      </c>
      <c r="D319">
        <v>8</v>
      </c>
      <c r="E319" t="s">
        <v>509</v>
      </c>
      <c r="F319" t="s">
        <v>11</v>
      </c>
      <c r="G319" s="2">
        <f t="shared" si="27"/>
        <v>0.21739130434782608</v>
      </c>
      <c r="H319">
        <f t="shared" si="28"/>
        <v>19</v>
      </c>
      <c r="I319">
        <f t="shared" si="29"/>
        <v>8</v>
      </c>
    </row>
    <row r="320" spans="1:9" x14ac:dyDescent="0.5">
      <c r="A320" s="1">
        <v>0.79722222222222217</v>
      </c>
      <c r="B320" t="s">
        <v>41</v>
      </c>
      <c r="C320" t="s">
        <v>510</v>
      </c>
      <c r="D320">
        <v>9</v>
      </c>
      <c r="E320" t="s">
        <v>510</v>
      </c>
      <c r="F320" t="s">
        <v>18</v>
      </c>
      <c r="G320" s="2">
        <f t="shared" si="27"/>
        <v>0.18181818181818182</v>
      </c>
      <c r="H320">
        <f t="shared" si="28"/>
        <v>19</v>
      </c>
      <c r="I320">
        <f t="shared" si="29"/>
        <v>8</v>
      </c>
    </row>
    <row r="321" spans="1:9" x14ac:dyDescent="0.5">
      <c r="A321" s="1">
        <v>0.79722222222222217</v>
      </c>
      <c r="B321" t="s">
        <v>192</v>
      </c>
      <c r="C321" t="s">
        <v>511</v>
      </c>
      <c r="D321">
        <v>9</v>
      </c>
      <c r="E321" t="s">
        <v>511</v>
      </c>
      <c r="F321" t="s">
        <v>8</v>
      </c>
      <c r="G321" s="2">
        <f t="shared" si="27"/>
        <v>0.18181818181818182</v>
      </c>
      <c r="H321">
        <f t="shared" si="28"/>
        <v>19</v>
      </c>
      <c r="I321">
        <f t="shared" si="29"/>
        <v>8</v>
      </c>
    </row>
    <row r="322" spans="1:9" x14ac:dyDescent="0.5">
      <c r="A322" s="1">
        <v>0.79722222222222217</v>
      </c>
      <c r="B322" t="s">
        <v>282</v>
      </c>
      <c r="C322" t="s">
        <v>512</v>
      </c>
      <c r="D322">
        <v>9</v>
      </c>
      <c r="E322" t="s">
        <v>512</v>
      </c>
      <c r="F322" t="s">
        <v>8</v>
      </c>
      <c r="G322" s="2">
        <f t="shared" si="27"/>
        <v>0.18181818181818182</v>
      </c>
      <c r="H322">
        <f t="shared" si="28"/>
        <v>19</v>
      </c>
      <c r="I322">
        <f t="shared" si="29"/>
        <v>8</v>
      </c>
    </row>
    <row r="323" spans="1:9" x14ac:dyDescent="0.5">
      <c r="A323" s="1">
        <v>0.79722222222222217</v>
      </c>
      <c r="B323" t="s">
        <v>30</v>
      </c>
      <c r="C323" t="s">
        <v>513</v>
      </c>
      <c r="D323">
        <v>9</v>
      </c>
      <c r="E323" t="s">
        <v>513</v>
      </c>
      <c r="F323" t="s">
        <v>8</v>
      </c>
      <c r="G323" s="2">
        <f t="shared" si="27"/>
        <v>0.13636363636363635</v>
      </c>
      <c r="H323">
        <f t="shared" si="28"/>
        <v>19</v>
      </c>
      <c r="I323">
        <f t="shared" si="29"/>
        <v>8</v>
      </c>
    </row>
    <row r="324" spans="1:9" x14ac:dyDescent="0.5">
      <c r="A324" s="1">
        <v>0.79722222222222217</v>
      </c>
      <c r="B324" t="s">
        <v>514</v>
      </c>
      <c r="C324" t="s">
        <v>515</v>
      </c>
      <c r="D324">
        <v>9</v>
      </c>
      <c r="E324" t="s">
        <v>515</v>
      </c>
      <c r="F324" t="s">
        <v>15</v>
      </c>
      <c r="G324" s="2">
        <f t="shared" si="27"/>
        <v>0.18181818181818182</v>
      </c>
      <c r="H324">
        <f t="shared" si="28"/>
        <v>19</v>
      </c>
      <c r="I324">
        <f t="shared" si="29"/>
        <v>8</v>
      </c>
    </row>
    <row r="325" spans="1:9" x14ac:dyDescent="0.5">
      <c r="A325" s="1">
        <v>0.79722222222222217</v>
      </c>
      <c r="B325" t="s">
        <v>273</v>
      </c>
      <c r="C325" t="s">
        <v>516</v>
      </c>
      <c r="D325">
        <v>9</v>
      </c>
      <c r="E325" t="s">
        <v>516</v>
      </c>
      <c r="F325" t="s">
        <v>15</v>
      </c>
      <c r="G325" s="2">
        <f t="shared" si="27"/>
        <v>0.21739130434782608</v>
      </c>
      <c r="H325">
        <f t="shared" si="28"/>
        <v>19</v>
      </c>
      <c r="I325">
        <f t="shared" si="29"/>
        <v>8</v>
      </c>
    </row>
    <row r="326" spans="1:9" x14ac:dyDescent="0.5">
      <c r="A326" s="1">
        <v>0.79722222222222217</v>
      </c>
      <c r="B326" t="s">
        <v>298</v>
      </c>
      <c r="C326" t="s">
        <v>517</v>
      </c>
      <c r="D326">
        <v>9</v>
      </c>
      <c r="E326" t="s">
        <v>517</v>
      </c>
      <c r="F326" t="s">
        <v>8</v>
      </c>
      <c r="G326" s="2">
        <f t="shared" si="27"/>
        <v>0.21739130434782608</v>
      </c>
      <c r="H326">
        <f t="shared" si="28"/>
        <v>19</v>
      </c>
      <c r="I326">
        <f t="shared" si="29"/>
        <v>8</v>
      </c>
    </row>
    <row r="327" spans="1:9" x14ac:dyDescent="0.5">
      <c r="A327" s="1">
        <v>0.79722222222222217</v>
      </c>
      <c r="B327" t="s">
        <v>67</v>
      </c>
      <c r="C327" t="s">
        <v>518</v>
      </c>
      <c r="D327">
        <v>9</v>
      </c>
      <c r="E327" t="s">
        <v>518</v>
      </c>
      <c r="F327" t="s">
        <v>8</v>
      </c>
      <c r="G327" s="2">
        <f t="shared" si="27"/>
        <v>0.21739130434782608</v>
      </c>
      <c r="H327">
        <f t="shared" si="28"/>
        <v>19</v>
      </c>
      <c r="I327">
        <f t="shared" si="29"/>
        <v>8</v>
      </c>
    </row>
    <row r="328" spans="1:9" x14ac:dyDescent="0.5">
      <c r="A328" s="1">
        <v>0.79722222222222217</v>
      </c>
      <c r="B328" t="s">
        <v>215</v>
      </c>
      <c r="C328" t="s">
        <v>519</v>
      </c>
      <c r="D328">
        <v>9</v>
      </c>
      <c r="E328" t="s">
        <v>519</v>
      </c>
      <c r="F328" t="s">
        <v>15</v>
      </c>
      <c r="G328" s="2">
        <f t="shared" si="27"/>
        <v>0.25</v>
      </c>
      <c r="H328">
        <f t="shared" si="28"/>
        <v>19</v>
      </c>
      <c r="I328">
        <f t="shared" si="29"/>
        <v>8</v>
      </c>
    </row>
    <row r="329" spans="1:9" x14ac:dyDescent="0.5">
      <c r="A329" s="1">
        <v>0.79722222222222217</v>
      </c>
      <c r="B329" t="s">
        <v>21</v>
      </c>
      <c r="C329" t="s">
        <v>520</v>
      </c>
      <c r="D329">
        <v>9</v>
      </c>
      <c r="E329" t="s">
        <v>520</v>
      </c>
      <c r="F329" t="s">
        <v>8</v>
      </c>
      <c r="G329" s="2">
        <f t="shared" si="27"/>
        <v>0.25</v>
      </c>
      <c r="H329">
        <f t="shared" si="28"/>
        <v>19</v>
      </c>
      <c r="I329">
        <f t="shared" si="29"/>
        <v>8</v>
      </c>
    </row>
    <row r="330" spans="1:9" x14ac:dyDescent="0.5">
      <c r="A330" s="1">
        <v>0.79722222222222217</v>
      </c>
      <c r="B330" t="s">
        <v>521</v>
      </c>
      <c r="C330" t="s">
        <v>522</v>
      </c>
      <c r="D330">
        <v>9</v>
      </c>
      <c r="E330" t="s">
        <v>522</v>
      </c>
      <c r="F330" t="s">
        <v>15</v>
      </c>
      <c r="G330" s="2">
        <f t="shared" si="27"/>
        <v>0.29166666666666669</v>
      </c>
      <c r="H330">
        <f t="shared" si="28"/>
        <v>19</v>
      </c>
      <c r="I330">
        <f t="shared" si="29"/>
        <v>8</v>
      </c>
    </row>
    <row r="331" spans="1:9" x14ac:dyDescent="0.5">
      <c r="A331" s="1">
        <v>0.79722222222222217</v>
      </c>
      <c r="B331" t="s">
        <v>365</v>
      </c>
      <c r="C331" t="s">
        <v>523</v>
      </c>
      <c r="D331">
        <v>9</v>
      </c>
      <c r="E331" t="s">
        <v>523</v>
      </c>
      <c r="F331" t="s">
        <v>8</v>
      </c>
      <c r="G331" s="2">
        <f t="shared" si="27"/>
        <v>0.29166666666666669</v>
      </c>
      <c r="H331">
        <f t="shared" si="28"/>
        <v>19</v>
      </c>
      <c r="I331">
        <f t="shared" si="29"/>
        <v>8</v>
      </c>
    </row>
    <row r="332" spans="1:9" x14ac:dyDescent="0.5">
      <c r="A332" s="1">
        <v>0.79722222222222217</v>
      </c>
      <c r="B332" t="s">
        <v>524</v>
      </c>
      <c r="C332" t="s">
        <v>525</v>
      </c>
      <c r="D332">
        <v>9</v>
      </c>
      <c r="E332" t="s">
        <v>525</v>
      </c>
      <c r="F332" t="s">
        <v>8</v>
      </c>
      <c r="G332" s="2">
        <f t="shared" si="27"/>
        <v>0.25</v>
      </c>
      <c r="H332">
        <f t="shared" si="28"/>
        <v>19</v>
      </c>
      <c r="I332">
        <f t="shared" si="29"/>
        <v>8</v>
      </c>
    </row>
    <row r="333" spans="1:9" x14ac:dyDescent="0.5">
      <c r="A333" s="1">
        <v>0.79722222222222217</v>
      </c>
      <c r="B333" t="s">
        <v>526</v>
      </c>
      <c r="C333" t="s">
        <v>527</v>
      </c>
      <c r="D333">
        <v>9</v>
      </c>
      <c r="E333" t="s">
        <v>527</v>
      </c>
      <c r="F333" t="s">
        <v>15</v>
      </c>
      <c r="G333" s="2">
        <f t="shared" si="27"/>
        <v>0.29166666666666669</v>
      </c>
      <c r="H333">
        <f t="shared" si="28"/>
        <v>19</v>
      </c>
      <c r="I333">
        <f t="shared" si="29"/>
        <v>8</v>
      </c>
    </row>
    <row r="334" spans="1:9" x14ac:dyDescent="0.5">
      <c r="A334" s="1">
        <v>0.79722222222222217</v>
      </c>
      <c r="B334" t="s">
        <v>163</v>
      </c>
      <c r="C334" t="s">
        <v>528</v>
      </c>
      <c r="D334">
        <v>9</v>
      </c>
      <c r="E334" t="s">
        <v>528</v>
      </c>
      <c r="F334" t="s">
        <v>8</v>
      </c>
      <c r="G334" s="2">
        <f t="shared" si="27"/>
        <v>0.29166666666666669</v>
      </c>
      <c r="H334">
        <f t="shared" si="28"/>
        <v>19</v>
      </c>
      <c r="I334">
        <f t="shared" si="29"/>
        <v>8</v>
      </c>
    </row>
    <row r="335" spans="1:9" x14ac:dyDescent="0.5">
      <c r="A335" s="1">
        <v>0.79722222222222217</v>
      </c>
      <c r="B335" t="s">
        <v>529</v>
      </c>
      <c r="C335" t="s">
        <v>530</v>
      </c>
      <c r="D335">
        <v>9</v>
      </c>
      <c r="E335" t="s">
        <v>530</v>
      </c>
      <c r="F335" t="s">
        <v>8</v>
      </c>
      <c r="G335" s="2">
        <f t="shared" si="27"/>
        <v>0.25</v>
      </c>
      <c r="H335">
        <f t="shared" si="28"/>
        <v>19</v>
      </c>
      <c r="I335">
        <f t="shared" si="29"/>
        <v>8</v>
      </c>
    </row>
    <row r="336" spans="1:9" x14ac:dyDescent="0.5">
      <c r="A336" s="1">
        <v>0.79722222222222217</v>
      </c>
      <c r="B336" t="s">
        <v>171</v>
      </c>
      <c r="C336" t="s">
        <v>531</v>
      </c>
      <c r="D336">
        <v>9</v>
      </c>
      <c r="E336" t="s">
        <v>531</v>
      </c>
      <c r="F336" t="s">
        <v>8</v>
      </c>
      <c r="G336" s="2">
        <f t="shared" si="27"/>
        <v>0.25</v>
      </c>
      <c r="H336">
        <f t="shared" si="28"/>
        <v>19</v>
      </c>
      <c r="I336">
        <f t="shared" si="29"/>
        <v>8</v>
      </c>
    </row>
    <row r="337" spans="1:9" x14ac:dyDescent="0.5">
      <c r="A337" s="1">
        <v>0.79791666666666661</v>
      </c>
      <c r="B337" t="s">
        <v>532</v>
      </c>
      <c r="C337" t="s">
        <v>533</v>
      </c>
      <c r="D337">
        <v>9</v>
      </c>
      <c r="E337" t="s">
        <v>533</v>
      </c>
      <c r="F337" t="s">
        <v>8</v>
      </c>
      <c r="G337" s="2">
        <f t="shared" si="27"/>
        <v>0.25</v>
      </c>
      <c r="H337">
        <f t="shared" si="28"/>
        <v>19</v>
      </c>
      <c r="I337">
        <f t="shared" si="29"/>
        <v>9</v>
      </c>
    </row>
    <row r="338" spans="1:9" x14ac:dyDescent="0.5">
      <c r="A338" s="1">
        <v>0.79791666666666661</v>
      </c>
      <c r="B338" t="s">
        <v>534</v>
      </c>
      <c r="C338" t="s">
        <v>535</v>
      </c>
      <c r="D338">
        <v>9</v>
      </c>
      <c r="E338" t="s">
        <v>536</v>
      </c>
      <c r="F338" t="s">
        <v>8</v>
      </c>
      <c r="G338" s="2">
        <f t="shared" si="27"/>
        <v>0.25</v>
      </c>
      <c r="H338">
        <f t="shared" si="28"/>
        <v>19</v>
      </c>
      <c r="I338">
        <f t="shared" si="29"/>
        <v>9</v>
      </c>
    </row>
    <row r="339" spans="1:9" x14ac:dyDescent="0.5">
      <c r="A339" s="1">
        <v>0.79791666666666661</v>
      </c>
      <c r="B339" t="s">
        <v>490</v>
      </c>
      <c r="C339" t="s">
        <v>537</v>
      </c>
      <c r="D339">
        <v>9</v>
      </c>
      <c r="E339" t="s">
        <v>537</v>
      </c>
      <c r="F339" t="s">
        <v>15</v>
      </c>
      <c r="G339" s="2">
        <f t="shared" si="27"/>
        <v>0.29166666666666669</v>
      </c>
      <c r="H339">
        <f t="shared" si="28"/>
        <v>19</v>
      </c>
      <c r="I339">
        <f t="shared" si="29"/>
        <v>9</v>
      </c>
    </row>
    <row r="340" spans="1:9" x14ac:dyDescent="0.5">
      <c r="A340" s="1">
        <v>0.79791666666666661</v>
      </c>
      <c r="B340" t="s">
        <v>474</v>
      </c>
      <c r="C340" t="s">
        <v>538</v>
      </c>
      <c r="D340">
        <v>9</v>
      </c>
      <c r="E340" t="s">
        <v>538</v>
      </c>
      <c r="F340" t="s">
        <v>8</v>
      </c>
      <c r="G340" s="2">
        <f t="shared" si="27"/>
        <v>0.29166666666666669</v>
      </c>
      <c r="H340">
        <f t="shared" si="28"/>
        <v>19</v>
      </c>
      <c r="I340">
        <f t="shared" si="29"/>
        <v>9</v>
      </c>
    </row>
    <row r="341" spans="1:9" x14ac:dyDescent="0.5">
      <c r="A341" s="1">
        <v>0.79791666666666661</v>
      </c>
      <c r="B341" t="s">
        <v>65</v>
      </c>
      <c r="C341" t="s">
        <v>539</v>
      </c>
      <c r="D341">
        <v>9</v>
      </c>
      <c r="E341" t="s">
        <v>539</v>
      </c>
      <c r="F341" t="s">
        <v>8</v>
      </c>
      <c r="G341" s="2">
        <f t="shared" si="27"/>
        <v>0.29166666666666669</v>
      </c>
      <c r="H341">
        <f t="shared" si="28"/>
        <v>19</v>
      </c>
      <c r="I341">
        <f t="shared" si="29"/>
        <v>9</v>
      </c>
    </row>
    <row r="342" spans="1:9" x14ac:dyDescent="0.5">
      <c r="A342" s="1">
        <v>0.79791666666666661</v>
      </c>
      <c r="B342" t="s">
        <v>389</v>
      </c>
      <c r="C342" t="s">
        <v>540</v>
      </c>
      <c r="D342">
        <v>9</v>
      </c>
      <c r="E342" t="s">
        <v>540</v>
      </c>
      <c r="F342" t="s">
        <v>8</v>
      </c>
      <c r="G342" s="2">
        <f t="shared" ref="G342:G405" si="30">COUNTIFS(F318:F342, "="&amp;"positive")/COUNTIFS(F318:F342, "&lt;&gt;"&amp;"none")</f>
        <v>0.25</v>
      </c>
      <c r="H342">
        <f t="shared" ref="H342:H405" si="31">HOUR(A342)</f>
        <v>19</v>
      </c>
      <c r="I342">
        <f t="shared" ref="I342:I405" si="32">MINUTE(A342)</f>
        <v>9</v>
      </c>
    </row>
    <row r="343" spans="1:9" x14ac:dyDescent="0.5">
      <c r="A343" s="1">
        <v>0.79791666666666661</v>
      </c>
      <c r="B343" t="s">
        <v>166</v>
      </c>
      <c r="C343" t="s">
        <v>541</v>
      </c>
      <c r="D343">
        <v>9</v>
      </c>
      <c r="E343" t="s">
        <v>541</v>
      </c>
      <c r="F343" t="s">
        <v>8</v>
      </c>
      <c r="G343" s="2">
        <f t="shared" si="30"/>
        <v>0.25</v>
      </c>
      <c r="H343">
        <f t="shared" si="31"/>
        <v>19</v>
      </c>
      <c r="I343">
        <f t="shared" si="32"/>
        <v>9</v>
      </c>
    </row>
    <row r="344" spans="1:9" x14ac:dyDescent="0.5">
      <c r="A344" s="1">
        <v>0.79791666666666661</v>
      </c>
      <c r="B344" t="s">
        <v>542</v>
      </c>
      <c r="C344" t="s">
        <v>543</v>
      </c>
      <c r="D344">
        <v>9</v>
      </c>
      <c r="E344" t="s">
        <v>543</v>
      </c>
      <c r="F344" t="s">
        <v>8</v>
      </c>
      <c r="G344" s="2">
        <f t="shared" si="30"/>
        <v>0.25</v>
      </c>
      <c r="H344">
        <f t="shared" si="31"/>
        <v>19</v>
      </c>
      <c r="I344">
        <f t="shared" si="32"/>
        <v>9</v>
      </c>
    </row>
    <row r="345" spans="1:9" x14ac:dyDescent="0.5">
      <c r="A345" s="1">
        <v>0.79791666666666661</v>
      </c>
      <c r="B345" t="s">
        <v>457</v>
      </c>
      <c r="C345" t="s">
        <v>544</v>
      </c>
      <c r="D345">
        <v>9</v>
      </c>
      <c r="E345" t="s">
        <v>545</v>
      </c>
      <c r="F345" t="s">
        <v>15</v>
      </c>
      <c r="G345" s="2">
        <f t="shared" si="30"/>
        <v>0.28000000000000003</v>
      </c>
      <c r="H345">
        <f t="shared" si="31"/>
        <v>19</v>
      </c>
      <c r="I345">
        <f t="shared" si="32"/>
        <v>9</v>
      </c>
    </row>
    <row r="346" spans="1:9" x14ac:dyDescent="0.5">
      <c r="A346" s="1">
        <v>0.79791666666666661</v>
      </c>
      <c r="B346" t="s">
        <v>292</v>
      </c>
      <c r="C346" t="s">
        <v>546</v>
      </c>
      <c r="D346">
        <v>9</v>
      </c>
      <c r="E346" t="s">
        <v>546</v>
      </c>
      <c r="F346" t="s">
        <v>8</v>
      </c>
      <c r="G346" s="2">
        <f t="shared" si="30"/>
        <v>0.28000000000000003</v>
      </c>
      <c r="H346">
        <f t="shared" si="31"/>
        <v>19</v>
      </c>
      <c r="I346">
        <f t="shared" si="32"/>
        <v>9</v>
      </c>
    </row>
    <row r="347" spans="1:9" x14ac:dyDescent="0.5">
      <c r="A347" s="1">
        <v>0.79791666666666661</v>
      </c>
      <c r="B347" t="s">
        <v>151</v>
      </c>
      <c r="C347" t="s">
        <v>547</v>
      </c>
      <c r="D347">
        <v>9</v>
      </c>
      <c r="E347" t="s">
        <v>547</v>
      </c>
      <c r="F347" t="s">
        <v>8</v>
      </c>
      <c r="G347" s="2">
        <f t="shared" si="30"/>
        <v>0.28000000000000003</v>
      </c>
      <c r="H347">
        <f t="shared" si="31"/>
        <v>19</v>
      </c>
      <c r="I347">
        <f t="shared" si="32"/>
        <v>9</v>
      </c>
    </row>
    <row r="348" spans="1:9" x14ac:dyDescent="0.5">
      <c r="A348" s="1">
        <v>0.79791666666666661</v>
      </c>
      <c r="B348" t="s">
        <v>206</v>
      </c>
      <c r="C348" t="s">
        <v>548</v>
      </c>
      <c r="D348">
        <v>9</v>
      </c>
      <c r="E348" t="s">
        <v>548</v>
      </c>
      <c r="F348" t="s">
        <v>8</v>
      </c>
      <c r="G348" s="2">
        <f t="shared" si="30"/>
        <v>0.28000000000000003</v>
      </c>
      <c r="H348">
        <f t="shared" si="31"/>
        <v>19</v>
      </c>
      <c r="I348">
        <f t="shared" si="32"/>
        <v>9</v>
      </c>
    </row>
    <row r="349" spans="1:9" x14ac:dyDescent="0.5">
      <c r="A349" s="1">
        <v>0.79791666666666661</v>
      </c>
      <c r="B349" t="s">
        <v>549</v>
      </c>
      <c r="C349" t="s">
        <v>550</v>
      </c>
      <c r="D349">
        <v>9</v>
      </c>
      <c r="E349" t="s">
        <v>550</v>
      </c>
      <c r="F349" t="s">
        <v>15</v>
      </c>
      <c r="G349" s="2">
        <f t="shared" si="30"/>
        <v>0.28000000000000003</v>
      </c>
      <c r="H349">
        <f t="shared" si="31"/>
        <v>19</v>
      </c>
      <c r="I349">
        <f t="shared" si="32"/>
        <v>9</v>
      </c>
    </row>
    <row r="350" spans="1:9" x14ac:dyDescent="0.5">
      <c r="A350" s="1">
        <v>0.79791666666666661</v>
      </c>
      <c r="B350" t="s">
        <v>327</v>
      </c>
      <c r="C350" t="s">
        <v>551</v>
      </c>
      <c r="D350">
        <v>9</v>
      </c>
      <c r="E350" t="s">
        <v>552</v>
      </c>
      <c r="F350" t="s">
        <v>8</v>
      </c>
      <c r="G350" s="2">
        <f t="shared" si="30"/>
        <v>0.24</v>
      </c>
      <c r="H350">
        <f t="shared" si="31"/>
        <v>19</v>
      </c>
      <c r="I350">
        <f t="shared" si="32"/>
        <v>9</v>
      </c>
    </row>
    <row r="351" spans="1:9" x14ac:dyDescent="0.5">
      <c r="A351" s="1">
        <v>0.79791666666666661</v>
      </c>
      <c r="B351" t="s">
        <v>233</v>
      </c>
      <c r="C351" t="s">
        <v>553</v>
      </c>
      <c r="D351">
        <v>9</v>
      </c>
      <c r="E351" t="s">
        <v>553</v>
      </c>
      <c r="F351" t="s">
        <v>8</v>
      </c>
      <c r="G351" s="2">
        <f t="shared" si="30"/>
        <v>0.24</v>
      </c>
      <c r="H351">
        <f t="shared" si="31"/>
        <v>19</v>
      </c>
      <c r="I351">
        <f t="shared" si="32"/>
        <v>9</v>
      </c>
    </row>
    <row r="352" spans="1:9" x14ac:dyDescent="0.5">
      <c r="A352" s="1">
        <v>0.79861111111111116</v>
      </c>
      <c r="B352" t="s">
        <v>529</v>
      </c>
      <c r="C352" t="s">
        <v>554</v>
      </c>
      <c r="D352">
        <v>9</v>
      </c>
      <c r="E352" t="s">
        <v>554</v>
      </c>
      <c r="F352" t="s">
        <v>18</v>
      </c>
      <c r="G352" s="2">
        <f t="shared" si="30"/>
        <v>0.25</v>
      </c>
      <c r="H352">
        <f t="shared" si="31"/>
        <v>19</v>
      </c>
      <c r="I352">
        <f t="shared" si="32"/>
        <v>10</v>
      </c>
    </row>
    <row r="353" spans="1:9" x14ac:dyDescent="0.5">
      <c r="A353" s="1">
        <v>0.79861111111111116</v>
      </c>
      <c r="B353" t="s">
        <v>555</v>
      </c>
      <c r="C353" t="s">
        <v>43</v>
      </c>
      <c r="D353">
        <v>9</v>
      </c>
      <c r="E353" t="s">
        <v>43</v>
      </c>
      <c r="F353" t="s">
        <v>18</v>
      </c>
      <c r="G353" s="2">
        <f t="shared" si="30"/>
        <v>0.21739130434782608</v>
      </c>
      <c r="H353">
        <f t="shared" si="31"/>
        <v>19</v>
      </c>
      <c r="I353">
        <f t="shared" si="32"/>
        <v>10</v>
      </c>
    </row>
    <row r="354" spans="1:9" x14ac:dyDescent="0.5">
      <c r="A354" s="1">
        <v>0.79861111111111116</v>
      </c>
      <c r="B354" t="s">
        <v>556</v>
      </c>
      <c r="C354" t="s">
        <v>557</v>
      </c>
      <c r="D354">
        <v>9</v>
      </c>
      <c r="E354" t="s">
        <v>557</v>
      </c>
      <c r="F354" t="s">
        <v>8</v>
      </c>
      <c r="G354" s="2">
        <f t="shared" si="30"/>
        <v>0.21739130434782608</v>
      </c>
      <c r="H354">
        <f t="shared" si="31"/>
        <v>19</v>
      </c>
      <c r="I354">
        <f t="shared" si="32"/>
        <v>10</v>
      </c>
    </row>
    <row r="355" spans="1:9" x14ac:dyDescent="0.5">
      <c r="A355" s="1">
        <v>0.79861111111111116</v>
      </c>
      <c r="B355" t="s">
        <v>306</v>
      </c>
      <c r="C355" t="s">
        <v>142</v>
      </c>
      <c r="D355">
        <v>9</v>
      </c>
      <c r="E355" t="s">
        <v>142</v>
      </c>
      <c r="F355" t="s">
        <v>18</v>
      </c>
      <c r="G355" s="2">
        <f t="shared" si="30"/>
        <v>0.18181818181818182</v>
      </c>
      <c r="H355">
        <f t="shared" si="31"/>
        <v>19</v>
      </c>
      <c r="I355">
        <f t="shared" si="32"/>
        <v>10</v>
      </c>
    </row>
    <row r="356" spans="1:9" x14ac:dyDescent="0.5">
      <c r="A356" s="1">
        <v>0.79861111111111116</v>
      </c>
      <c r="B356" t="s">
        <v>558</v>
      </c>
      <c r="C356" t="s">
        <v>559</v>
      </c>
      <c r="D356">
        <v>9</v>
      </c>
      <c r="E356" t="s">
        <v>559</v>
      </c>
      <c r="F356" t="s">
        <v>15</v>
      </c>
      <c r="G356" s="2">
        <f t="shared" si="30"/>
        <v>0.22727272727272727</v>
      </c>
      <c r="H356">
        <f t="shared" si="31"/>
        <v>19</v>
      </c>
      <c r="I356">
        <f t="shared" si="32"/>
        <v>10</v>
      </c>
    </row>
    <row r="357" spans="1:9" x14ac:dyDescent="0.5">
      <c r="A357" s="1">
        <v>0.79861111111111116</v>
      </c>
      <c r="B357" t="s">
        <v>560</v>
      </c>
      <c r="C357" t="s">
        <v>561</v>
      </c>
      <c r="D357">
        <v>9</v>
      </c>
      <c r="E357" t="s">
        <v>561</v>
      </c>
      <c r="F357" t="s">
        <v>15</v>
      </c>
      <c r="G357" s="2">
        <f t="shared" si="30"/>
        <v>0.27272727272727271</v>
      </c>
      <c r="H357">
        <f t="shared" si="31"/>
        <v>19</v>
      </c>
      <c r="I357">
        <f t="shared" si="32"/>
        <v>10</v>
      </c>
    </row>
    <row r="358" spans="1:9" x14ac:dyDescent="0.5">
      <c r="A358" s="1">
        <v>0.79861111111111116</v>
      </c>
      <c r="B358" t="s">
        <v>231</v>
      </c>
      <c r="C358" t="s">
        <v>562</v>
      </c>
      <c r="D358">
        <v>9</v>
      </c>
      <c r="E358" t="s">
        <v>562</v>
      </c>
      <c r="F358" t="s">
        <v>11</v>
      </c>
      <c r="G358" s="2">
        <f t="shared" si="30"/>
        <v>0.22727272727272727</v>
      </c>
      <c r="H358">
        <f t="shared" si="31"/>
        <v>19</v>
      </c>
      <c r="I358">
        <f t="shared" si="32"/>
        <v>10</v>
      </c>
    </row>
    <row r="359" spans="1:9" x14ac:dyDescent="0.5">
      <c r="A359" s="1">
        <v>0.79861111111111116</v>
      </c>
      <c r="B359" t="s">
        <v>226</v>
      </c>
      <c r="C359" t="s">
        <v>563</v>
      </c>
      <c r="D359">
        <v>9</v>
      </c>
      <c r="E359" t="s">
        <v>564</v>
      </c>
      <c r="F359" t="s">
        <v>8</v>
      </c>
      <c r="G359" s="2">
        <f t="shared" si="30"/>
        <v>0.22727272727272727</v>
      </c>
      <c r="H359">
        <f t="shared" si="31"/>
        <v>19</v>
      </c>
      <c r="I359">
        <f t="shared" si="32"/>
        <v>10</v>
      </c>
    </row>
    <row r="360" spans="1:9" x14ac:dyDescent="0.5">
      <c r="A360" s="1">
        <v>0.79861111111111116</v>
      </c>
      <c r="B360" t="s">
        <v>373</v>
      </c>
      <c r="C360" t="s">
        <v>565</v>
      </c>
      <c r="D360">
        <v>10</v>
      </c>
      <c r="E360" t="s">
        <v>565</v>
      </c>
      <c r="F360" t="s">
        <v>8</v>
      </c>
      <c r="G360" s="2">
        <f t="shared" si="30"/>
        <v>0.22727272727272727</v>
      </c>
      <c r="H360">
        <f t="shared" si="31"/>
        <v>19</v>
      </c>
      <c r="I360">
        <f t="shared" si="32"/>
        <v>10</v>
      </c>
    </row>
    <row r="361" spans="1:9" x14ac:dyDescent="0.5">
      <c r="A361" s="1">
        <v>0.79861111111111116</v>
      </c>
      <c r="B361" t="s">
        <v>41</v>
      </c>
      <c r="C361" t="s">
        <v>566</v>
      </c>
      <c r="D361">
        <v>10</v>
      </c>
      <c r="E361" t="s">
        <v>566</v>
      </c>
      <c r="F361" t="s">
        <v>8</v>
      </c>
      <c r="G361" s="2">
        <f t="shared" si="30"/>
        <v>0.22727272727272727</v>
      </c>
      <c r="H361">
        <f t="shared" si="31"/>
        <v>19</v>
      </c>
      <c r="I361">
        <f t="shared" si="32"/>
        <v>10</v>
      </c>
    </row>
    <row r="362" spans="1:9" x14ac:dyDescent="0.5">
      <c r="A362" s="1">
        <v>0.79861111111111116</v>
      </c>
      <c r="B362" t="s">
        <v>192</v>
      </c>
      <c r="C362" t="s">
        <v>567</v>
      </c>
      <c r="D362">
        <v>10</v>
      </c>
      <c r="E362" t="s">
        <v>568</v>
      </c>
      <c r="F362" t="s">
        <v>8</v>
      </c>
      <c r="G362" s="2">
        <f t="shared" si="30"/>
        <v>0.22727272727272727</v>
      </c>
      <c r="H362">
        <f t="shared" si="31"/>
        <v>19</v>
      </c>
      <c r="I362">
        <f t="shared" si="32"/>
        <v>10</v>
      </c>
    </row>
    <row r="363" spans="1:9" x14ac:dyDescent="0.5">
      <c r="A363" s="1">
        <v>0.79861111111111116</v>
      </c>
      <c r="B363" t="s">
        <v>151</v>
      </c>
      <c r="C363" t="s">
        <v>569</v>
      </c>
      <c r="D363">
        <v>10</v>
      </c>
      <c r="E363" t="s">
        <v>569</v>
      </c>
      <c r="F363" t="s">
        <v>8</v>
      </c>
      <c r="G363" s="2">
        <f t="shared" si="30"/>
        <v>0.22727272727272727</v>
      </c>
      <c r="H363">
        <f t="shared" si="31"/>
        <v>19</v>
      </c>
      <c r="I363">
        <f t="shared" si="32"/>
        <v>10</v>
      </c>
    </row>
    <row r="364" spans="1:9" x14ac:dyDescent="0.5">
      <c r="A364" s="1">
        <v>0.7993055555555556</v>
      </c>
      <c r="B364" t="s">
        <v>529</v>
      </c>
      <c r="C364" t="s">
        <v>570</v>
      </c>
      <c r="D364">
        <v>10</v>
      </c>
      <c r="E364" t="s">
        <v>571</v>
      </c>
      <c r="F364" t="s">
        <v>15</v>
      </c>
      <c r="G364" s="2">
        <f t="shared" si="30"/>
        <v>0.22727272727272727</v>
      </c>
      <c r="H364">
        <f t="shared" si="31"/>
        <v>19</v>
      </c>
      <c r="I364">
        <f t="shared" si="32"/>
        <v>11</v>
      </c>
    </row>
    <row r="365" spans="1:9" x14ac:dyDescent="0.5">
      <c r="A365" s="1">
        <v>0.7993055555555556</v>
      </c>
      <c r="B365" t="s">
        <v>331</v>
      </c>
      <c r="C365" t="s">
        <v>572</v>
      </c>
      <c r="D365">
        <v>10</v>
      </c>
      <c r="E365" t="s">
        <v>572</v>
      </c>
      <c r="F365" t="s">
        <v>8</v>
      </c>
      <c r="G365" s="2">
        <f t="shared" si="30"/>
        <v>0.22727272727272727</v>
      </c>
      <c r="H365">
        <f t="shared" si="31"/>
        <v>19</v>
      </c>
      <c r="I365">
        <f t="shared" si="32"/>
        <v>11</v>
      </c>
    </row>
    <row r="366" spans="1:9" x14ac:dyDescent="0.5">
      <c r="A366" s="1">
        <v>0.7993055555555556</v>
      </c>
      <c r="B366" t="s">
        <v>149</v>
      </c>
      <c r="C366" t="s">
        <v>573</v>
      </c>
      <c r="D366">
        <v>10</v>
      </c>
      <c r="E366" t="s">
        <v>573</v>
      </c>
      <c r="F366" t="s">
        <v>8</v>
      </c>
      <c r="G366" s="2">
        <f t="shared" si="30"/>
        <v>0.22727272727272727</v>
      </c>
      <c r="H366">
        <f t="shared" si="31"/>
        <v>19</v>
      </c>
      <c r="I366">
        <f t="shared" si="32"/>
        <v>11</v>
      </c>
    </row>
    <row r="367" spans="1:9" x14ac:dyDescent="0.5">
      <c r="A367" s="1">
        <v>0.7993055555555556</v>
      </c>
      <c r="B367" t="s">
        <v>542</v>
      </c>
      <c r="C367" t="s">
        <v>574</v>
      </c>
      <c r="D367">
        <v>10</v>
      </c>
      <c r="E367" t="s">
        <v>575</v>
      </c>
      <c r="F367" t="s">
        <v>8</v>
      </c>
      <c r="G367" s="2">
        <f t="shared" si="30"/>
        <v>0.22727272727272727</v>
      </c>
      <c r="H367">
        <f t="shared" si="31"/>
        <v>19</v>
      </c>
      <c r="I367">
        <f t="shared" si="32"/>
        <v>11</v>
      </c>
    </row>
    <row r="368" spans="1:9" x14ac:dyDescent="0.5">
      <c r="A368" s="1">
        <v>0.7993055555555556</v>
      </c>
      <c r="B368" t="s">
        <v>44</v>
      </c>
      <c r="C368" t="s">
        <v>576</v>
      </c>
      <c r="D368">
        <v>10</v>
      </c>
      <c r="E368" t="s">
        <v>577</v>
      </c>
      <c r="F368" t="s">
        <v>8</v>
      </c>
      <c r="G368" s="2">
        <f t="shared" si="30"/>
        <v>0.22727272727272727</v>
      </c>
      <c r="H368">
        <f t="shared" si="31"/>
        <v>19</v>
      </c>
      <c r="I368">
        <f t="shared" si="32"/>
        <v>11</v>
      </c>
    </row>
    <row r="369" spans="1:9" x14ac:dyDescent="0.5">
      <c r="A369" s="1">
        <v>0.7993055555555556</v>
      </c>
      <c r="B369" t="s">
        <v>96</v>
      </c>
      <c r="C369" t="s">
        <v>578</v>
      </c>
      <c r="D369">
        <v>10</v>
      </c>
      <c r="E369" t="s">
        <v>579</v>
      </c>
      <c r="F369" t="s">
        <v>15</v>
      </c>
      <c r="G369" s="2">
        <f t="shared" si="30"/>
        <v>0.27272727272727271</v>
      </c>
      <c r="H369">
        <f t="shared" si="31"/>
        <v>19</v>
      </c>
      <c r="I369">
        <f t="shared" si="32"/>
        <v>11</v>
      </c>
    </row>
    <row r="370" spans="1:9" x14ac:dyDescent="0.5">
      <c r="A370" s="1">
        <v>0.7993055555555556</v>
      </c>
      <c r="B370" t="s">
        <v>580</v>
      </c>
      <c r="C370" t="s">
        <v>581</v>
      </c>
      <c r="D370">
        <v>10</v>
      </c>
      <c r="E370" t="s">
        <v>581</v>
      </c>
      <c r="F370" t="s">
        <v>8</v>
      </c>
      <c r="G370" s="2">
        <f t="shared" si="30"/>
        <v>0.22727272727272727</v>
      </c>
      <c r="H370">
        <f t="shared" si="31"/>
        <v>19</v>
      </c>
      <c r="I370">
        <f t="shared" si="32"/>
        <v>11</v>
      </c>
    </row>
    <row r="371" spans="1:9" x14ac:dyDescent="0.5">
      <c r="A371" s="1">
        <v>0.7993055555555556</v>
      </c>
      <c r="B371" t="s">
        <v>194</v>
      </c>
      <c r="C371" t="s">
        <v>582</v>
      </c>
      <c r="D371">
        <v>10</v>
      </c>
      <c r="E371" t="s">
        <v>583</v>
      </c>
      <c r="F371" t="s">
        <v>15</v>
      </c>
      <c r="G371" s="2">
        <f t="shared" si="30"/>
        <v>0.27272727272727271</v>
      </c>
      <c r="H371">
        <f t="shared" si="31"/>
        <v>19</v>
      </c>
      <c r="I371">
        <f t="shared" si="32"/>
        <v>11</v>
      </c>
    </row>
    <row r="372" spans="1:9" x14ac:dyDescent="0.5">
      <c r="A372" s="1">
        <v>0.7993055555555556</v>
      </c>
      <c r="B372" t="s">
        <v>91</v>
      </c>
      <c r="C372" t="s">
        <v>584</v>
      </c>
      <c r="D372">
        <v>10</v>
      </c>
      <c r="E372" t="s">
        <v>584</v>
      </c>
      <c r="F372" t="s">
        <v>8</v>
      </c>
      <c r="G372" s="2">
        <f t="shared" si="30"/>
        <v>0.27272727272727271</v>
      </c>
      <c r="H372">
        <f t="shared" si="31"/>
        <v>19</v>
      </c>
      <c r="I372">
        <f t="shared" si="32"/>
        <v>11</v>
      </c>
    </row>
    <row r="373" spans="1:9" x14ac:dyDescent="0.5">
      <c r="A373" s="1">
        <v>0.7993055555555556</v>
      </c>
      <c r="B373" t="s">
        <v>300</v>
      </c>
      <c r="C373" t="s">
        <v>585</v>
      </c>
      <c r="D373">
        <v>10</v>
      </c>
      <c r="E373" t="s">
        <v>585</v>
      </c>
      <c r="F373" t="s">
        <v>8</v>
      </c>
      <c r="G373" s="2">
        <f t="shared" si="30"/>
        <v>0.27272727272727271</v>
      </c>
      <c r="H373">
        <f t="shared" si="31"/>
        <v>19</v>
      </c>
      <c r="I373">
        <f t="shared" si="32"/>
        <v>11</v>
      </c>
    </row>
    <row r="374" spans="1:9" x14ac:dyDescent="0.5">
      <c r="A374" s="1">
        <v>0.79999999999999993</v>
      </c>
      <c r="B374" t="s">
        <v>215</v>
      </c>
      <c r="C374" t="s">
        <v>586</v>
      </c>
      <c r="D374">
        <v>10</v>
      </c>
      <c r="E374" t="s">
        <v>586</v>
      </c>
      <c r="F374" t="s">
        <v>8</v>
      </c>
      <c r="G374" s="2">
        <f t="shared" si="30"/>
        <v>0.22727272727272727</v>
      </c>
      <c r="H374">
        <f t="shared" si="31"/>
        <v>19</v>
      </c>
      <c r="I374">
        <f t="shared" si="32"/>
        <v>12</v>
      </c>
    </row>
    <row r="375" spans="1:9" x14ac:dyDescent="0.5">
      <c r="A375" s="1">
        <v>0.79999999999999993</v>
      </c>
      <c r="B375" t="s">
        <v>271</v>
      </c>
      <c r="C375" t="s">
        <v>587</v>
      </c>
      <c r="D375">
        <v>10</v>
      </c>
      <c r="E375" t="s">
        <v>587</v>
      </c>
      <c r="F375" t="s">
        <v>15</v>
      </c>
      <c r="G375" s="2">
        <f t="shared" si="30"/>
        <v>0.27272727272727271</v>
      </c>
      <c r="H375">
        <f t="shared" si="31"/>
        <v>19</v>
      </c>
      <c r="I375">
        <f t="shared" si="32"/>
        <v>12</v>
      </c>
    </row>
    <row r="376" spans="1:9" x14ac:dyDescent="0.5">
      <c r="A376" s="1">
        <v>0.79999999999999993</v>
      </c>
      <c r="B376" t="s">
        <v>231</v>
      </c>
      <c r="C376" t="s">
        <v>588</v>
      </c>
      <c r="D376">
        <v>10</v>
      </c>
      <c r="E376" t="s">
        <v>589</v>
      </c>
      <c r="F376" t="s">
        <v>15</v>
      </c>
      <c r="G376" s="2">
        <f t="shared" si="30"/>
        <v>0.31818181818181818</v>
      </c>
      <c r="H376">
        <f t="shared" si="31"/>
        <v>19</v>
      </c>
      <c r="I376">
        <f t="shared" si="32"/>
        <v>12</v>
      </c>
    </row>
    <row r="377" spans="1:9" x14ac:dyDescent="0.5">
      <c r="A377" s="1">
        <v>0.79999999999999993</v>
      </c>
      <c r="B377" t="s">
        <v>474</v>
      </c>
      <c r="C377" t="s">
        <v>590</v>
      </c>
      <c r="D377">
        <v>10</v>
      </c>
      <c r="E377" t="s">
        <v>590</v>
      </c>
      <c r="F377" t="s">
        <v>8</v>
      </c>
      <c r="G377" s="2">
        <f t="shared" si="30"/>
        <v>0.30434782608695654</v>
      </c>
      <c r="H377">
        <f t="shared" si="31"/>
        <v>19</v>
      </c>
      <c r="I377">
        <f t="shared" si="32"/>
        <v>12</v>
      </c>
    </row>
    <row r="378" spans="1:9" x14ac:dyDescent="0.5">
      <c r="A378" s="1">
        <v>0.79999999999999993</v>
      </c>
      <c r="B378" t="s">
        <v>192</v>
      </c>
      <c r="C378" t="s">
        <v>591</v>
      </c>
      <c r="D378">
        <v>10</v>
      </c>
      <c r="E378" t="s">
        <v>591</v>
      </c>
      <c r="F378" t="s">
        <v>8</v>
      </c>
      <c r="G378" s="2">
        <f t="shared" si="30"/>
        <v>0.29166666666666669</v>
      </c>
      <c r="H378">
        <f t="shared" si="31"/>
        <v>19</v>
      </c>
      <c r="I378">
        <f t="shared" si="32"/>
        <v>12</v>
      </c>
    </row>
    <row r="379" spans="1:9" x14ac:dyDescent="0.5">
      <c r="A379" s="1">
        <v>0.79999999999999993</v>
      </c>
      <c r="B379" t="s">
        <v>348</v>
      </c>
      <c r="C379" t="s">
        <v>592</v>
      </c>
      <c r="D379">
        <v>10</v>
      </c>
      <c r="E379" t="s">
        <v>592</v>
      </c>
      <c r="F379" t="s">
        <v>8</v>
      </c>
      <c r="G379" s="2">
        <f t="shared" si="30"/>
        <v>0.29166666666666669</v>
      </c>
      <c r="H379">
        <f t="shared" si="31"/>
        <v>19</v>
      </c>
      <c r="I379">
        <f t="shared" si="32"/>
        <v>12</v>
      </c>
    </row>
    <row r="380" spans="1:9" x14ac:dyDescent="0.5">
      <c r="A380" s="1">
        <v>0.79999999999999993</v>
      </c>
      <c r="B380" t="s">
        <v>166</v>
      </c>
      <c r="C380" t="s">
        <v>593</v>
      </c>
      <c r="D380">
        <v>10</v>
      </c>
      <c r="E380" t="s">
        <v>594</v>
      </c>
      <c r="F380" t="s">
        <v>8</v>
      </c>
      <c r="G380" s="2">
        <f t="shared" si="30"/>
        <v>0.28000000000000003</v>
      </c>
      <c r="H380">
        <f t="shared" si="31"/>
        <v>19</v>
      </c>
      <c r="I380">
        <f t="shared" si="32"/>
        <v>12</v>
      </c>
    </row>
    <row r="381" spans="1:9" x14ac:dyDescent="0.5">
      <c r="A381" s="1">
        <v>0.79999999999999993</v>
      </c>
      <c r="B381" t="s">
        <v>595</v>
      </c>
      <c r="C381" t="s">
        <v>596</v>
      </c>
      <c r="D381">
        <v>10</v>
      </c>
      <c r="E381" t="s">
        <v>597</v>
      </c>
      <c r="F381" t="s">
        <v>8</v>
      </c>
      <c r="G381" s="2">
        <f t="shared" si="30"/>
        <v>0.24</v>
      </c>
      <c r="H381">
        <f t="shared" si="31"/>
        <v>19</v>
      </c>
      <c r="I381">
        <f t="shared" si="32"/>
        <v>12</v>
      </c>
    </row>
    <row r="382" spans="1:9" x14ac:dyDescent="0.5">
      <c r="A382" s="1">
        <v>0.79999999999999993</v>
      </c>
      <c r="B382" t="s">
        <v>542</v>
      </c>
      <c r="C382" t="s">
        <v>598</v>
      </c>
      <c r="D382">
        <v>10</v>
      </c>
      <c r="E382" t="s">
        <v>599</v>
      </c>
      <c r="F382" t="s">
        <v>8</v>
      </c>
      <c r="G382" s="2">
        <f t="shared" si="30"/>
        <v>0.2</v>
      </c>
      <c r="H382">
        <f t="shared" si="31"/>
        <v>19</v>
      </c>
      <c r="I382">
        <f t="shared" si="32"/>
        <v>12</v>
      </c>
    </row>
    <row r="383" spans="1:9" x14ac:dyDescent="0.5">
      <c r="A383" s="1">
        <v>0.79999999999999993</v>
      </c>
      <c r="B383" t="s">
        <v>365</v>
      </c>
      <c r="C383" t="s">
        <v>600</v>
      </c>
      <c r="D383">
        <v>10</v>
      </c>
      <c r="E383" t="s">
        <v>600</v>
      </c>
      <c r="F383" t="s">
        <v>15</v>
      </c>
      <c r="G383" s="2">
        <f t="shared" si="30"/>
        <v>0.24</v>
      </c>
      <c r="H383">
        <f t="shared" si="31"/>
        <v>19</v>
      </c>
      <c r="I383">
        <f t="shared" si="32"/>
        <v>12</v>
      </c>
    </row>
    <row r="384" spans="1:9" x14ac:dyDescent="0.5">
      <c r="A384" s="1">
        <v>0.79999999999999993</v>
      </c>
      <c r="B384" t="s">
        <v>217</v>
      </c>
      <c r="C384" t="s">
        <v>601</v>
      </c>
      <c r="D384">
        <v>10</v>
      </c>
      <c r="E384" t="s">
        <v>601</v>
      </c>
      <c r="F384" t="s">
        <v>8</v>
      </c>
      <c r="G384" s="2">
        <f t="shared" si="30"/>
        <v>0.24</v>
      </c>
      <c r="H384">
        <f t="shared" si="31"/>
        <v>19</v>
      </c>
      <c r="I384">
        <f t="shared" si="32"/>
        <v>12</v>
      </c>
    </row>
    <row r="385" spans="1:9" x14ac:dyDescent="0.5">
      <c r="A385" s="1">
        <v>0.80069444444444438</v>
      </c>
      <c r="B385" t="s">
        <v>53</v>
      </c>
      <c r="C385" t="s">
        <v>602</v>
      </c>
      <c r="D385">
        <v>10</v>
      </c>
      <c r="E385" t="s">
        <v>603</v>
      </c>
      <c r="F385" t="s">
        <v>15</v>
      </c>
      <c r="G385" s="2">
        <f t="shared" si="30"/>
        <v>0.28000000000000003</v>
      </c>
      <c r="H385">
        <f t="shared" si="31"/>
        <v>19</v>
      </c>
      <c r="I385">
        <f t="shared" si="32"/>
        <v>13</v>
      </c>
    </row>
    <row r="386" spans="1:9" x14ac:dyDescent="0.5">
      <c r="A386" s="1">
        <v>0.80069444444444438</v>
      </c>
      <c r="B386" t="s">
        <v>62</v>
      </c>
      <c r="C386" t="s">
        <v>604</v>
      </c>
      <c r="D386">
        <v>10</v>
      </c>
      <c r="E386" t="s">
        <v>605</v>
      </c>
      <c r="F386" t="s">
        <v>8</v>
      </c>
      <c r="G386" s="2">
        <f t="shared" si="30"/>
        <v>0.28000000000000003</v>
      </c>
      <c r="H386">
        <f t="shared" si="31"/>
        <v>19</v>
      </c>
      <c r="I386">
        <f t="shared" si="32"/>
        <v>13</v>
      </c>
    </row>
    <row r="387" spans="1:9" x14ac:dyDescent="0.5">
      <c r="A387" s="1">
        <v>0.80069444444444438</v>
      </c>
      <c r="B387" t="s">
        <v>271</v>
      </c>
      <c r="C387" t="s">
        <v>606</v>
      </c>
      <c r="D387">
        <v>10</v>
      </c>
      <c r="E387" t="s">
        <v>606</v>
      </c>
      <c r="F387" t="s">
        <v>8</v>
      </c>
      <c r="G387" s="2">
        <f t="shared" si="30"/>
        <v>0.28000000000000003</v>
      </c>
      <c r="H387">
        <f t="shared" si="31"/>
        <v>19</v>
      </c>
      <c r="I387">
        <f t="shared" si="32"/>
        <v>13</v>
      </c>
    </row>
    <row r="388" spans="1:9" x14ac:dyDescent="0.5">
      <c r="A388" s="1">
        <v>0.80069444444444438</v>
      </c>
      <c r="B388" t="s">
        <v>231</v>
      </c>
      <c r="C388" t="s">
        <v>607</v>
      </c>
      <c r="D388">
        <v>10</v>
      </c>
      <c r="E388" t="s">
        <v>607</v>
      </c>
      <c r="F388" t="s">
        <v>8</v>
      </c>
      <c r="G388" s="2">
        <f t="shared" si="30"/>
        <v>0.28000000000000003</v>
      </c>
      <c r="H388">
        <f t="shared" si="31"/>
        <v>19</v>
      </c>
      <c r="I388">
        <f t="shared" si="32"/>
        <v>13</v>
      </c>
    </row>
    <row r="389" spans="1:9" x14ac:dyDescent="0.5">
      <c r="A389" s="1">
        <v>0.80069444444444438</v>
      </c>
      <c r="B389" t="s">
        <v>608</v>
      </c>
      <c r="C389" t="s">
        <v>609</v>
      </c>
      <c r="D389">
        <v>10</v>
      </c>
      <c r="E389" t="s">
        <v>609</v>
      </c>
      <c r="F389" t="s">
        <v>8</v>
      </c>
      <c r="G389" s="2">
        <f t="shared" si="30"/>
        <v>0.24</v>
      </c>
      <c r="H389">
        <f t="shared" si="31"/>
        <v>19</v>
      </c>
      <c r="I389">
        <f t="shared" si="32"/>
        <v>13</v>
      </c>
    </row>
    <row r="390" spans="1:9" x14ac:dyDescent="0.5">
      <c r="A390" s="1">
        <v>0.80069444444444438</v>
      </c>
      <c r="B390" t="s">
        <v>386</v>
      </c>
      <c r="C390" t="s">
        <v>610</v>
      </c>
      <c r="D390">
        <v>10</v>
      </c>
      <c r="E390" t="s">
        <v>610</v>
      </c>
      <c r="F390" t="s">
        <v>15</v>
      </c>
      <c r="G390" s="2">
        <f t="shared" si="30"/>
        <v>0.28000000000000003</v>
      </c>
      <c r="H390">
        <f t="shared" si="31"/>
        <v>19</v>
      </c>
      <c r="I390">
        <f t="shared" si="32"/>
        <v>13</v>
      </c>
    </row>
    <row r="391" spans="1:9" x14ac:dyDescent="0.5">
      <c r="A391" s="1">
        <v>0.80069444444444438</v>
      </c>
      <c r="B391" t="s">
        <v>611</v>
      </c>
      <c r="C391" t="s">
        <v>612</v>
      </c>
      <c r="D391">
        <v>10</v>
      </c>
      <c r="E391" t="s">
        <v>612</v>
      </c>
      <c r="F391" t="s">
        <v>15</v>
      </c>
      <c r="G391" s="2">
        <f t="shared" si="30"/>
        <v>0.32</v>
      </c>
      <c r="H391">
        <f t="shared" si="31"/>
        <v>19</v>
      </c>
      <c r="I391">
        <f t="shared" si="32"/>
        <v>13</v>
      </c>
    </row>
    <row r="392" spans="1:9" x14ac:dyDescent="0.5">
      <c r="A392" s="1">
        <v>0.80069444444444438</v>
      </c>
      <c r="B392" t="s">
        <v>467</v>
      </c>
      <c r="C392" t="s">
        <v>613</v>
      </c>
      <c r="D392">
        <v>10</v>
      </c>
      <c r="E392" t="s">
        <v>613</v>
      </c>
      <c r="F392" t="s">
        <v>15</v>
      </c>
      <c r="G392" s="2">
        <f t="shared" si="30"/>
        <v>0.36</v>
      </c>
      <c r="H392">
        <f t="shared" si="31"/>
        <v>19</v>
      </c>
      <c r="I392">
        <f t="shared" si="32"/>
        <v>13</v>
      </c>
    </row>
    <row r="393" spans="1:9" x14ac:dyDescent="0.5">
      <c r="A393" s="1">
        <v>0.80069444444444438</v>
      </c>
      <c r="B393" t="s">
        <v>192</v>
      </c>
      <c r="C393" t="s">
        <v>614</v>
      </c>
      <c r="D393">
        <v>10</v>
      </c>
      <c r="E393" t="s">
        <v>615</v>
      </c>
      <c r="F393" t="s">
        <v>8</v>
      </c>
      <c r="G393" s="2">
        <f t="shared" si="30"/>
        <v>0.36</v>
      </c>
      <c r="H393">
        <f t="shared" si="31"/>
        <v>19</v>
      </c>
      <c r="I393">
        <f t="shared" si="32"/>
        <v>13</v>
      </c>
    </row>
    <row r="394" spans="1:9" x14ac:dyDescent="0.5">
      <c r="A394" s="1">
        <v>0.80069444444444438</v>
      </c>
      <c r="B394" t="s">
        <v>206</v>
      </c>
      <c r="C394" t="s">
        <v>616</v>
      </c>
      <c r="D394">
        <v>10</v>
      </c>
      <c r="E394" t="s">
        <v>616</v>
      </c>
      <c r="F394" t="s">
        <v>15</v>
      </c>
      <c r="G394" s="2">
        <f t="shared" si="30"/>
        <v>0.36</v>
      </c>
      <c r="H394">
        <f t="shared" si="31"/>
        <v>19</v>
      </c>
      <c r="I394">
        <f t="shared" si="32"/>
        <v>13</v>
      </c>
    </row>
    <row r="395" spans="1:9" x14ac:dyDescent="0.5">
      <c r="A395" s="1">
        <v>0.80069444444444438</v>
      </c>
      <c r="B395" t="s">
        <v>12</v>
      </c>
      <c r="C395" t="s">
        <v>617</v>
      </c>
      <c r="D395">
        <v>10</v>
      </c>
      <c r="E395" t="s">
        <v>617</v>
      </c>
      <c r="F395" t="s">
        <v>18</v>
      </c>
      <c r="G395" s="2">
        <f t="shared" si="30"/>
        <v>0.375</v>
      </c>
      <c r="H395">
        <f t="shared" si="31"/>
        <v>19</v>
      </c>
      <c r="I395">
        <f t="shared" si="32"/>
        <v>13</v>
      </c>
    </row>
    <row r="396" spans="1:9" x14ac:dyDescent="0.5">
      <c r="A396" s="1">
        <v>0.80069444444444438</v>
      </c>
      <c r="B396" t="s">
        <v>389</v>
      </c>
      <c r="C396" t="s">
        <v>618</v>
      </c>
      <c r="D396">
        <v>10</v>
      </c>
      <c r="E396" t="s">
        <v>618</v>
      </c>
      <c r="F396" t="s">
        <v>15</v>
      </c>
      <c r="G396" s="2">
        <f t="shared" si="30"/>
        <v>0.375</v>
      </c>
      <c r="H396">
        <f t="shared" si="31"/>
        <v>19</v>
      </c>
      <c r="I396">
        <f t="shared" si="32"/>
        <v>13</v>
      </c>
    </row>
    <row r="397" spans="1:9" x14ac:dyDescent="0.5">
      <c r="A397" s="1">
        <v>0.80138888888888893</v>
      </c>
      <c r="B397" t="s">
        <v>619</v>
      </c>
      <c r="C397" t="s">
        <v>620</v>
      </c>
      <c r="D397">
        <v>10</v>
      </c>
      <c r="E397" t="s">
        <v>621</v>
      </c>
      <c r="F397" t="s">
        <v>15</v>
      </c>
      <c r="G397" s="2">
        <f t="shared" si="30"/>
        <v>0.41666666666666669</v>
      </c>
      <c r="H397">
        <f t="shared" si="31"/>
        <v>19</v>
      </c>
      <c r="I397">
        <f t="shared" si="32"/>
        <v>14</v>
      </c>
    </row>
    <row r="398" spans="1:9" x14ac:dyDescent="0.5">
      <c r="A398" s="1">
        <v>0.80138888888888893</v>
      </c>
      <c r="B398" t="s">
        <v>542</v>
      </c>
      <c r="C398" t="s">
        <v>622</v>
      </c>
      <c r="D398">
        <v>10</v>
      </c>
      <c r="E398" t="s">
        <v>623</v>
      </c>
      <c r="F398" t="s">
        <v>8</v>
      </c>
      <c r="G398" s="2">
        <f t="shared" si="30"/>
        <v>0.41666666666666669</v>
      </c>
      <c r="H398">
        <f t="shared" si="31"/>
        <v>19</v>
      </c>
      <c r="I398">
        <f t="shared" si="32"/>
        <v>14</v>
      </c>
    </row>
    <row r="399" spans="1:9" x14ac:dyDescent="0.5">
      <c r="A399" s="1">
        <v>0.80138888888888893</v>
      </c>
      <c r="B399" t="s">
        <v>62</v>
      </c>
      <c r="C399" t="s">
        <v>624</v>
      </c>
      <c r="D399">
        <v>10</v>
      </c>
      <c r="E399" t="s">
        <v>624</v>
      </c>
      <c r="F399" t="s">
        <v>8</v>
      </c>
      <c r="G399" s="2">
        <f t="shared" si="30"/>
        <v>0.41666666666666669</v>
      </c>
      <c r="H399">
        <f t="shared" si="31"/>
        <v>19</v>
      </c>
      <c r="I399">
        <f t="shared" si="32"/>
        <v>14</v>
      </c>
    </row>
    <row r="400" spans="1:9" x14ac:dyDescent="0.5">
      <c r="A400" s="1">
        <v>0.80138888888888893</v>
      </c>
      <c r="B400" t="s">
        <v>151</v>
      </c>
      <c r="C400" t="s">
        <v>625</v>
      </c>
      <c r="D400">
        <v>11</v>
      </c>
      <c r="E400" t="s">
        <v>626</v>
      </c>
      <c r="F400" t="s">
        <v>8</v>
      </c>
      <c r="G400" s="2">
        <f t="shared" si="30"/>
        <v>0.375</v>
      </c>
      <c r="H400">
        <f t="shared" si="31"/>
        <v>19</v>
      </c>
      <c r="I400">
        <f t="shared" si="32"/>
        <v>14</v>
      </c>
    </row>
    <row r="401" spans="1:9" x14ac:dyDescent="0.5">
      <c r="A401" s="1">
        <v>0.80138888888888893</v>
      </c>
      <c r="B401" t="s">
        <v>627</v>
      </c>
      <c r="C401" t="s">
        <v>628</v>
      </c>
      <c r="D401">
        <v>11</v>
      </c>
      <c r="E401" t="s">
        <v>628</v>
      </c>
      <c r="F401" t="s">
        <v>8</v>
      </c>
      <c r="G401" s="2">
        <f t="shared" si="30"/>
        <v>0.33333333333333331</v>
      </c>
      <c r="H401">
        <f t="shared" si="31"/>
        <v>19</v>
      </c>
      <c r="I401">
        <f t="shared" si="32"/>
        <v>14</v>
      </c>
    </row>
    <row r="402" spans="1:9" x14ac:dyDescent="0.5">
      <c r="A402" s="1">
        <v>0.80208333333333337</v>
      </c>
      <c r="B402" t="s">
        <v>534</v>
      </c>
      <c r="C402" t="s">
        <v>629</v>
      </c>
      <c r="D402">
        <v>11</v>
      </c>
      <c r="E402" t="s">
        <v>629</v>
      </c>
      <c r="F402" t="s">
        <v>15</v>
      </c>
      <c r="G402" s="2">
        <f t="shared" si="30"/>
        <v>0.375</v>
      </c>
      <c r="H402">
        <f t="shared" si="31"/>
        <v>19</v>
      </c>
      <c r="I402">
        <f t="shared" si="32"/>
        <v>15</v>
      </c>
    </row>
    <row r="403" spans="1:9" x14ac:dyDescent="0.5">
      <c r="A403" s="1">
        <v>0.80208333333333337</v>
      </c>
      <c r="B403" t="s">
        <v>192</v>
      </c>
      <c r="C403" t="s">
        <v>630</v>
      </c>
      <c r="D403">
        <v>11</v>
      </c>
      <c r="E403" t="s">
        <v>630</v>
      </c>
      <c r="F403" t="s">
        <v>8</v>
      </c>
      <c r="G403" s="2">
        <f t="shared" si="30"/>
        <v>0.375</v>
      </c>
      <c r="H403">
        <f t="shared" si="31"/>
        <v>19</v>
      </c>
      <c r="I403">
        <f t="shared" si="32"/>
        <v>15</v>
      </c>
    </row>
    <row r="404" spans="1:9" x14ac:dyDescent="0.5">
      <c r="A404" s="1">
        <v>0.80208333333333337</v>
      </c>
      <c r="B404" t="s">
        <v>298</v>
      </c>
      <c r="C404" t="s">
        <v>631</v>
      </c>
      <c r="D404">
        <v>11</v>
      </c>
      <c r="E404" t="s">
        <v>631</v>
      </c>
      <c r="F404" t="s">
        <v>8</v>
      </c>
      <c r="G404" s="2">
        <f t="shared" si="30"/>
        <v>0.375</v>
      </c>
      <c r="H404">
        <f t="shared" si="31"/>
        <v>19</v>
      </c>
      <c r="I404">
        <f t="shared" si="32"/>
        <v>15</v>
      </c>
    </row>
    <row r="405" spans="1:9" x14ac:dyDescent="0.5">
      <c r="A405" s="1">
        <v>0.80208333333333337</v>
      </c>
      <c r="B405" t="s">
        <v>271</v>
      </c>
      <c r="C405" t="s">
        <v>632</v>
      </c>
      <c r="D405">
        <v>11</v>
      </c>
      <c r="E405" t="s">
        <v>43</v>
      </c>
      <c r="F405" t="s">
        <v>18</v>
      </c>
      <c r="G405" s="2">
        <f t="shared" si="30"/>
        <v>0.39130434782608697</v>
      </c>
      <c r="H405">
        <f t="shared" si="31"/>
        <v>19</v>
      </c>
      <c r="I405">
        <f t="shared" si="32"/>
        <v>15</v>
      </c>
    </row>
    <row r="406" spans="1:9" x14ac:dyDescent="0.5">
      <c r="A406" s="1">
        <v>0.80208333333333337</v>
      </c>
      <c r="B406" t="s">
        <v>6</v>
      </c>
      <c r="C406" t="s">
        <v>633</v>
      </c>
      <c r="D406">
        <v>11</v>
      </c>
      <c r="E406" t="s">
        <v>633</v>
      </c>
      <c r="F406" t="s">
        <v>11</v>
      </c>
      <c r="G406" s="2">
        <f t="shared" ref="G406:G469" si="33">COUNTIFS(F382:F406, "="&amp;"positive")/COUNTIFS(F382:F406, "&lt;&gt;"&amp;"none")</f>
        <v>0.39130434782608697</v>
      </c>
      <c r="H406">
        <f t="shared" ref="H406:H469" si="34">HOUR(A406)</f>
        <v>19</v>
      </c>
      <c r="I406">
        <f t="shared" ref="I406:I469" si="35">MINUTE(A406)</f>
        <v>15</v>
      </c>
    </row>
    <row r="407" spans="1:9" x14ac:dyDescent="0.5">
      <c r="A407" s="1">
        <v>0.80208333333333337</v>
      </c>
      <c r="B407" t="s">
        <v>271</v>
      </c>
      <c r="C407" t="s">
        <v>634</v>
      </c>
      <c r="D407">
        <v>11</v>
      </c>
      <c r="E407" t="s">
        <v>634</v>
      </c>
      <c r="F407" t="s">
        <v>8</v>
      </c>
      <c r="G407" s="2">
        <f t="shared" si="33"/>
        <v>0.39130434782608697</v>
      </c>
      <c r="H407">
        <f t="shared" si="34"/>
        <v>19</v>
      </c>
      <c r="I407">
        <f t="shared" si="35"/>
        <v>15</v>
      </c>
    </row>
    <row r="408" spans="1:9" x14ac:dyDescent="0.5">
      <c r="A408" s="1">
        <v>0.80208333333333337</v>
      </c>
      <c r="B408" t="s">
        <v>365</v>
      </c>
      <c r="C408" t="s">
        <v>635</v>
      </c>
      <c r="D408">
        <v>11</v>
      </c>
      <c r="E408" t="s">
        <v>635</v>
      </c>
      <c r="F408" t="s">
        <v>8</v>
      </c>
      <c r="G408" s="2">
        <f t="shared" si="33"/>
        <v>0.34782608695652173</v>
      </c>
      <c r="H408">
        <f t="shared" si="34"/>
        <v>19</v>
      </c>
      <c r="I408">
        <f t="shared" si="35"/>
        <v>15</v>
      </c>
    </row>
    <row r="409" spans="1:9" x14ac:dyDescent="0.5">
      <c r="A409" s="1">
        <v>0.80208333333333337</v>
      </c>
      <c r="B409" t="s">
        <v>217</v>
      </c>
      <c r="C409" t="s">
        <v>636</v>
      </c>
      <c r="D409">
        <v>11</v>
      </c>
      <c r="E409" t="s">
        <v>636</v>
      </c>
      <c r="F409" t="s">
        <v>8</v>
      </c>
      <c r="G409" s="2">
        <f t="shared" si="33"/>
        <v>0.34782608695652173</v>
      </c>
      <c r="H409">
        <f t="shared" si="34"/>
        <v>19</v>
      </c>
      <c r="I409">
        <f t="shared" si="35"/>
        <v>15</v>
      </c>
    </row>
    <row r="410" spans="1:9" x14ac:dyDescent="0.5">
      <c r="A410" s="1">
        <v>0.8027777777777777</v>
      </c>
      <c r="B410" t="s">
        <v>619</v>
      </c>
      <c r="C410" t="s">
        <v>637</v>
      </c>
      <c r="D410">
        <v>11</v>
      </c>
      <c r="E410" t="s">
        <v>637</v>
      </c>
      <c r="F410" t="s">
        <v>15</v>
      </c>
      <c r="G410" s="2">
        <f t="shared" si="33"/>
        <v>0.34782608695652173</v>
      </c>
      <c r="H410">
        <f t="shared" si="34"/>
        <v>19</v>
      </c>
      <c r="I410">
        <f t="shared" si="35"/>
        <v>16</v>
      </c>
    </row>
    <row r="411" spans="1:9" x14ac:dyDescent="0.5">
      <c r="A411" s="1">
        <v>0.8027777777777777</v>
      </c>
      <c r="B411" t="s">
        <v>23</v>
      </c>
      <c r="C411" t="s">
        <v>638</v>
      </c>
      <c r="D411">
        <v>11</v>
      </c>
      <c r="E411" t="s">
        <v>638</v>
      </c>
      <c r="F411" t="s">
        <v>8</v>
      </c>
      <c r="G411" s="2">
        <f t="shared" si="33"/>
        <v>0.34782608695652173</v>
      </c>
      <c r="H411">
        <f t="shared" si="34"/>
        <v>19</v>
      </c>
      <c r="I411">
        <f t="shared" si="35"/>
        <v>16</v>
      </c>
    </row>
    <row r="412" spans="1:9" x14ac:dyDescent="0.5">
      <c r="A412" s="1">
        <v>0.8027777777777777</v>
      </c>
      <c r="B412" t="s">
        <v>298</v>
      </c>
      <c r="C412" t="s">
        <v>639</v>
      </c>
      <c r="D412">
        <v>11</v>
      </c>
      <c r="E412" t="s">
        <v>640</v>
      </c>
      <c r="F412" t="s">
        <v>8</v>
      </c>
      <c r="G412" s="2">
        <f t="shared" si="33"/>
        <v>0.34782608695652173</v>
      </c>
      <c r="H412">
        <f t="shared" si="34"/>
        <v>19</v>
      </c>
      <c r="I412">
        <f t="shared" si="35"/>
        <v>16</v>
      </c>
    </row>
    <row r="413" spans="1:9" x14ac:dyDescent="0.5">
      <c r="A413" s="1">
        <v>0.8027777777777777</v>
      </c>
      <c r="B413" t="s">
        <v>12</v>
      </c>
      <c r="C413" t="s">
        <v>641</v>
      </c>
      <c r="D413">
        <v>11</v>
      </c>
      <c r="E413" t="s">
        <v>641</v>
      </c>
      <c r="F413" t="s">
        <v>8</v>
      </c>
      <c r="G413" s="2">
        <f t="shared" si="33"/>
        <v>0.34782608695652173</v>
      </c>
      <c r="H413">
        <f t="shared" si="34"/>
        <v>19</v>
      </c>
      <c r="I413">
        <f t="shared" si="35"/>
        <v>16</v>
      </c>
    </row>
    <row r="414" spans="1:9" x14ac:dyDescent="0.5">
      <c r="A414" s="1">
        <v>0.8027777777777777</v>
      </c>
      <c r="B414" t="s">
        <v>457</v>
      </c>
      <c r="C414" t="s">
        <v>642</v>
      </c>
      <c r="D414">
        <v>11</v>
      </c>
      <c r="E414" t="s">
        <v>642</v>
      </c>
      <c r="F414" t="s">
        <v>8</v>
      </c>
      <c r="G414" s="2">
        <f t="shared" si="33"/>
        <v>0.34782608695652173</v>
      </c>
      <c r="H414">
        <f t="shared" si="34"/>
        <v>19</v>
      </c>
      <c r="I414">
        <f t="shared" si="35"/>
        <v>16</v>
      </c>
    </row>
    <row r="415" spans="1:9" x14ac:dyDescent="0.5">
      <c r="A415" s="1">
        <v>0.8027777777777777</v>
      </c>
      <c r="B415" t="s">
        <v>643</v>
      </c>
      <c r="C415" t="s">
        <v>644</v>
      </c>
      <c r="D415">
        <v>11</v>
      </c>
      <c r="E415" t="s">
        <v>644</v>
      </c>
      <c r="F415" t="s">
        <v>15</v>
      </c>
      <c r="G415" s="2">
        <f t="shared" si="33"/>
        <v>0.34782608695652173</v>
      </c>
      <c r="H415">
        <f t="shared" si="34"/>
        <v>19</v>
      </c>
      <c r="I415">
        <f t="shared" si="35"/>
        <v>16</v>
      </c>
    </row>
    <row r="416" spans="1:9" x14ac:dyDescent="0.5">
      <c r="A416" s="1">
        <v>0.8027777777777777</v>
      </c>
      <c r="B416" t="s">
        <v>166</v>
      </c>
      <c r="C416" t="s">
        <v>645</v>
      </c>
      <c r="D416">
        <v>11</v>
      </c>
      <c r="E416" t="s">
        <v>646</v>
      </c>
      <c r="F416" t="s">
        <v>8</v>
      </c>
      <c r="G416" s="2">
        <f t="shared" si="33"/>
        <v>0.30434782608695654</v>
      </c>
      <c r="H416">
        <f t="shared" si="34"/>
        <v>19</v>
      </c>
      <c r="I416">
        <f t="shared" si="35"/>
        <v>16</v>
      </c>
    </row>
    <row r="417" spans="1:9" x14ac:dyDescent="0.5">
      <c r="A417" s="1">
        <v>0.80347222222222225</v>
      </c>
      <c r="B417" t="s">
        <v>217</v>
      </c>
      <c r="C417" t="s">
        <v>647</v>
      </c>
      <c r="D417">
        <v>11</v>
      </c>
      <c r="E417" t="s">
        <v>647</v>
      </c>
      <c r="F417" t="s">
        <v>11</v>
      </c>
      <c r="G417" s="2">
        <f t="shared" si="33"/>
        <v>0.2608695652173913</v>
      </c>
      <c r="H417">
        <f t="shared" si="34"/>
        <v>19</v>
      </c>
      <c r="I417">
        <f t="shared" si="35"/>
        <v>17</v>
      </c>
    </row>
    <row r="418" spans="1:9" x14ac:dyDescent="0.5">
      <c r="A418" s="1">
        <v>0.80347222222222225</v>
      </c>
      <c r="B418" t="s">
        <v>231</v>
      </c>
      <c r="C418" t="s">
        <v>648</v>
      </c>
      <c r="D418">
        <v>11</v>
      </c>
      <c r="E418" t="s">
        <v>648</v>
      </c>
      <c r="F418" t="s">
        <v>8</v>
      </c>
      <c r="G418" s="2">
        <f t="shared" si="33"/>
        <v>0.2608695652173913</v>
      </c>
      <c r="H418">
        <f t="shared" si="34"/>
        <v>19</v>
      </c>
      <c r="I418">
        <f t="shared" si="35"/>
        <v>17</v>
      </c>
    </row>
    <row r="419" spans="1:9" x14ac:dyDescent="0.5">
      <c r="A419" s="1">
        <v>0.80347222222222225</v>
      </c>
      <c r="B419" t="s">
        <v>649</v>
      </c>
      <c r="C419" t="s">
        <v>650</v>
      </c>
      <c r="D419">
        <v>11</v>
      </c>
      <c r="E419" t="s">
        <v>651</v>
      </c>
      <c r="F419" t="s">
        <v>8</v>
      </c>
      <c r="G419" s="2">
        <f t="shared" si="33"/>
        <v>0.21739130434782608</v>
      </c>
      <c r="H419">
        <f t="shared" si="34"/>
        <v>19</v>
      </c>
      <c r="I419">
        <f t="shared" si="35"/>
        <v>17</v>
      </c>
    </row>
    <row r="420" spans="1:9" x14ac:dyDescent="0.5">
      <c r="A420" s="1">
        <v>0.80347222222222225</v>
      </c>
      <c r="B420" t="s">
        <v>166</v>
      </c>
      <c r="C420" t="s">
        <v>652</v>
      </c>
      <c r="D420">
        <v>11</v>
      </c>
      <c r="E420" t="s">
        <v>652</v>
      </c>
      <c r="F420" t="s">
        <v>15</v>
      </c>
      <c r="G420" s="2">
        <f t="shared" si="33"/>
        <v>0.25</v>
      </c>
      <c r="H420">
        <f t="shared" si="34"/>
        <v>19</v>
      </c>
      <c r="I420">
        <f t="shared" si="35"/>
        <v>17</v>
      </c>
    </row>
    <row r="421" spans="1:9" x14ac:dyDescent="0.5">
      <c r="A421" s="1">
        <v>0.80347222222222225</v>
      </c>
      <c r="B421" t="s">
        <v>298</v>
      </c>
      <c r="C421" t="s">
        <v>653</v>
      </c>
      <c r="D421">
        <v>11</v>
      </c>
      <c r="E421" t="s">
        <v>654</v>
      </c>
      <c r="F421" t="s">
        <v>8</v>
      </c>
      <c r="G421" s="2">
        <f t="shared" si="33"/>
        <v>0.20833333333333334</v>
      </c>
      <c r="H421">
        <f t="shared" si="34"/>
        <v>19</v>
      </c>
      <c r="I421">
        <f t="shared" si="35"/>
        <v>17</v>
      </c>
    </row>
    <row r="422" spans="1:9" x14ac:dyDescent="0.5">
      <c r="A422" s="1">
        <v>0.80347222222222225</v>
      </c>
      <c r="B422" t="s">
        <v>96</v>
      </c>
      <c r="C422" t="s">
        <v>655</v>
      </c>
      <c r="D422">
        <v>11</v>
      </c>
      <c r="E422" t="s">
        <v>655</v>
      </c>
      <c r="F422" t="s">
        <v>15</v>
      </c>
      <c r="G422" s="2">
        <f t="shared" si="33"/>
        <v>0.20833333333333334</v>
      </c>
      <c r="H422">
        <f t="shared" si="34"/>
        <v>19</v>
      </c>
      <c r="I422">
        <f t="shared" si="35"/>
        <v>17</v>
      </c>
    </row>
    <row r="423" spans="1:9" x14ac:dyDescent="0.5">
      <c r="A423" s="1">
        <v>0.8041666666666667</v>
      </c>
      <c r="B423" t="s">
        <v>151</v>
      </c>
      <c r="C423" t="s">
        <v>656</v>
      </c>
      <c r="D423">
        <v>11</v>
      </c>
      <c r="E423" t="s">
        <v>657</v>
      </c>
      <c r="F423" t="s">
        <v>8</v>
      </c>
      <c r="G423" s="2">
        <f t="shared" si="33"/>
        <v>0.20833333333333334</v>
      </c>
      <c r="H423">
        <f t="shared" si="34"/>
        <v>19</v>
      </c>
      <c r="I423">
        <f t="shared" si="35"/>
        <v>18</v>
      </c>
    </row>
    <row r="424" spans="1:9" x14ac:dyDescent="0.5">
      <c r="A424" s="1">
        <v>0.8041666666666667</v>
      </c>
      <c r="B424" t="s">
        <v>12</v>
      </c>
      <c r="C424" t="s">
        <v>658</v>
      </c>
      <c r="D424">
        <v>11</v>
      </c>
      <c r="E424" t="s">
        <v>658</v>
      </c>
      <c r="F424" t="s">
        <v>15</v>
      </c>
      <c r="G424" s="2">
        <f t="shared" si="33"/>
        <v>0.25</v>
      </c>
      <c r="H424">
        <f t="shared" si="34"/>
        <v>19</v>
      </c>
      <c r="I424">
        <f t="shared" si="35"/>
        <v>18</v>
      </c>
    </row>
    <row r="425" spans="1:9" x14ac:dyDescent="0.5">
      <c r="A425" s="1">
        <v>0.8041666666666667</v>
      </c>
      <c r="B425" t="s">
        <v>357</v>
      </c>
      <c r="C425" t="s">
        <v>659</v>
      </c>
      <c r="D425">
        <v>11</v>
      </c>
      <c r="E425" t="s">
        <v>660</v>
      </c>
      <c r="F425" t="s">
        <v>8</v>
      </c>
      <c r="G425" s="2">
        <f t="shared" si="33"/>
        <v>0.25</v>
      </c>
      <c r="H425">
        <f t="shared" si="34"/>
        <v>19</v>
      </c>
      <c r="I425">
        <f t="shared" si="35"/>
        <v>18</v>
      </c>
    </row>
    <row r="426" spans="1:9" x14ac:dyDescent="0.5">
      <c r="A426" s="1">
        <v>0.8041666666666667</v>
      </c>
      <c r="B426" t="s">
        <v>166</v>
      </c>
      <c r="C426" t="s">
        <v>661</v>
      </c>
      <c r="D426">
        <v>11</v>
      </c>
      <c r="E426" t="s">
        <v>661</v>
      </c>
      <c r="F426" t="s">
        <v>8</v>
      </c>
      <c r="G426" s="2">
        <f t="shared" si="33"/>
        <v>0.25</v>
      </c>
      <c r="H426">
        <f t="shared" si="34"/>
        <v>19</v>
      </c>
      <c r="I426">
        <f t="shared" si="35"/>
        <v>18</v>
      </c>
    </row>
    <row r="427" spans="1:9" x14ac:dyDescent="0.5">
      <c r="A427" s="1">
        <v>0.8041666666666667</v>
      </c>
      <c r="B427" t="s">
        <v>298</v>
      </c>
      <c r="C427" t="s">
        <v>662</v>
      </c>
      <c r="D427">
        <v>11</v>
      </c>
      <c r="E427" t="s">
        <v>662</v>
      </c>
      <c r="F427" t="s">
        <v>8</v>
      </c>
      <c r="G427" s="2">
        <f t="shared" si="33"/>
        <v>0.20833333333333334</v>
      </c>
      <c r="H427">
        <f t="shared" si="34"/>
        <v>19</v>
      </c>
      <c r="I427">
        <f t="shared" si="35"/>
        <v>18</v>
      </c>
    </row>
    <row r="428" spans="1:9" x14ac:dyDescent="0.5">
      <c r="A428" s="1">
        <v>0.8041666666666667</v>
      </c>
      <c r="B428" t="s">
        <v>231</v>
      </c>
      <c r="C428" t="s">
        <v>663</v>
      </c>
      <c r="D428">
        <v>11</v>
      </c>
      <c r="E428" t="s">
        <v>663</v>
      </c>
      <c r="F428" t="s">
        <v>15</v>
      </c>
      <c r="G428" s="2">
        <f t="shared" si="33"/>
        <v>0.25</v>
      </c>
      <c r="H428">
        <f t="shared" si="34"/>
        <v>19</v>
      </c>
      <c r="I428">
        <f t="shared" si="35"/>
        <v>18</v>
      </c>
    </row>
    <row r="429" spans="1:9" x14ac:dyDescent="0.5">
      <c r="A429" s="1">
        <v>0.8041666666666667</v>
      </c>
      <c r="B429" t="s">
        <v>44</v>
      </c>
      <c r="C429" t="s">
        <v>664</v>
      </c>
      <c r="D429">
        <v>11</v>
      </c>
      <c r="E429" t="s">
        <v>664</v>
      </c>
      <c r="F429" t="s">
        <v>11</v>
      </c>
      <c r="G429" s="2">
        <f t="shared" si="33"/>
        <v>0.25</v>
      </c>
      <c r="H429">
        <f t="shared" si="34"/>
        <v>19</v>
      </c>
      <c r="I429">
        <f t="shared" si="35"/>
        <v>18</v>
      </c>
    </row>
    <row r="430" spans="1:9" x14ac:dyDescent="0.5">
      <c r="A430" s="1">
        <v>0.8041666666666667</v>
      </c>
      <c r="B430" t="s">
        <v>12</v>
      </c>
      <c r="C430" t="s">
        <v>665</v>
      </c>
      <c r="D430">
        <v>11</v>
      </c>
      <c r="E430" t="s">
        <v>665</v>
      </c>
      <c r="F430" t="s">
        <v>15</v>
      </c>
      <c r="G430" s="2">
        <f t="shared" si="33"/>
        <v>0.28000000000000003</v>
      </c>
      <c r="H430">
        <f t="shared" si="34"/>
        <v>19</v>
      </c>
      <c r="I430">
        <f t="shared" si="35"/>
        <v>18</v>
      </c>
    </row>
    <row r="431" spans="1:9" x14ac:dyDescent="0.5">
      <c r="A431" s="1">
        <v>0.80486111111111114</v>
      </c>
      <c r="B431" t="s">
        <v>62</v>
      </c>
      <c r="C431" t="s">
        <v>666</v>
      </c>
      <c r="D431">
        <v>11</v>
      </c>
      <c r="E431" t="s">
        <v>666</v>
      </c>
      <c r="F431" t="s">
        <v>15</v>
      </c>
      <c r="G431" s="2">
        <f t="shared" si="33"/>
        <v>0.32</v>
      </c>
      <c r="H431">
        <f t="shared" si="34"/>
        <v>19</v>
      </c>
      <c r="I431">
        <f t="shared" si="35"/>
        <v>19</v>
      </c>
    </row>
    <row r="432" spans="1:9" x14ac:dyDescent="0.5">
      <c r="A432" s="1">
        <v>0.80486111111111114</v>
      </c>
      <c r="B432" t="s">
        <v>21</v>
      </c>
      <c r="C432" t="s">
        <v>667</v>
      </c>
      <c r="D432">
        <v>11</v>
      </c>
      <c r="E432" t="s">
        <v>668</v>
      </c>
      <c r="F432" t="s">
        <v>8</v>
      </c>
      <c r="G432" s="2">
        <f t="shared" si="33"/>
        <v>0.32</v>
      </c>
      <c r="H432">
        <f t="shared" si="34"/>
        <v>19</v>
      </c>
      <c r="I432">
        <f t="shared" si="35"/>
        <v>19</v>
      </c>
    </row>
    <row r="433" spans="1:9" x14ac:dyDescent="0.5">
      <c r="A433" s="1">
        <v>0.80486111111111114</v>
      </c>
      <c r="B433" t="s">
        <v>348</v>
      </c>
      <c r="C433" t="s">
        <v>669</v>
      </c>
      <c r="D433">
        <v>11</v>
      </c>
      <c r="E433" t="s">
        <v>669</v>
      </c>
      <c r="F433" t="s">
        <v>15</v>
      </c>
      <c r="G433" s="2">
        <f t="shared" si="33"/>
        <v>0.36</v>
      </c>
      <c r="H433">
        <f t="shared" si="34"/>
        <v>19</v>
      </c>
      <c r="I433">
        <f t="shared" si="35"/>
        <v>19</v>
      </c>
    </row>
    <row r="434" spans="1:9" x14ac:dyDescent="0.5">
      <c r="A434" s="1">
        <v>0.80486111111111114</v>
      </c>
      <c r="B434" t="s">
        <v>298</v>
      </c>
      <c r="C434" t="s">
        <v>670</v>
      </c>
      <c r="D434">
        <v>11</v>
      </c>
      <c r="E434" t="s">
        <v>670</v>
      </c>
      <c r="F434" t="s">
        <v>15</v>
      </c>
      <c r="G434" s="2">
        <f t="shared" si="33"/>
        <v>0.4</v>
      </c>
      <c r="H434">
        <f t="shared" si="34"/>
        <v>19</v>
      </c>
      <c r="I434">
        <f t="shared" si="35"/>
        <v>19</v>
      </c>
    </row>
    <row r="435" spans="1:9" x14ac:dyDescent="0.5">
      <c r="A435" s="1">
        <v>0.80555555555555547</v>
      </c>
      <c r="B435" t="s">
        <v>671</v>
      </c>
      <c r="C435" t="s">
        <v>672</v>
      </c>
      <c r="D435">
        <v>11</v>
      </c>
      <c r="E435" t="s">
        <v>672</v>
      </c>
      <c r="F435" t="s">
        <v>15</v>
      </c>
      <c r="G435" s="2">
        <f t="shared" si="33"/>
        <v>0.4</v>
      </c>
      <c r="H435">
        <f t="shared" si="34"/>
        <v>19</v>
      </c>
      <c r="I435">
        <f t="shared" si="35"/>
        <v>20</v>
      </c>
    </row>
    <row r="436" spans="1:9" x14ac:dyDescent="0.5">
      <c r="A436" s="1">
        <v>0.80555555555555547</v>
      </c>
      <c r="B436" t="s">
        <v>23</v>
      </c>
      <c r="C436" t="s">
        <v>673</v>
      </c>
      <c r="D436">
        <v>11</v>
      </c>
      <c r="E436" t="s">
        <v>673</v>
      </c>
      <c r="F436" t="s">
        <v>8</v>
      </c>
      <c r="G436" s="2">
        <f t="shared" si="33"/>
        <v>0.4</v>
      </c>
      <c r="H436">
        <f t="shared" si="34"/>
        <v>19</v>
      </c>
      <c r="I436">
        <f t="shared" si="35"/>
        <v>20</v>
      </c>
    </row>
    <row r="437" spans="1:9" x14ac:dyDescent="0.5">
      <c r="A437" s="1">
        <v>0.80625000000000002</v>
      </c>
      <c r="B437" t="s">
        <v>62</v>
      </c>
      <c r="C437" t="s">
        <v>674</v>
      </c>
      <c r="D437">
        <v>11</v>
      </c>
      <c r="E437" t="s">
        <v>674</v>
      </c>
      <c r="F437" t="s">
        <v>8</v>
      </c>
      <c r="G437" s="2">
        <f t="shared" si="33"/>
        <v>0.4</v>
      </c>
      <c r="H437">
        <f t="shared" si="34"/>
        <v>19</v>
      </c>
      <c r="I437">
        <f t="shared" si="35"/>
        <v>21</v>
      </c>
    </row>
    <row r="438" spans="1:9" x14ac:dyDescent="0.5">
      <c r="A438" s="1">
        <v>0.80625000000000002</v>
      </c>
      <c r="B438" t="s">
        <v>649</v>
      </c>
      <c r="C438" t="s">
        <v>675</v>
      </c>
      <c r="D438">
        <v>11</v>
      </c>
      <c r="E438" t="s">
        <v>675</v>
      </c>
      <c r="F438" t="s">
        <v>8</v>
      </c>
      <c r="G438" s="2">
        <f t="shared" si="33"/>
        <v>0.4</v>
      </c>
      <c r="H438">
        <f t="shared" si="34"/>
        <v>19</v>
      </c>
      <c r="I438">
        <f t="shared" si="35"/>
        <v>21</v>
      </c>
    </row>
    <row r="439" spans="1:9" x14ac:dyDescent="0.5">
      <c r="A439" s="1">
        <v>0.80625000000000002</v>
      </c>
      <c r="B439" t="s">
        <v>44</v>
      </c>
      <c r="C439" t="s">
        <v>676</v>
      </c>
      <c r="D439">
        <v>11</v>
      </c>
      <c r="E439" t="s">
        <v>676</v>
      </c>
      <c r="F439" t="s">
        <v>8</v>
      </c>
      <c r="G439" s="2">
        <f t="shared" si="33"/>
        <v>0.4</v>
      </c>
      <c r="H439">
        <f t="shared" si="34"/>
        <v>19</v>
      </c>
      <c r="I439">
        <f t="shared" si="35"/>
        <v>21</v>
      </c>
    </row>
    <row r="440" spans="1:9" x14ac:dyDescent="0.5">
      <c r="A440" s="1">
        <v>0.80625000000000002</v>
      </c>
      <c r="B440" t="s">
        <v>215</v>
      </c>
      <c r="C440" t="s">
        <v>677</v>
      </c>
      <c r="D440">
        <v>12</v>
      </c>
      <c r="E440" t="s">
        <v>677</v>
      </c>
      <c r="F440" t="s">
        <v>8</v>
      </c>
      <c r="G440" s="2">
        <f t="shared" si="33"/>
        <v>0.36</v>
      </c>
      <c r="H440">
        <f t="shared" si="34"/>
        <v>19</v>
      </c>
      <c r="I440">
        <f t="shared" si="35"/>
        <v>21</v>
      </c>
    </row>
    <row r="441" spans="1:9" x14ac:dyDescent="0.5">
      <c r="A441" s="1">
        <v>0.80625000000000002</v>
      </c>
      <c r="B441" t="s">
        <v>217</v>
      </c>
      <c r="C441" t="s">
        <v>678</v>
      </c>
      <c r="D441">
        <v>12</v>
      </c>
      <c r="E441" t="s">
        <v>678</v>
      </c>
      <c r="F441" t="s">
        <v>8</v>
      </c>
      <c r="G441" s="2">
        <f t="shared" si="33"/>
        <v>0.36</v>
      </c>
      <c r="H441">
        <f t="shared" si="34"/>
        <v>19</v>
      </c>
      <c r="I441">
        <f t="shared" si="35"/>
        <v>21</v>
      </c>
    </row>
    <row r="442" spans="1:9" x14ac:dyDescent="0.5">
      <c r="A442" s="1">
        <v>0.80625000000000002</v>
      </c>
      <c r="B442" t="s">
        <v>271</v>
      </c>
      <c r="C442" t="s">
        <v>679</v>
      </c>
      <c r="D442">
        <v>12</v>
      </c>
      <c r="E442" t="s">
        <v>679</v>
      </c>
      <c r="F442" t="s">
        <v>8</v>
      </c>
      <c r="G442" s="2">
        <f t="shared" si="33"/>
        <v>0.36</v>
      </c>
      <c r="H442">
        <f t="shared" si="34"/>
        <v>19</v>
      </c>
      <c r="I442">
        <f t="shared" si="35"/>
        <v>21</v>
      </c>
    </row>
    <row r="443" spans="1:9" x14ac:dyDescent="0.5">
      <c r="A443" s="1">
        <v>0.80625000000000002</v>
      </c>
      <c r="B443" t="s">
        <v>163</v>
      </c>
      <c r="C443" t="s">
        <v>680</v>
      </c>
      <c r="D443">
        <v>12</v>
      </c>
      <c r="E443" t="s">
        <v>680</v>
      </c>
      <c r="F443" t="s">
        <v>15</v>
      </c>
      <c r="G443" s="2">
        <f t="shared" si="33"/>
        <v>0.4</v>
      </c>
      <c r="H443">
        <f t="shared" si="34"/>
        <v>19</v>
      </c>
      <c r="I443">
        <f t="shared" si="35"/>
        <v>21</v>
      </c>
    </row>
    <row r="444" spans="1:9" x14ac:dyDescent="0.5">
      <c r="A444" s="1">
        <v>0.80625000000000002</v>
      </c>
      <c r="B444" t="s">
        <v>249</v>
      </c>
      <c r="C444" t="s">
        <v>681</v>
      </c>
      <c r="D444">
        <v>12</v>
      </c>
      <c r="E444" t="s">
        <v>681</v>
      </c>
      <c r="F444" t="s">
        <v>15</v>
      </c>
      <c r="G444" s="2">
        <f t="shared" si="33"/>
        <v>0.44</v>
      </c>
      <c r="H444">
        <f t="shared" si="34"/>
        <v>19</v>
      </c>
      <c r="I444">
        <f t="shared" si="35"/>
        <v>21</v>
      </c>
    </row>
    <row r="445" spans="1:9" x14ac:dyDescent="0.5">
      <c r="A445" s="1">
        <v>0.80625000000000002</v>
      </c>
      <c r="B445" t="s">
        <v>386</v>
      </c>
      <c r="C445" t="s">
        <v>682</v>
      </c>
      <c r="D445">
        <v>12</v>
      </c>
      <c r="E445" t="s">
        <v>682</v>
      </c>
      <c r="F445" t="s">
        <v>8</v>
      </c>
      <c r="G445" s="2">
        <f t="shared" si="33"/>
        <v>0.4</v>
      </c>
      <c r="H445">
        <f t="shared" si="34"/>
        <v>19</v>
      </c>
      <c r="I445">
        <f t="shared" si="35"/>
        <v>21</v>
      </c>
    </row>
    <row r="446" spans="1:9" x14ac:dyDescent="0.5">
      <c r="A446" s="1">
        <v>0.80625000000000002</v>
      </c>
      <c r="B446" t="s">
        <v>141</v>
      </c>
      <c r="C446" t="s">
        <v>683</v>
      </c>
      <c r="D446">
        <v>12</v>
      </c>
      <c r="E446" t="s">
        <v>683</v>
      </c>
      <c r="F446" t="s">
        <v>15</v>
      </c>
      <c r="G446" s="2">
        <f t="shared" si="33"/>
        <v>0.44</v>
      </c>
      <c r="H446">
        <f t="shared" si="34"/>
        <v>19</v>
      </c>
      <c r="I446">
        <f t="shared" si="35"/>
        <v>21</v>
      </c>
    </row>
    <row r="447" spans="1:9" x14ac:dyDescent="0.5">
      <c r="A447" s="1">
        <v>0.80625000000000002</v>
      </c>
      <c r="B447" t="s">
        <v>348</v>
      </c>
      <c r="C447" t="s">
        <v>684</v>
      </c>
      <c r="D447">
        <v>12</v>
      </c>
      <c r="E447" t="s">
        <v>684</v>
      </c>
      <c r="F447" t="s">
        <v>15</v>
      </c>
      <c r="G447" s="2">
        <f t="shared" si="33"/>
        <v>0.44</v>
      </c>
      <c r="H447">
        <f t="shared" si="34"/>
        <v>19</v>
      </c>
      <c r="I447">
        <f t="shared" si="35"/>
        <v>21</v>
      </c>
    </row>
    <row r="448" spans="1:9" x14ac:dyDescent="0.5">
      <c r="A448" s="1">
        <v>0.80694444444444446</v>
      </c>
      <c r="B448" t="s">
        <v>166</v>
      </c>
      <c r="C448" t="s">
        <v>685</v>
      </c>
      <c r="D448">
        <v>12</v>
      </c>
      <c r="E448" t="s">
        <v>685</v>
      </c>
      <c r="F448" t="s">
        <v>8</v>
      </c>
      <c r="G448" s="2">
        <f t="shared" si="33"/>
        <v>0.44</v>
      </c>
      <c r="H448">
        <f t="shared" si="34"/>
        <v>19</v>
      </c>
      <c r="I448">
        <f t="shared" si="35"/>
        <v>22</v>
      </c>
    </row>
    <row r="449" spans="1:9" x14ac:dyDescent="0.5">
      <c r="A449" s="1">
        <v>0.80694444444444446</v>
      </c>
      <c r="B449" t="s">
        <v>231</v>
      </c>
      <c r="C449" t="s">
        <v>686</v>
      </c>
      <c r="D449">
        <v>12</v>
      </c>
      <c r="E449" t="s">
        <v>686</v>
      </c>
      <c r="F449" t="s">
        <v>8</v>
      </c>
      <c r="G449" s="2">
        <f t="shared" si="33"/>
        <v>0.4</v>
      </c>
      <c r="H449">
        <f t="shared" si="34"/>
        <v>19</v>
      </c>
      <c r="I449">
        <f t="shared" si="35"/>
        <v>22</v>
      </c>
    </row>
    <row r="450" spans="1:9" x14ac:dyDescent="0.5">
      <c r="A450" s="1">
        <v>0.80694444444444446</v>
      </c>
      <c r="B450" t="s">
        <v>373</v>
      </c>
      <c r="C450" t="s">
        <v>687</v>
      </c>
      <c r="D450">
        <v>12</v>
      </c>
      <c r="E450" t="s">
        <v>687</v>
      </c>
      <c r="F450" t="s">
        <v>8</v>
      </c>
      <c r="G450" s="2">
        <f t="shared" si="33"/>
        <v>0.4</v>
      </c>
      <c r="H450">
        <f t="shared" si="34"/>
        <v>19</v>
      </c>
      <c r="I450">
        <f t="shared" si="35"/>
        <v>22</v>
      </c>
    </row>
    <row r="451" spans="1:9" x14ac:dyDescent="0.5">
      <c r="A451" s="1">
        <v>0.80694444444444446</v>
      </c>
      <c r="B451" t="s">
        <v>365</v>
      </c>
      <c r="C451" t="s">
        <v>688</v>
      </c>
      <c r="D451">
        <v>12</v>
      </c>
      <c r="E451" t="s">
        <v>688</v>
      </c>
      <c r="F451" t="s">
        <v>8</v>
      </c>
      <c r="G451" s="2">
        <f t="shared" si="33"/>
        <v>0.4</v>
      </c>
      <c r="H451">
        <f t="shared" si="34"/>
        <v>19</v>
      </c>
      <c r="I451">
        <f t="shared" si="35"/>
        <v>22</v>
      </c>
    </row>
    <row r="452" spans="1:9" x14ac:dyDescent="0.5">
      <c r="A452" s="1">
        <v>0.80694444444444446</v>
      </c>
      <c r="B452" t="s">
        <v>141</v>
      </c>
      <c r="C452" t="s">
        <v>689</v>
      </c>
      <c r="D452">
        <v>12</v>
      </c>
      <c r="E452" t="s">
        <v>690</v>
      </c>
      <c r="F452" t="s">
        <v>18</v>
      </c>
      <c r="G452" s="2">
        <f t="shared" si="33"/>
        <v>0.41666666666666669</v>
      </c>
      <c r="H452">
        <f t="shared" si="34"/>
        <v>19</v>
      </c>
      <c r="I452">
        <f t="shared" si="35"/>
        <v>22</v>
      </c>
    </row>
    <row r="453" spans="1:9" x14ac:dyDescent="0.5">
      <c r="A453" s="1">
        <v>0.80694444444444446</v>
      </c>
      <c r="B453" t="s">
        <v>62</v>
      </c>
      <c r="C453" t="s">
        <v>691</v>
      </c>
      <c r="D453">
        <v>12</v>
      </c>
      <c r="E453" t="s">
        <v>691</v>
      </c>
      <c r="F453" t="s">
        <v>8</v>
      </c>
      <c r="G453" s="2">
        <f t="shared" si="33"/>
        <v>0.375</v>
      </c>
      <c r="H453">
        <f t="shared" si="34"/>
        <v>19</v>
      </c>
      <c r="I453">
        <f t="shared" si="35"/>
        <v>22</v>
      </c>
    </row>
    <row r="454" spans="1:9" x14ac:dyDescent="0.5">
      <c r="A454" s="1">
        <v>0.80694444444444446</v>
      </c>
      <c r="B454" t="s">
        <v>619</v>
      </c>
      <c r="C454" t="s">
        <v>692</v>
      </c>
      <c r="D454">
        <v>12</v>
      </c>
      <c r="E454" t="s">
        <v>692</v>
      </c>
      <c r="F454" t="s">
        <v>8</v>
      </c>
      <c r="G454" s="2">
        <f t="shared" si="33"/>
        <v>0.375</v>
      </c>
      <c r="H454">
        <f t="shared" si="34"/>
        <v>19</v>
      </c>
      <c r="I454">
        <f t="shared" si="35"/>
        <v>22</v>
      </c>
    </row>
    <row r="455" spans="1:9" x14ac:dyDescent="0.5">
      <c r="A455" s="1">
        <v>0.80694444444444446</v>
      </c>
      <c r="B455" t="s">
        <v>44</v>
      </c>
      <c r="C455" t="s">
        <v>693</v>
      </c>
      <c r="D455">
        <v>12</v>
      </c>
      <c r="E455" t="s">
        <v>693</v>
      </c>
      <c r="F455" t="s">
        <v>8</v>
      </c>
      <c r="G455" s="2">
        <f t="shared" si="33"/>
        <v>0.33333333333333331</v>
      </c>
      <c r="H455">
        <f t="shared" si="34"/>
        <v>19</v>
      </c>
      <c r="I455">
        <f t="shared" si="35"/>
        <v>22</v>
      </c>
    </row>
    <row r="456" spans="1:9" x14ac:dyDescent="0.5">
      <c r="A456" s="1">
        <v>0.80763888888888891</v>
      </c>
      <c r="B456" t="s">
        <v>12</v>
      </c>
      <c r="C456" t="s">
        <v>694</v>
      </c>
      <c r="D456">
        <v>12</v>
      </c>
      <c r="E456" t="s">
        <v>694</v>
      </c>
      <c r="F456" t="s">
        <v>8</v>
      </c>
      <c r="G456" s="2">
        <f t="shared" si="33"/>
        <v>0.29166666666666669</v>
      </c>
      <c r="H456">
        <f t="shared" si="34"/>
        <v>19</v>
      </c>
      <c r="I456">
        <f t="shared" si="35"/>
        <v>23</v>
      </c>
    </row>
    <row r="457" spans="1:9" x14ac:dyDescent="0.5">
      <c r="A457" s="1">
        <v>0.80763888888888891</v>
      </c>
      <c r="B457" t="s">
        <v>292</v>
      </c>
      <c r="C457" t="s">
        <v>695</v>
      </c>
      <c r="D457">
        <v>12</v>
      </c>
      <c r="E457" t="s">
        <v>695</v>
      </c>
      <c r="F457" t="s">
        <v>8</v>
      </c>
      <c r="G457" s="2">
        <f t="shared" si="33"/>
        <v>0.29166666666666669</v>
      </c>
      <c r="H457">
        <f t="shared" si="34"/>
        <v>19</v>
      </c>
      <c r="I457">
        <f t="shared" si="35"/>
        <v>23</v>
      </c>
    </row>
    <row r="458" spans="1:9" x14ac:dyDescent="0.5">
      <c r="A458" s="1">
        <v>0.80763888888888891</v>
      </c>
      <c r="B458" t="s">
        <v>141</v>
      </c>
      <c r="C458" t="s">
        <v>696</v>
      </c>
      <c r="D458">
        <v>12</v>
      </c>
      <c r="E458" t="s">
        <v>696</v>
      </c>
      <c r="F458" t="s">
        <v>15</v>
      </c>
      <c r="G458" s="2">
        <f t="shared" si="33"/>
        <v>0.29166666666666669</v>
      </c>
      <c r="H458">
        <f t="shared" si="34"/>
        <v>19</v>
      </c>
      <c r="I458">
        <f t="shared" si="35"/>
        <v>23</v>
      </c>
    </row>
    <row r="459" spans="1:9" x14ac:dyDescent="0.5">
      <c r="A459" s="1">
        <v>0.80763888888888891</v>
      </c>
      <c r="B459" t="s">
        <v>298</v>
      </c>
      <c r="C459" t="s">
        <v>697</v>
      </c>
      <c r="D459">
        <v>12</v>
      </c>
      <c r="E459" t="s">
        <v>697</v>
      </c>
      <c r="F459" t="s">
        <v>15</v>
      </c>
      <c r="G459" s="2">
        <f t="shared" si="33"/>
        <v>0.29166666666666669</v>
      </c>
      <c r="H459">
        <f t="shared" si="34"/>
        <v>19</v>
      </c>
      <c r="I459">
        <f t="shared" si="35"/>
        <v>23</v>
      </c>
    </row>
    <row r="460" spans="1:9" x14ac:dyDescent="0.5">
      <c r="A460" s="1">
        <v>0.80763888888888891</v>
      </c>
      <c r="B460" t="s">
        <v>386</v>
      </c>
      <c r="C460" t="s">
        <v>698</v>
      </c>
      <c r="D460">
        <v>12</v>
      </c>
      <c r="E460" t="s">
        <v>698</v>
      </c>
      <c r="F460" t="s">
        <v>8</v>
      </c>
      <c r="G460" s="2">
        <f t="shared" si="33"/>
        <v>0.25</v>
      </c>
      <c r="H460">
        <f t="shared" si="34"/>
        <v>19</v>
      </c>
      <c r="I460">
        <f t="shared" si="35"/>
        <v>23</v>
      </c>
    </row>
    <row r="461" spans="1:9" x14ac:dyDescent="0.5">
      <c r="A461" s="1">
        <v>0.80763888888888891</v>
      </c>
      <c r="B461" t="s">
        <v>271</v>
      </c>
      <c r="C461" t="s">
        <v>699</v>
      </c>
      <c r="D461">
        <v>12</v>
      </c>
      <c r="E461" t="s">
        <v>699</v>
      </c>
      <c r="F461" t="s">
        <v>8</v>
      </c>
      <c r="G461" s="2">
        <f t="shared" si="33"/>
        <v>0.25</v>
      </c>
      <c r="H461">
        <f t="shared" si="34"/>
        <v>19</v>
      </c>
      <c r="I461">
        <f t="shared" si="35"/>
        <v>23</v>
      </c>
    </row>
    <row r="462" spans="1:9" x14ac:dyDescent="0.5">
      <c r="A462" s="1">
        <v>0.80763888888888891</v>
      </c>
      <c r="B462" t="s">
        <v>389</v>
      </c>
      <c r="C462" t="s">
        <v>700</v>
      </c>
      <c r="D462">
        <v>12</v>
      </c>
      <c r="E462" t="s">
        <v>700</v>
      </c>
      <c r="F462" t="s">
        <v>8</v>
      </c>
      <c r="G462" s="2">
        <f t="shared" si="33"/>
        <v>0.25</v>
      </c>
      <c r="H462">
        <f t="shared" si="34"/>
        <v>19</v>
      </c>
      <c r="I462">
        <f t="shared" si="35"/>
        <v>23</v>
      </c>
    </row>
    <row r="463" spans="1:9" x14ac:dyDescent="0.5">
      <c r="A463" s="1">
        <v>0.80763888888888891</v>
      </c>
      <c r="B463" t="s">
        <v>163</v>
      </c>
      <c r="C463" t="s">
        <v>701</v>
      </c>
      <c r="D463">
        <v>12</v>
      </c>
      <c r="E463" t="s">
        <v>701</v>
      </c>
      <c r="F463" t="s">
        <v>8</v>
      </c>
      <c r="G463" s="2">
        <f t="shared" si="33"/>
        <v>0.25</v>
      </c>
      <c r="H463">
        <f t="shared" si="34"/>
        <v>19</v>
      </c>
      <c r="I463">
        <f t="shared" si="35"/>
        <v>23</v>
      </c>
    </row>
    <row r="464" spans="1:9" x14ac:dyDescent="0.5">
      <c r="A464" s="1">
        <v>0.80763888888888891</v>
      </c>
      <c r="B464" t="s">
        <v>53</v>
      </c>
      <c r="C464" t="s">
        <v>702</v>
      </c>
      <c r="D464">
        <v>12</v>
      </c>
      <c r="E464" t="s">
        <v>702</v>
      </c>
      <c r="F464" t="s">
        <v>8</v>
      </c>
      <c r="G464" s="2">
        <f t="shared" si="33"/>
        <v>0.25</v>
      </c>
      <c r="H464">
        <f t="shared" si="34"/>
        <v>19</v>
      </c>
      <c r="I464">
        <f t="shared" si="35"/>
        <v>23</v>
      </c>
    </row>
    <row r="465" spans="1:9" x14ac:dyDescent="0.5">
      <c r="A465" s="1">
        <v>0.80763888888888891</v>
      </c>
      <c r="B465" t="s">
        <v>249</v>
      </c>
      <c r="C465" t="s">
        <v>703</v>
      </c>
      <c r="D465">
        <v>12</v>
      </c>
      <c r="E465" t="s">
        <v>704</v>
      </c>
      <c r="F465" t="s">
        <v>8</v>
      </c>
      <c r="G465" s="2">
        <f t="shared" si="33"/>
        <v>0.25</v>
      </c>
      <c r="H465">
        <f t="shared" si="34"/>
        <v>19</v>
      </c>
      <c r="I465">
        <f t="shared" si="35"/>
        <v>23</v>
      </c>
    </row>
    <row r="466" spans="1:9" x14ac:dyDescent="0.5">
      <c r="A466" s="1">
        <v>0.80763888888888891</v>
      </c>
      <c r="B466" t="s">
        <v>192</v>
      </c>
      <c r="C466" t="s">
        <v>705</v>
      </c>
      <c r="D466">
        <v>12</v>
      </c>
      <c r="E466" t="s">
        <v>705</v>
      </c>
      <c r="F466" t="s">
        <v>8</v>
      </c>
      <c r="G466" s="2">
        <f t="shared" si="33"/>
        <v>0.25</v>
      </c>
      <c r="H466">
        <f t="shared" si="34"/>
        <v>19</v>
      </c>
      <c r="I466">
        <f t="shared" si="35"/>
        <v>23</v>
      </c>
    </row>
    <row r="467" spans="1:9" x14ac:dyDescent="0.5">
      <c r="A467" s="1">
        <v>0.80763888888888891</v>
      </c>
      <c r="B467" t="s">
        <v>206</v>
      </c>
      <c r="C467" t="s">
        <v>706</v>
      </c>
      <c r="D467">
        <v>12</v>
      </c>
      <c r="E467" t="s">
        <v>706</v>
      </c>
      <c r="F467" t="s">
        <v>8</v>
      </c>
      <c r="G467" s="2">
        <f t="shared" si="33"/>
        <v>0.25</v>
      </c>
      <c r="H467">
        <f t="shared" si="34"/>
        <v>19</v>
      </c>
      <c r="I467">
        <f t="shared" si="35"/>
        <v>23</v>
      </c>
    </row>
    <row r="468" spans="1:9" x14ac:dyDescent="0.5">
      <c r="A468" s="1">
        <v>0.80763888888888891</v>
      </c>
      <c r="B468" t="s">
        <v>184</v>
      </c>
      <c r="C468" t="s">
        <v>707</v>
      </c>
      <c r="D468">
        <v>12</v>
      </c>
      <c r="E468" t="s">
        <v>707</v>
      </c>
      <c r="F468" t="s">
        <v>8</v>
      </c>
      <c r="G468" s="2">
        <f t="shared" si="33"/>
        <v>0.20833333333333334</v>
      </c>
      <c r="H468">
        <f t="shared" si="34"/>
        <v>19</v>
      </c>
      <c r="I468">
        <f t="shared" si="35"/>
        <v>23</v>
      </c>
    </row>
    <row r="469" spans="1:9" x14ac:dyDescent="0.5">
      <c r="A469" s="1">
        <v>0.80763888888888891</v>
      </c>
      <c r="B469" t="s">
        <v>357</v>
      </c>
      <c r="C469" t="s">
        <v>708</v>
      </c>
      <c r="D469">
        <v>12</v>
      </c>
      <c r="E469" t="s">
        <v>708</v>
      </c>
      <c r="F469" t="s">
        <v>8</v>
      </c>
      <c r="G469" s="2">
        <f t="shared" si="33"/>
        <v>0.16666666666666666</v>
      </c>
      <c r="H469">
        <f t="shared" si="34"/>
        <v>19</v>
      </c>
      <c r="I469">
        <f t="shared" si="35"/>
        <v>23</v>
      </c>
    </row>
    <row r="470" spans="1:9" x14ac:dyDescent="0.5">
      <c r="A470" s="1">
        <v>0.80763888888888891</v>
      </c>
      <c r="B470" t="s">
        <v>457</v>
      </c>
      <c r="C470" t="s">
        <v>709</v>
      </c>
      <c r="D470">
        <v>12</v>
      </c>
      <c r="E470" t="s">
        <v>709</v>
      </c>
      <c r="F470" t="s">
        <v>8</v>
      </c>
      <c r="G470" s="2">
        <f t="shared" ref="G470:G533" si="36">COUNTIFS(F446:F470, "="&amp;"positive")/COUNTIFS(F446:F470, "&lt;&gt;"&amp;"none")</f>
        <v>0.16666666666666666</v>
      </c>
      <c r="H470">
        <f t="shared" ref="H470:H533" si="37">HOUR(A470)</f>
        <v>19</v>
      </c>
      <c r="I470">
        <f t="shared" ref="I470:I533" si="38">MINUTE(A470)</f>
        <v>23</v>
      </c>
    </row>
    <row r="471" spans="1:9" x14ac:dyDescent="0.5">
      <c r="A471" s="1">
        <v>0.80833333333333324</v>
      </c>
      <c r="B471" t="s">
        <v>166</v>
      </c>
      <c r="C471" t="s">
        <v>710</v>
      </c>
      <c r="D471">
        <v>12</v>
      </c>
      <c r="E471" t="s">
        <v>710</v>
      </c>
      <c r="F471" t="s">
        <v>8</v>
      </c>
      <c r="G471" s="2">
        <f t="shared" si="36"/>
        <v>0.125</v>
      </c>
      <c r="H471">
        <f t="shared" si="37"/>
        <v>19</v>
      </c>
      <c r="I471">
        <f t="shared" si="38"/>
        <v>24</v>
      </c>
    </row>
    <row r="472" spans="1:9" x14ac:dyDescent="0.5">
      <c r="A472" s="1">
        <v>0.80833333333333324</v>
      </c>
      <c r="B472" t="s">
        <v>649</v>
      </c>
      <c r="C472" t="s">
        <v>711</v>
      </c>
      <c r="D472">
        <v>12</v>
      </c>
      <c r="E472" t="s">
        <v>711</v>
      </c>
      <c r="F472" t="s">
        <v>11</v>
      </c>
      <c r="G472" s="2">
        <f t="shared" si="36"/>
        <v>8.3333333333333329E-2</v>
      </c>
      <c r="H472">
        <f t="shared" si="37"/>
        <v>19</v>
      </c>
      <c r="I472">
        <f t="shared" si="38"/>
        <v>24</v>
      </c>
    </row>
    <row r="473" spans="1:9" x14ac:dyDescent="0.5">
      <c r="A473" s="1">
        <v>0.80833333333333324</v>
      </c>
      <c r="B473" t="s">
        <v>712</v>
      </c>
      <c r="C473" t="s">
        <v>713</v>
      </c>
      <c r="D473">
        <v>12</v>
      </c>
      <c r="E473" t="s">
        <v>713</v>
      </c>
      <c r="F473" t="s">
        <v>8</v>
      </c>
      <c r="G473" s="2">
        <f t="shared" si="36"/>
        <v>8.3333333333333329E-2</v>
      </c>
      <c r="H473">
        <f t="shared" si="37"/>
        <v>19</v>
      </c>
      <c r="I473">
        <f t="shared" si="38"/>
        <v>24</v>
      </c>
    </row>
    <row r="474" spans="1:9" x14ac:dyDescent="0.5">
      <c r="A474" s="1">
        <v>0.80833333333333324</v>
      </c>
      <c r="B474" t="s">
        <v>62</v>
      </c>
      <c r="C474" t="s">
        <v>714</v>
      </c>
      <c r="D474">
        <v>12</v>
      </c>
      <c r="E474" t="s">
        <v>714</v>
      </c>
      <c r="F474" t="s">
        <v>8</v>
      </c>
      <c r="G474" s="2">
        <f t="shared" si="36"/>
        <v>8.3333333333333329E-2</v>
      </c>
      <c r="H474">
        <f t="shared" si="37"/>
        <v>19</v>
      </c>
      <c r="I474">
        <f t="shared" si="38"/>
        <v>24</v>
      </c>
    </row>
    <row r="475" spans="1:9" x14ac:dyDescent="0.5">
      <c r="A475" s="1">
        <v>0.80833333333333324</v>
      </c>
      <c r="B475" t="s">
        <v>595</v>
      </c>
      <c r="C475" t="s">
        <v>715</v>
      </c>
      <c r="D475">
        <v>12</v>
      </c>
      <c r="E475" t="s">
        <v>715</v>
      </c>
      <c r="F475" t="s">
        <v>8</v>
      </c>
      <c r="G475" s="2">
        <f t="shared" si="36"/>
        <v>8.3333333333333329E-2</v>
      </c>
      <c r="H475">
        <f t="shared" si="37"/>
        <v>19</v>
      </c>
      <c r="I475">
        <f t="shared" si="38"/>
        <v>24</v>
      </c>
    </row>
    <row r="476" spans="1:9" x14ac:dyDescent="0.5">
      <c r="A476" s="1">
        <v>0.80833333333333324</v>
      </c>
      <c r="B476" t="s">
        <v>365</v>
      </c>
      <c r="C476" t="s">
        <v>716</v>
      </c>
      <c r="D476">
        <v>12</v>
      </c>
      <c r="E476" t="s">
        <v>716</v>
      </c>
      <c r="F476" t="s">
        <v>15</v>
      </c>
      <c r="G476" s="2">
        <f t="shared" si="36"/>
        <v>0.125</v>
      </c>
      <c r="H476">
        <f t="shared" si="37"/>
        <v>19</v>
      </c>
      <c r="I476">
        <f t="shared" si="38"/>
        <v>24</v>
      </c>
    </row>
    <row r="477" spans="1:9" x14ac:dyDescent="0.5">
      <c r="A477" s="1">
        <v>0.80833333333333324</v>
      </c>
      <c r="B477" t="s">
        <v>294</v>
      </c>
      <c r="C477" t="s">
        <v>717</v>
      </c>
      <c r="D477">
        <v>12</v>
      </c>
      <c r="E477" t="s">
        <v>717</v>
      </c>
      <c r="F477" t="s">
        <v>8</v>
      </c>
      <c r="G477" s="2">
        <f t="shared" si="36"/>
        <v>0.12</v>
      </c>
      <c r="H477">
        <f t="shared" si="37"/>
        <v>19</v>
      </c>
      <c r="I477">
        <f t="shared" si="38"/>
        <v>24</v>
      </c>
    </row>
    <row r="478" spans="1:9" x14ac:dyDescent="0.5">
      <c r="A478" s="1">
        <v>0.80833333333333324</v>
      </c>
      <c r="B478" t="s">
        <v>233</v>
      </c>
      <c r="C478" t="s">
        <v>718</v>
      </c>
      <c r="D478">
        <v>12</v>
      </c>
      <c r="E478" t="s">
        <v>718</v>
      </c>
      <c r="F478" t="s">
        <v>8</v>
      </c>
      <c r="G478" s="2">
        <f t="shared" si="36"/>
        <v>0.12</v>
      </c>
      <c r="H478">
        <f t="shared" si="37"/>
        <v>19</v>
      </c>
      <c r="I478">
        <f t="shared" si="38"/>
        <v>24</v>
      </c>
    </row>
    <row r="479" spans="1:9" x14ac:dyDescent="0.5">
      <c r="A479" s="1">
        <v>0.80833333333333324</v>
      </c>
      <c r="B479" t="s">
        <v>357</v>
      </c>
      <c r="C479" t="s">
        <v>719</v>
      </c>
      <c r="D479">
        <v>12</v>
      </c>
      <c r="E479" t="s">
        <v>719</v>
      </c>
      <c r="F479" t="s">
        <v>8</v>
      </c>
      <c r="G479" s="2">
        <f t="shared" si="36"/>
        <v>0.12</v>
      </c>
      <c r="H479">
        <f t="shared" si="37"/>
        <v>19</v>
      </c>
      <c r="I479">
        <f t="shared" si="38"/>
        <v>24</v>
      </c>
    </row>
    <row r="480" spans="1:9" x14ac:dyDescent="0.5">
      <c r="A480" s="1">
        <v>0.80833333333333324</v>
      </c>
      <c r="B480" t="s">
        <v>96</v>
      </c>
      <c r="C480" t="s">
        <v>720</v>
      </c>
      <c r="D480">
        <v>13</v>
      </c>
      <c r="E480" t="s">
        <v>720</v>
      </c>
      <c r="F480" t="s">
        <v>8</v>
      </c>
      <c r="G480" s="2">
        <f t="shared" si="36"/>
        <v>0.12</v>
      </c>
      <c r="H480">
        <f t="shared" si="37"/>
        <v>19</v>
      </c>
      <c r="I480">
        <f t="shared" si="38"/>
        <v>24</v>
      </c>
    </row>
    <row r="481" spans="1:9" x14ac:dyDescent="0.5">
      <c r="A481" s="1">
        <v>0.80833333333333324</v>
      </c>
      <c r="B481" t="s">
        <v>231</v>
      </c>
      <c r="C481" t="s">
        <v>721</v>
      </c>
      <c r="D481">
        <v>13</v>
      </c>
      <c r="E481" t="s">
        <v>721</v>
      </c>
      <c r="F481" t="s">
        <v>8</v>
      </c>
      <c r="G481" s="2">
        <f t="shared" si="36"/>
        <v>0.12</v>
      </c>
      <c r="H481">
        <f t="shared" si="37"/>
        <v>19</v>
      </c>
      <c r="I481">
        <f t="shared" si="38"/>
        <v>24</v>
      </c>
    </row>
    <row r="482" spans="1:9" x14ac:dyDescent="0.5">
      <c r="A482" s="1">
        <v>0.80833333333333324</v>
      </c>
      <c r="B482" t="s">
        <v>643</v>
      </c>
      <c r="C482" t="s">
        <v>722</v>
      </c>
      <c r="D482">
        <v>13</v>
      </c>
      <c r="E482" t="s">
        <v>722</v>
      </c>
      <c r="F482" t="s">
        <v>8</v>
      </c>
      <c r="G482" s="2">
        <f t="shared" si="36"/>
        <v>0.12</v>
      </c>
      <c r="H482">
        <f t="shared" si="37"/>
        <v>19</v>
      </c>
      <c r="I482">
        <f t="shared" si="38"/>
        <v>24</v>
      </c>
    </row>
    <row r="483" spans="1:9" x14ac:dyDescent="0.5">
      <c r="A483" s="1">
        <v>0.80833333333333324</v>
      </c>
      <c r="B483" t="s">
        <v>348</v>
      </c>
      <c r="C483" t="s">
        <v>723</v>
      </c>
      <c r="D483">
        <v>13</v>
      </c>
      <c r="E483" t="s">
        <v>723</v>
      </c>
      <c r="F483" t="s">
        <v>8</v>
      </c>
      <c r="G483" s="2">
        <f t="shared" si="36"/>
        <v>0.08</v>
      </c>
      <c r="H483">
        <f t="shared" si="37"/>
        <v>19</v>
      </c>
      <c r="I483">
        <f t="shared" si="38"/>
        <v>24</v>
      </c>
    </row>
    <row r="484" spans="1:9" x14ac:dyDescent="0.5">
      <c r="A484" s="1">
        <v>0.80833333333333324</v>
      </c>
      <c r="B484" t="s">
        <v>44</v>
      </c>
      <c r="C484" t="s">
        <v>724</v>
      </c>
      <c r="D484">
        <v>13</v>
      </c>
      <c r="E484" t="s">
        <v>724</v>
      </c>
      <c r="F484" t="s">
        <v>8</v>
      </c>
      <c r="G484" s="2">
        <f t="shared" si="36"/>
        <v>0.04</v>
      </c>
      <c r="H484">
        <f t="shared" si="37"/>
        <v>19</v>
      </c>
      <c r="I484">
        <f t="shared" si="38"/>
        <v>24</v>
      </c>
    </row>
    <row r="485" spans="1:9" x14ac:dyDescent="0.5">
      <c r="A485" s="1">
        <v>0.80833333333333324</v>
      </c>
      <c r="B485" t="s">
        <v>490</v>
      </c>
      <c r="C485" t="s">
        <v>725</v>
      </c>
      <c r="D485">
        <v>13</v>
      </c>
      <c r="E485" t="s">
        <v>725</v>
      </c>
      <c r="F485" t="s">
        <v>15</v>
      </c>
      <c r="G485" s="2">
        <f t="shared" si="36"/>
        <v>0.08</v>
      </c>
      <c r="H485">
        <f t="shared" si="37"/>
        <v>19</v>
      </c>
      <c r="I485">
        <f t="shared" si="38"/>
        <v>24</v>
      </c>
    </row>
    <row r="486" spans="1:9" x14ac:dyDescent="0.5">
      <c r="A486" s="1">
        <v>0.80902777777777779</v>
      </c>
      <c r="B486" t="s">
        <v>141</v>
      </c>
      <c r="C486" t="s">
        <v>726</v>
      </c>
      <c r="D486">
        <v>13</v>
      </c>
      <c r="E486" t="s">
        <v>726</v>
      </c>
      <c r="F486" t="s">
        <v>8</v>
      </c>
      <c r="G486" s="2">
        <f t="shared" si="36"/>
        <v>0.08</v>
      </c>
      <c r="H486">
        <f t="shared" si="37"/>
        <v>19</v>
      </c>
      <c r="I486">
        <f t="shared" si="38"/>
        <v>25</v>
      </c>
    </row>
    <row r="487" spans="1:9" x14ac:dyDescent="0.5">
      <c r="A487" s="1">
        <v>0.80902777777777779</v>
      </c>
      <c r="B487" t="s">
        <v>727</v>
      </c>
      <c r="C487" t="s">
        <v>728</v>
      </c>
      <c r="D487">
        <v>13</v>
      </c>
      <c r="E487" t="s">
        <v>728</v>
      </c>
      <c r="F487" t="s">
        <v>15</v>
      </c>
      <c r="G487" s="2">
        <f t="shared" si="36"/>
        <v>0.12</v>
      </c>
      <c r="H487">
        <f t="shared" si="37"/>
        <v>19</v>
      </c>
      <c r="I487">
        <f t="shared" si="38"/>
        <v>25</v>
      </c>
    </row>
    <row r="488" spans="1:9" x14ac:dyDescent="0.5">
      <c r="A488" s="1">
        <v>0.80902777777777779</v>
      </c>
      <c r="B488" t="s">
        <v>6</v>
      </c>
      <c r="C488" t="s">
        <v>729</v>
      </c>
      <c r="D488">
        <v>13</v>
      </c>
      <c r="E488" t="s">
        <v>729</v>
      </c>
      <c r="F488" t="s">
        <v>8</v>
      </c>
      <c r="G488" s="2">
        <f t="shared" si="36"/>
        <v>0.12</v>
      </c>
      <c r="H488">
        <f t="shared" si="37"/>
        <v>19</v>
      </c>
      <c r="I488">
        <f t="shared" si="38"/>
        <v>25</v>
      </c>
    </row>
    <row r="489" spans="1:9" x14ac:dyDescent="0.5">
      <c r="A489" s="1">
        <v>0.80902777777777779</v>
      </c>
      <c r="B489" t="s">
        <v>386</v>
      </c>
      <c r="C489" t="s">
        <v>730</v>
      </c>
      <c r="D489">
        <v>13</v>
      </c>
      <c r="E489" t="s">
        <v>730</v>
      </c>
      <c r="F489" t="s">
        <v>8</v>
      </c>
      <c r="G489" s="2">
        <f t="shared" si="36"/>
        <v>0.12</v>
      </c>
      <c r="H489">
        <f t="shared" si="37"/>
        <v>19</v>
      </c>
      <c r="I489">
        <f t="shared" si="38"/>
        <v>25</v>
      </c>
    </row>
    <row r="490" spans="1:9" x14ac:dyDescent="0.5">
      <c r="A490" s="1">
        <v>0.80902777777777779</v>
      </c>
      <c r="B490" t="s">
        <v>192</v>
      </c>
      <c r="C490" t="s">
        <v>731</v>
      </c>
      <c r="D490">
        <v>13</v>
      </c>
      <c r="E490" t="s">
        <v>731</v>
      </c>
      <c r="F490" t="s">
        <v>8</v>
      </c>
      <c r="G490" s="2">
        <f t="shared" si="36"/>
        <v>0.12</v>
      </c>
      <c r="H490">
        <f t="shared" si="37"/>
        <v>19</v>
      </c>
      <c r="I490">
        <f t="shared" si="38"/>
        <v>25</v>
      </c>
    </row>
    <row r="491" spans="1:9" x14ac:dyDescent="0.5">
      <c r="A491" s="1">
        <v>0.80902777777777779</v>
      </c>
      <c r="B491" t="s">
        <v>732</v>
      </c>
      <c r="C491" t="s">
        <v>733</v>
      </c>
      <c r="D491">
        <v>13</v>
      </c>
      <c r="E491" t="s">
        <v>733</v>
      </c>
      <c r="F491" t="s">
        <v>8</v>
      </c>
      <c r="G491" s="2">
        <f t="shared" si="36"/>
        <v>0.12</v>
      </c>
      <c r="H491">
        <f t="shared" si="37"/>
        <v>19</v>
      </c>
      <c r="I491">
        <f t="shared" si="38"/>
        <v>25</v>
      </c>
    </row>
    <row r="492" spans="1:9" x14ac:dyDescent="0.5">
      <c r="A492" s="1">
        <v>0.80902777777777779</v>
      </c>
      <c r="B492" t="s">
        <v>233</v>
      </c>
      <c r="C492" t="s">
        <v>734</v>
      </c>
      <c r="D492">
        <v>13</v>
      </c>
      <c r="E492" t="s">
        <v>734</v>
      </c>
      <c r="F492" t="s">
        <v>8</v>
      </c>
      <c r="G492" s="2">
        <f t="shared" si="36"/>
        <v>0.12</v>
      </c>
      <c r="H492">
        <f t="shared" si="37"/>
        <v>19</v>
      </c>
      <c r="I492">
        <f t="shared" si="38"/>
        <v>25</v>
      </c>
    </row>
    <row r="493" spans="1:9" x14ac:dyDescent="0.5">
      <c r="A493" s="1">
        <v>0.80902777777777779</v>
      </c>
      <c r="B493" t="s">
        <v>249</v>
      </c>
      <c r="C493" t="s">
        <v>735</v>
      </c>
      <c r="D493">
        <v>13</v>
      </c>
      <c r="E493" t="s">
        <v>735</v>
      </c>
      <c r="F493" t="s">
        <v>8</v>
      </c>
      <c r="G493" s="2">
        <f t="shared" si="36"/>
        <v>0.12</v>
      </c>
      <c r="H493">
        <f t="shared" si="37"/>
        <v>19</v>
      </c>
      <c r="I493">
        <f t="shared" si="38"/>
        <v>25</v>
      </c>
    </row>
    <row r="494" spans="1:9" x14ac:dyDescent="0.5">
      <c r="A494" s="1">
        <v>0.80902777777777779</v>
      </c>
      <c r="B494" t="s">
        <v>736</v>
      </c>
      <c r="C494" t="s">
        <v>737</v>
      </c>
      <c r="D494">
        <v>13</v>
      </c>
      <c r="E494" t="s">
        <v>737</v>
      </c>
      <c r="F494" t="s">
        <v>8</v>
      </c>
      <c r="G494" s="2">
        <f t="shared" si="36"/>
        <v>0.12</v>
      </c>
      <c r="H494">
        <f t="shared" si="37"/>
        <v>19</v>
      </c>
      <c r="I494">
        <f t="shared" si="38"/>
        <v>25</v>
      </c>
    </row>
    <row r="495" spans="1:9" x14ac:dyDescent="0.5">
      <c r="A495" s="1">
        <v>0.80902777777777779</v>
      </c>
      <c r="B495" t="s">
        <v>41</v>
      </c>
      <c r="C495" t="s">
        <v>738</v>
      </c>
      <c r="D495">
        <v>13</v>
      </c>
      <c r="E495" t="s">
        <v>738</v>
      </c>
      <c r="F495" t="s">
        <v>8</v>
      </c>
      <c r="G495" s="2">
        <f t="shared" si="36"/>
        <v>0.12</v>
      </c>
      <c r="H495">
        <f t="shared" si="37"/>
        <v>19</v>
      </c>
      <c r="I495">
        <f t="shared" si="38"/>
        <v>25</v>
      </c>
    </row>
    <row r="496" spans="1:9" x14ac:dyDescent="0.5">
      <c r="A496" s="1">
        <v>0.80902777777777779</v>
      </c>
      <c r="B496" t="s">
        <v>163</v>
      </c>
      <c r="C496" t="s">
        <v>739</v>
      </c>
      <c r="D496">
        <v>13</v>
      </c>
      <c r="E496" t="s">
        <v>739</v>
      </c>
      <c r="F496" t="s">
        <v>8</v>
      </c>
      <c r="G496" s="2">
        <f t="shared" si="36"/>
        <v>0.12</v>
      </c>
      <c r="H496">
        <f t="shared" si="37"/>
        <v>19</v>
      </c>
      <c r="I496">
        <f t="shared" si="38"/>
        <v>25</v>
      </c>
    </row>
    <row r="497" spans="1:9" x14ac:dyDescent="0.5">
      <c r="A497" s="1">
        <v>0.80902777777777779</v>
      </c>
      <c r="B497" t="s">
        <v>373</v>
      </c>
      <c r="C497" t="s">
        <v>740</v>
      </c>
      <c r="D497">
        <v>13</v>
      </c>
      <c r="E497" t="s">
        <v>740</v>
      </c>
      <c r="F497" t="s">
        <v>18</v>
      </c>
      <c r="G497" s="2">
        <f t="shared" si="36"/>
        <v>0.125</v>
      </c>
      <c r="H497">
        <f t="shared" si="37"/>
        <v>19</v>
      </c>
      <c r="I497">
        <f t="shared" si="38"/>
        <v>25</v>
      </c>
    </row>
    <row r="498" spans="1:9" x14ac:dyDescent="0.5">
      <c r="A498" s="1">
        <v>0.80902777777777779</v>
      </c>
      <c r="B498" t="s">
        <v>316</v>
      </c>
      <c r="C498" t="s">
        <v>741</v>
      </c>
      <c r="D498">
        <v>13</v>
      </c>
      <c r="E498" t="s">
        <v>741</v>
      </c>
      <c r="F498" t="s">
        <v>8</v>
      </c>
      <c r="G498" s="2">
        <f t="shared" si="36"/>
        <v>0.125</v>
      </c>
      <c r="H498">
        <f t="shared" si="37"/>
        <v>19</v>
      </c>
      <c r="I498">
        <f t="shared" si="38"/>
        <v>25</v>
      </c>
    </row>
    <row r="499" spans="1:9" x14ac:dyDescent="0.5">
      <c r="A499" s="1">
        <v>0.80902777777777779</v>
      </c>
      <c r="B499" t="s">
        <v>417</v>
      </c>
      <c r="C499" t="s">
        <v>742</v>
      </c>
      <c r="D499">
        <v>13</v>
      </c>
      <c r="E499" t="s">
        <v>742</v>
      </c>
      <c r="F499" t="s">
        <v>8</v>
      </c>
      <c r="G499" s="2">
        <f t="shared" si="36"/>
        <v>0.125</v>
      </c>
      <c r="H499">
        <f t="shared" si="37"/>
        <v>19</v>
      </c>
      <c r="I499">
        <f t="shared" si="38"/>
        <v>25</v>
      </c>
    </row>
    <row r="500" spans="1:9" x14ac:dyDescent="0.5">
      <c r="A500" s="1">
        <v>0.80902777777777779</v>
      </c>
      <c r="B500" t="s">
        <v>298</v>
      </c>
      <c r="C500" t="s">
        <v>743</v>
      </c>
      <c r="D500">
        <v>13</v>
      </c>
      <c r="E500" t="s">
        <v>743</v>
      </c>
      <c r="F500" t="s">
        <v>8</v>
      </c>
      <c r="G500" s="2">
        <f t="shared" si="36"/>
        <v>0.125</v>
      </c>
      <c r="H500">
        <f t="shared" si="37"/>
        <v>19</v>
      </c>
      <c r="I500">
        <f t="shared" si="38"/>
        <v>25</v>
      </c>
    </row>
    <row r="501" spans="1:9" x14ac:dyDescent="0.5">
      <c r="A501" s="1">
        <v>0.80902777777777779</v>
      </c>
      <c r="B501" t="s">
        <v>367</v>
      </c>
      <c r="C501" t="s">
        <v>744</v>
      </c>
      <c r="D501">
        <v>13</v>
      </c>
      <c r="E501" t="s">
        <v>744</v>
      </c>
      <c r="F501" t="s">
        <v>15</v>
      </c>
      <c r="G501" s="2">
        <f t="shared" si="36"/>
        <v>0.125</v>
      </c>
      <c r="H501">
        <f t="shared" si="37"/>
        <v>19</v>
      </c>
      <c r="I501">
        <f t="shared" si="38"/>
        <v>25</v>
      </c>
    </row>
    <row r="502" spans="1:9" x14ac:dyDescent="0.5">
      <c r="A502" s="1">
        <v>0.80902777777777779</v>
      </c>
      <c r="B502" t="s">
        <v>96</v>
      </c>
      <c r="C502" t="s">
        <v>745</v>
      </c>
      <c r="D502">
        <v>13</v>
      </c>
      <c r="E502" t="s">
        <v>745</v>
      </c>
      <c r="F502" t="s">
        <v>8</v>
      </c>
      <c r="G502" s="2">
        <f t="shared" si="36"/>
        <v>0.125</v>
      </c>
      <c r="H502">
        <f t="shared" si="37"/>
        <v>19</v>
      </c>
      <c r="I502">
        <f t="shared" si="38"/>
        <v>25</v>
      </c>
    </row>
    <row r="503" spans="1:9" x14ac:dyDescent="0.5">
      <c r="A503" s="1">
        <v>0.80902777777777779</v>
      </c>
      <c r="B503" t="s">
        <v>619</v>
      </c>
      <c r="C503" t="s">
        <v>746</v>
      </c>
      <c r="D503">
        <v>13</v>
      </c>
      <c r="E503" t="s">
        <v>746</v>
      </c>
      <c r="F503" t="s">
        <v>8</v>
      </c>
      <c r="G503" s="2">
        <f t="shared" si="36"/>
        <v>0.125</v>
      </c>
      <c r="H503">
        <f t="shared" si="37"/>
        <v>19</v>
      </c>
      <c r="I503">
        <f t="shared" si="38"/>
        <v>25</v>
      </c>
    </row>
    <row r="504" spans="1:9" x14ac:dyDescent="0.5">
      <c r="A504" s="1">
        <v>0.80902777777777779</v>
      </c>
      <c r="B504" t="s">
        <v>166</v>
      </c>
      <c r="C504" t="s">
        <v>747</v>
      </c>
      <c r="D504">
        <v>13</v>
      </c>
      <c r="E504" t="s">
        <v>747</v>
      </c>
      <c r="F504" t="s">
        <v>8</v>
      </c>
      <c r="G504" s="2">
        <f t="shared" si="36"/>
        <v>0.125</v>
      </c>
      <c r="H504">
        <f t="shared" si="37"/>
        <v>19</v>
      </c>
      <c r="I504">
        <f t="shared" si="38"/>
        <v>25</v>
      </c>
    </row>
    <row r="505" spans="1:9" x14ac:dyDescent="0.5">
      <c r="A505" s="1">
        <v>0.80902777777777779</v>
      </c>
      <c r="B505" t="s">
        <v>12</v>
      </c>
      <c r="C505" t="s">
        <v>748</v>
      </c>
      <c r="D505">
        <v>13</v>
      </c>
      <c r="E505" t="s">
        <v>748</v>
      </c>
      <c r="F505" t="s">
        <v>8</v>
      </c>
      <c r="G505" s="2">
        <f t="shared" si="36"/>
        <v>0.125</v>
      </c>
      <c r="H505">
        <f t="shared" si="37"/>
        <v>19</v>
      </c>
      <c r="I505">
        <f t="shared" si="38"/>
        <v>25</v>
      </c>
    </row>
    <row r="506" spans="1:9" x14ac:dyDescent="0.5">
      <c r="A506" s="1">
        <v>0.80902777777777779</v>
      </c>
      <c r="B506" t="s">
        <v>231</v>
      </c>
      <c r="C506" t="s">
        <v>749</v>
      </c>
      <c r="D506">
        <v>13</v>
      </c>
      <c r="E506" t="s">
        <v>749</v>
      </c>
      <c r="F506" t="s">
        <v>8</v>
      </c>
      <c r="G506" s="2">
        <f t="shared" si="36"/>
        <v>0.125</v>
      </c>
      <c r="H506">
        <f t="shared" si="37"/>
        <v>19</v>
      </c>
      <c r="I506">
        <f t="shared" si="38"/>
        <v>25</v>
      </c>
    </row>
    <row r="507" spans="1:9" x14ac:dyDescent="0.5">
      <c r="A507" s="1">
        <v>0.80902777777777779</v>
      </c>
      <c r="B507" t="s">
        <v>271</v>
      </c>
      <c r="C507" t="s">
        <v>750</v>
      </c>
      <c r="D507">
        <v>13</v>
      </c>
      <c r="E507" t="s">
        <v>750</v>
      </c>
      <c r="F507" t="s">
        <v>8</v>
      </c>
      <c r="G507" s="2">
        <f t="shared" si="36"/>
        <v>0.125</v>
      </c>
      <c r="H507">
        <f t="shared" si="37"/>
        <v>19</v>
      </c>
      <c r="I507">
        <f t="shared" si="38"/>
        <v>25</v>
      </c>
    </row>
    <row r="508" spans="1:9" x14ac:dyDescent="0.5">
      <c r="A508" s="1">
        <v>0.80972222222222223</v>
      </c>
      <c r="B508" t="s">
        <v>194</v>
      </c>
      <c r="C508" t="s">
        <v>751</v>
      </c>
      <c r="D508">
        <v>13</v>
      </c>
      <c r="E508" t="s">
        <v>751</v>
      </c>
      <c r="F508" t="s">
        <v>15</v>
      </c>
      <c r="G508" s="2">
        <f t="shared" si="36"/>
        <v>0.16666666666666666</v>
      </c>
      <c r="H508">
        <f t="shared" si="37"/>
        <v>19</v>
      </c>
      <c r="I508">
        <f t="shared" si="38"/>
        <v>26</v>
      </c>
    </row>
    <row r="509" spans="1:9" x14ac:dyDescent="0.5">
      <c r="A509" s="1">
        <v>0.80972222222222223</v>
      </c>
      <c r="B509" t="s">
        <v>331</v>
      </c>
      <c r="C509" t="s">
        <v>752</v>
      </c>
      <c r="D509">
        <v>13</v>
      </c>
      <c r="E509" t="s">
        <v>752</v>
      </c>
      <c r="F509" t="s">
        <v>8</v>
      </c>
      <c r="G509" s="2">
        <f t="shared" si="36"/>
        <v>0.16666666666666666</v>
      </c>
      <c r="H509">
        <f t="shared" si="37"/>
        <v>19</v>
      </c>
      <c r="I509">
        <f t="shared" si="38"/>
        <v>26</v>
      </c>
    </row>
    <row r="510" spans="1:9" x14ac:dyDescent="0.5">
      <c r="A510" s="1">
        <v>0.80972222222222223</v>
      </c>
      <c r="B510" t="s">
        <v>457</v>
      </c>
      <c r="C510" t="s">
        <v>753</v>
      </c>
      <c r="D510">
        <v>13</v>
      </c>
      <c r="E510" t="s">
        <v>753</v>
      </c>
      <c r="F510" t="s">
        <v>8</v>
      </c>
      <c r="G510" s="2">
        <f t="shared" si="36"/>
        <v>0.125</v>
      </c>
      <c r="H510">
        <f t="shared" si="37"/>
        <v>19</v>
      </c>
      <c r="I510">
        <f t="shared" si="38"/>
        <v>26</v>
      </c>
    </row>
    <row r="511" spans="1:9" x14ac:dyDescent="0.5">
      <c r="A511" s="1">
        <v>0.80972222222222223</v>
      </c>
      <c r="B511" t="s">
        <v>206</v>
      </c>
      <c r="C511" t="s">
        <v>754</v>
      </c>
      <c r="D511">
        <v>13</v>
      </c>
      <c r="E511" t="s">
        <v>754</v>
      </c>
      <c r="F511" t="s">
        <v>8</v>
      </c>
      <c r="G511" s="2">
        <f t="shared" si="36"/>
        <v>0.125</v>
      </c>
      <c r="H511">
        <f t="shared" si="37"/>
        <v>19</v>
      </c>
      <c r="I511">
        <f t="shared" si="38"/>
        <v>26</v>
      </c>
    </row>
    <row r="512" spans="1:9" x14ac:dyDescent="0.5">
      <c r="A512" s="1">
        <v>0.80972222222222223</v>
      </c>
      <c r="B512" t="s">
        <v>298</v>
      </c>
      <c r="C512" t="s">
        <v>755</v>
      </c>
      <c r="D512">
        <v>13</v>
      </c>
      <c r="E512" t="s">
        <v>755</v>
      </c>
      <c r="F512" t="s">
        <v>8</v>
      </c>
      <c r="G512" s="2">
        <f t="shared" si="36"/>
        <v>8.3333333333333329E-2</v>
      </c>
      <c r="H512">
        <f t="shared" si="37"/>
        <v>19</v>
      </c>
      <c r="I512">
        <f t="shared" si="38"/>
        <v>26</v>
      </c>
    </row>
    <row r="513" spans="1:9" x14ac:dyDescent="0.5">
      <c r="A513" s="1">
        <v>0.80972222222222223</v>
      </c>
      <c r="B513" t="s">
        <v>62</v>
      </c>
      <c r="C513" t="s">
        <v>756</v>
      </c>
      <c r="D513">
        <v>13</v>
      </c>
      <c r="E513" t="s">
        <v>756</v>
      </c>
      <c r="F513" t="s">
        <v>18</v>
      </c>
      <c r="G513" s="2">
        <f t="shared" si="36"/>
        <v>8.6956521739130432E-2</v>
      </c>
      <c r="H513">
        <f t="shared" si="37"/>
        <v>19</v>
      </c>
      <c r="I513">
        <f t="shared" si="38"/>
        <v>26</v>
      </c>
    </row>
    <row r="514" spans="1:9" x14ac:dyDescent="0.5">
      <c r="A514" s="1">
        <v>0.81041666666666667</v>
      </c>
      <c r="B514" t="s">
        <v>231</v>
      </c>
      <c r="C514" t="s">
        <v>757</v>
      </c>
      <c r="D514">
        <v>13</v>
      </c>
      <c r="E514" t="s">
        <v>757</v>
      </c>
      <c r="F514" t="s">
        <v>8</v>
      </c>
      <c r="G514" s="2">
        <f t="shared" si="36"/>
        <v>8.6956521739130432E-2</v>
      </c>
      <c r="H514">
        <f t="shared" si="37"/>
        <v>19</v>
      </c>
      <c r="I514">
        <f t="shared" si="38"/>
        <v>27</v>
      </c>
    </row>
    <row r="515" spans="1:9" x14ac:dyDescent="0.5">
      <c r="A515" s="1">
        <v>0.81041666666666667</v>
      </c>
      <c r="B515" t="s">
        <v>529</v>
      </c>
      <c r="C515" t="s">
        <v>758</v>
      </c>
      <c r="D515">
        <v>13</v>
      </c>
      <c r="E515" t="s">
        <v>759</v>
      </c>
      <c r="F515" t="s">
        <v>15</v>
      </c>
      <c r="G515" s="2">
        <f t="shared" si="36"/>
        <v>0.13043478260869565</v>
      </c>
      <c r="H515">
        <f t="shared" si="37"/>
        <v>19</v>
      </c>
      <c r="I515">
        <f t="shared" si="38"/>
        <v>27</v>
      </c>
    </row>
    <row r="516" spans="1:9" x14ac:dyDescent="0.5">
      <c r="A516" s="1">
        <v>0.81041666666666667</v>
      </c>
      <c r="B516" t="s">
        <v>12</v>
      </c>
      <c r="C516" t="s">
        <v>760</v>
      </c>
      <c r="D516">
        <v>13</v>
      </c>
      <c r="E516" t="s">
        <v>760</v>
      </c>
      <c r="F516" t="s">
        <v>15</v>
      </c>
      <c r="G516" s="2">
        <f t="shared" si="36"/>
        <v>0.17391304347826086</v>
      </c>
      <c r="H516">
        <f t="shared" si="37"/>
        <v>19</v>
      </c>
      <c r="I516">
        <f t="shared" si="38"/>
        <v>27</v>
      </c>
    </row>
    <row r="517" spans="1:9" x14ac:dyDescent="0.5">
      <c r="A517" s="1">
        <v>0.81041666666666667</v>
      </c>
      <c r="B517" t="s">
        <v>761</v>
      </c>
      <c r="C517" t="s">
        <v>762</v>
      </c>
      <c r="D517">
        <v>13</v>
      </c>
      <c r="E517" t="s">
        <v>762</v>
      </c>
      <c r="F517" t="s">
        <v>18</v>
      </c>
      <c r="G517" s="2">
        <f t="shared" si="36"/>
        <v>0.18181818181818182</v>
      </c>
      <c r="H517">
        <f t="shared" si="37"/>
        <v>19</v>
      </c>
      <c r="I517">
        <f t="shared" si="38"/>
        <v>27</v>
      </c>
    </row>
    <row r="518" spans="1:9" x14ac:dyDescent="0.5">
      <c r="A518" s="1">
        <v>0.81041666666666667</v>
      </c>
      <c r="B518" t="s">
        <v>763</v>
      </c>
      <c r="C518" t="s">
        <v>764</v>
      </c>
      <c r="D518">
        <v>13</v>
      </c>
      <c r="E518" t="s">
        <v>764</v>
      </c>
      <c r="F518" t="s">
        <v>8</v>
      </c>
      <c r="G518" s="2">
        <f t="shared" si="36"/>
        <v>0.18181818181818182</v>
      </c>
      <c r="H518">
        <f t="shared" si="37"/>
        <v>19</v>
      </c>
      <c r="I518">
        <f t="shared" si="38"/>
        <v>27</v>
      </c>
    </row>
    <row r="519" spans="1:9" x14ac:dyDescent="0.5">
      <c r="A519" s="1">
        <v>0.81041666666666667</v>
      </c>
      <c r="B519" t="s">
        <v>529</v>
      </c>
      <c r="C519" t="s">
        <v>765</v>
      </c>
      <c r="D519">
        <v>13</v>
      </c>
      <c r="E519" t="s">
        <v>766</v>
      </c>
      <c r="F519" t="s">
        <v>18</v>
      </c>
      <c r="G519" s="2">
        <f t="shared" si="36"/>
        <v>0.19047619047619047</v>
      </c>
      <c r="H519">
        <f t="shared" si="37"/>
        <v>19</v>
      </c>
      <c r="I519">
        <f t="shared" si="38"/>
        <v>27</v>
      </c>
    </row>
    <row r="520" spans="1:9" x14ac:dyDescent="0.5">
      <c r="A520" s="1">
        <v>0.81111111111111101</v>
      </c>
      <c r="B520" t="s">
        <v>233</v>
      </c>
      <c r="C520" t="s">
        <v>767</v>
      </c>
      <c r="D520">
        <v>14</v>
      </c>
      <c r="E520" t="s">
        <v>768</v>
      </c>
      <c r="F520" t="s">
        <v>15</v>
      </c>
      <c r="G520" s="2">
        <f t="shared" si="36"/>
        <v>0.23809523809523808</v>
      </c>
      <c r="H520">
        <f t="shared" si="37"/>
        <v>19</v>
      </c>
      <c r="I520">
        <f t="shared" si="38"/>
        <v>28</v>
      </c>
    </row>
    <row r="521" spans="1:9" x14ac:dyDescent="0.5">
      <c r="A521" s="1">
        <v>0.81111111111111101</v>
      </c>
      <c r="B521" t="s">
        <v>231</v>
      </c>
      <c r="C521" t="s">
        <v>769</v>
      </c>
      <c r="D521">
        <v>14</v>
      </c>
      <c r="E521" t="s">
        <v>770</v>
      </c>
      <c r="F521" t="s">
        <v>8</v>
      </c>
      <c r="G521" s="2">
        <f t="shared" si="36"/>
        <v>0.23809523809523808</v>
      </c>
      <c r="H521">
        <f t="shared" si="37"/>
        <v>19</v>
      </c>
      <c r="I521">
        <f t="shared" si="38"/>
        <v>28</v>
      </c>
    </row>
    <row r="522" spans="1:9" x14ac:dyDescent="0.5">
      <c r="A522" s="1">
        <v>0.81111111111111101</v>
      </c>
      <c r="B522" t="s">
        <v>327</v>
      </c>
      <c r="C522" t="s">
        <v>771</v>
      </c>
      <c r="D522">
        <v>14</v>
      </c>
      <c r="E522" t="s">
        <v>772</v>
      </c>
      <c r="F522" t="s">
        <v>15</v>
      </c>
      <c r="G522" s="2">
        <f t="shared" si="36"/>
        <v>0.27272727272727271</v>
      </c>
      <c r="H522">
        <f t="shared" si="37"/>
        <v>19</v>
      </c>
      <c r="I522">
        <f t="shared" si="38"/>
        <v>28</v>
      </c>
    </row>
    <row r="523" spans="1:9" x14ac:dyDescent="0.5">
      <c r="A523" s="1">
        <v>0.81111111111111101</v>
      </c>
      <c r="B523" t="s">
        <v>643</v>
      </c>
      <c r="C523" t="s">
        <v>773</v>
      </c>
      <c r="D523">
        <v>14</v>
      </c>
      <c r="E523" t="s">
        <v>773</v>
      </c>
      <c r="F523" t="s">
        <v>15</v>
      </c>
      <c r="G523" s="2">
        <f t="shared" si="36"/>
        <v>0.31818181818181818</v>
      </c>
      <c r="H523">
        <f t="shared" si="37"/>
        <v>19</v>
      </c>
      <c r="I523">
        <f t="shared" si="38"/>
        <v>28</v>
      </c>
    </row>
    <row r="524" spans="1:9" x14ac:dyDescent="0.5">
      <c r="A524" s="1">
        <v>0.81111111111111101</v>
      </c>
      <c r="B524" t="s">
        <v>249</v>
      </c>
      <c r="C524" t="s">
        <v>774</v>
      </c>
      <c r="D524">
        <v>14</v>
      </c>
      <c r="E524" t="s">
        <v>775</v>
      </c>
      <c r="F524" t="s">
        <v>8</v>
      </c>
      <c r="G524" s="2">
        <f t="shared" si="36"/>
        <v>0.31818181818181818</v>
      </c>
      <c r="H524">
        <f t="shared" si="37"/>
        <v>19</v>
      </c>
      <c r="I524">
        <f t="shared" si="38"/>
        <v>28</v>
      </c>
    </row>
    <row r="525" spans="1:9" x14ac:dyDescent="0.5">
      <c r="A525" s="1">
        <v>0.81111111111111101</v>
      </c>
      <c r="B525" t="s">
        <v>12</v>
      </c>
      <c r="C525" t="s">
        <v>776</v>
      </c>
      <c r="D525">
        <v>14</v>
      </c>
      <c r="E525" t="s">
        <v>776</v>
      </c>
      <c r="F525" t="s">
        <v>18</v>
      </c>
      <c r="G525" s="2">
        <f t="shared" si="36"/>
        <v>0.33333333333333331</v>
      </c>
      <c r="H525">
        <f t="shared" si="37"/>
        <v>19</v>
      </c>
      <c r="I525">
        <f t="shared" si="38"/>
        <v>28</v>
      </c>
    </row>
    <row r="526" spans="1:9" x14ac:dyDescent="0.5">
      <c r="A526" s="1">
        <v>0.81111111111111101</v>
      </c>
      <c r="B526" t="s">
        <v>23</v>
      </c>
      <c r="C526" t="s">
        <v>777</v>
      </c>
      <c r="D526">
        <v>14</v>
      </c>
      <c r="E526" t="s">
        <v>777</v>
      </c>
      <c r="F526" t="s">
        <v>15</v>
      </c>
      <c r="G526" s="2">
        <f t="shared" si="36"/>
        <v>0.33333333333333331</v>
      </c>
      <c r="H526">
        <f t="shared" si="37"/>
        <v>19</v>
      </c>
      <c r="I526">
        <f t="shared" si="38"/>
        <v>28</v>
      </c>
    </row>
    <row r="527" spans="1:9" x14ac:dyDescent="0.5">
      <c r="A527" s="1">
        <v>0.81111111111111101</v>
      </c>
      <c r="B527" t="s">
        <v>778</v>
      </c>
      <c r="C527" t="s">
        <v>779</v>
      </c>
      <c r="D527">
        <v>14</v>
      </c>
      <c r="E527" t="s">
        <v>779</v>
      </c>
      <c r="F527" t="s">
        <v>15</v>
      </c>
      <c r="G527" s="2">
        <f t="shared" si="36"/>
        <v>0.38095238095238093</v>
      </c>
      <c r="H527">
        <f t="shared" si="37"/>
        <v>19</v>
      </c>
      <c r="I527">
        <f t="shared" si="38"/>
        <v>28</v>
      </c>
    </row>
    <row r="528" spans="1:9" x14ac:dyDescent="0.5">
      <c r="A528" s="1">
        <v>0.81180555555555556</v>
      </c>
      <c r="B528" t="s">
        <v>217</v>
      </c>
      <c r="C528" t="s">
        <v>780</v>
      </c>
      <c r="D528">
        <v>14</v>
      </c>
      <c r="E528" t="s">
        <v>780</v>
      </c>
      <c r="F528" t="s">
        <v>18</v>
      </c>
      <c r="G528" s="2">
        <f t="shared" si="36"/>
        <v>0.4</v>
      </c>
      <c r="H528">
        <f t="shared" si="37"/>
        <v>19</v>
      </c>
      <c r="I528">
        <f t="shared" si="38"/>
        <v>29</v>
      </c>
    </row>
    <row r="529" spans="1:9" x14ac:dyDescent="0.5">
      <c r="A529" s="1">
        <v>0.81180555555555556</v>
      </c>
      <c r="B529" t="s">
        <v>141</v>
      </c>
      <c r="C529" t="s">
        <v>781</v>
      </c>
      <c r="D529">
        <v>14</v>
      </c>
      <c r="E529" t="s">
        <v>781</v>
      </c>
      <c r="F529" t="s">
        <v>15</v>
      </c>
      <c r="G529" s="2">
        <f t="shared" si="36"/>
        <v>0.45</v>
      </c>
      <c r="H529">
        <f t="shared" si="37"/>
        <v>19</v>
      </c>
      <c r="I529">
        <f t="shared" si="38"/>
        <v>29</v>
      </c>
    </row>
    <row r="530" spans="1:9" x14ac:dyDescent="0.5">
      <c r="A530" s="1">
        <v>0.81180555555555556</v>
      </c>
      <c r="B530" t="s">
        <v>62</v>
      </c>
      <c r="C530" t="s">
        <v>782</v>
      </c>
      <c r="D530">
        <v>14</v>
      </c>
      <c r="E530" t="s">
        <v>783</v>
      </c>
      <c r="F530" t="s">
        <v>15</v>
      </c>
      <c r="G530" s="2">
        <f t="shared" si="36"/>
        <v>0.5</v>
      </c>
      <c r="H530">
        <f t="shared" si="37"/>
        <v>19</v>
      </c>
      <c r="I530">
        <f t="shared" si="38"/>
        <v>29</v>
      </c>
    </row>
    <row r="531" spans="1:9" x14ac:dyDescent="0.5">
      <c r="A531" s="1">
        <v>0.81180555555555556</v>
      </c>
      <c r="B531" t="s">
        <v>44</v>
      </c>
      <c r="C531" t="s">
        <v>784</v>
      </c>
      <c r="D531">
        <v>14</v>
      </c>
      <c r="E531" t="s">
        <v>784</v>
      </c>
      <c r="F531" t="s">
        <v>8</v>
      </c>
      <c r="G531" s="2">
        <f t="shared" si="36"/>
        <v>0.5</v>
      </c>
      <c r="H531">
        <f t="shared" si="37"/>
        <v>19</v>
      </c>
      <c r="I531">
        <f t="shared" si="38"/>
        <v>29</v>
      </c>
    </row>
    <row r="532" spans="1:9" x14ac:dyDescent="0.5">
      <c r="A532" s="1">
        <v>0.81180555555555556</v>
      </c>
      <c r="B532" t="s">
        <v>226</v>
      </c>
      <c r="C532" t="s">
        <v>785</v>
      </c>
      <c r="D532">
        <v>14</v>
      </c>
      <c r="E532" t="s">
        <v>786</v>
      </c>
      <c r="F532" t="s">
        <v>15</v>
      </c>
      <c r="G532" s="2">
        <f t="shared" si="36"/>
        <v>0.55000000000000004</v>
      </c>
      <c r="H532">
        <f t="shared" si="37"/>
        <v>19</v>
      </c>
      <c r="I532">
        <f t="shared" si="38"/>
        <v>29</v>
      </c>
    </row>
    <row r="533" spans="1:9" x14ac:dyDescent="0.5">
      <c r="A533" s="1">
        <v>0.81180555555555556</v>
      </c>
      <c r="B533" t="s">
        <v>357</v>
      </c>
      <c r="C533" t="s">
        <v>787</v>
      </c>
      <c r="D533">
        <v>14</v>
      </c>
      <c r="E533" t="s">
        <v>787</v>
      </c>
      <c r="F533" t="s">
        <v>8</v>
      </c>
      <c r="G533" s="2">
        <f t="shared" si="36"/>
        <v>0.5</v>
      </c>
      <c r="H533">
        <f t="shared" si="37"/>
        <v>19</v>
      </c>
      <c r="I533">
        <f t="shared" si="38"/>
        <v>29</v>
      </c>
    </row>
    <row r="534" spans="1:9" x14ac:dyDescent="0.5">
      <c r="A534" s="1">
        <v>0.81180555555555556</v>
      </c>
      <c r="B534" t="s">
        <v>778</v>
      </c>
      <c r="C534" t="s">
        <v>788</v>
      </c>
      <c r="D534">
        <v>14</v>
      </c>
      <c r="E534" t="s">
        <v>788</v>
      </c>
      <c r="F534" t="s">
        <v>18</v>
      </c>
      <c r="G534" s="2">
        <f t="shared" ref="G534:G597" si="39">COUNTIFS(F510:F534, "="&amp;"positive")/COUNTIFS(F510:F534, "&lt;&gt;"&amp;"none")</f>
        <v>0.52631578947368418</v>
      </c>
      <c r="H534">
        <f t="shared" ref="H534:H597" si="40">HOUR(A534)</f>
        <v>19</v>
      </c>
      <c r="I534">
        <f t="shared" ref="I534:I597" si="41">MINUTE(A534)</f>
        <v>29</v>
      </c>
    </row>
    <row r="535" spans="1:9" x14ac:dyDescent="0.5">
      <c r="A535" s="1">
        <v>0.8125</v>
      </c>
      <c r="B535" t="s">
        <v>327</v>
      </c>
      <c r="C535" t="s">
        <v>789</v>
      </c>
      <c r="D535">
        <v>14</v>
      </c>
      <c r="E535" t="s">
        <v>790</v>
      </c>
      <c r="F535" t="s">
        <v>18</v>
      </c>
      <c r="G535" s="2">
        <f t="shared" si="39"/>
        <v>0.55555555555555558</v>
      </c>
      <c r="H535">
        <f t="shared" si="40"/>
        <v>19</v>
      </c>
      <c r="I535">
        <f t="shared" si="41"/>
        <v>30</v>
      </c>
    </row>
    <row r="536" spans="1:9" x14ac:dyDescent="0.5">
      <c r="A536" s="1">
        <v>0.8125</v>
      </c>
      <c r="B536" t="s">
        <v>217</v>
      </c>
      <c r="C536" t="s">
        <v>791</v>
      </c>
      <c r="D536">
        <v>14</v>
      </c>
      <c r="E536" t="s">
        <v>791</v>
      </c>
      <c r="F536" t="s">
        <v>8</v>
      </c>
      <c r="G536" s="2">
        <f t="shared" si="39"/>
        <v>0.55555555555555558</v>
      </c>
      <c r="H536">
        <f t="shared" si="40"/>
        <v>19</v>
      </c>
      <c r="I536">
        <f t="shared" si="41"/>
        <v>30</v>
      </c>
    </row>
    <row r="537" spans="1:9" x14ac:dyDescent="0.5">
      <c r="A537" s="1">
        <v>0.8125</v>
      </c>
      <c r="B537" t="s">
        <v>316</v>
      </c>
      <c r="C537" t="s">
        <v>792</v>
      </c>
      <c r="D537">
        <v>14</v>
      </c>
      <c r="E537" t="s">
        <v>792</v>
      </c>
      <c r="F537" t="s">
        <v>8</v>
      </c>
      <c r="G537" s="2">
        <f t="shared" si="39"/>
        <v>0.55555555555555558</v>
      </c>
      <c r="H537">
        <f t="shared" si="40"/>
        <v>19</v>
      </c>
      <c r="I537">
        <f t="shared" si="41"/>
        <v>30</v>
      </c>
    </row>
    <row r="538" spans="1:9" x14ac:dyDescent="0.5">
      <c r="A538" s="1">
        <v>0.8125</v>
      </c>
      <c r="B538" t="s">
        <v>298</v>
      </c>
      <c r="C538" t="s">
        <v>793</v>
      </c>
      <c r="D538">
        <v>14</v>
      </c>
      <c r="E538" t="s">
        <v>793</v>
      </c>
      <c r="F538" t="s">
        <v>8</v>
      </c>
      <c r="G538" s="2">
        <f t="shared" si="39"/>
        <v>0.52631578947368418</v>
      </c>
      <c r="H538">
        <f t="shared" si="40"/>
        <v>19</v>
      </c>
      <c r="I538">
        <f t="shared" si="41"/>
        <v>30</v>
      </c>
    </row>
    <row r="539" spans="1:9" x14ac:dyDescent="0.5">
      <c r="A539" s="1">
        <v>0.8125</v>
      </c>
      <c r="B539" t="s">
        <v>367</v>
      </c>
      <c r="C539" t="s">
        <v>794</v>
      </c>
      <c r="D539">
        <v>14</v>
      </c>
      <c r="E539" t="s">
        <v>794</v>
      </c>
      <c r="F539" t="s">
        <v>15</v>
      </c>
      <c r="G539" s="2">
        <f t="shared" si="39"/>
        <v>0.57894736842105265</v>
      </c>
      <c r="H539">
        <f t="shared" si="40"/>
        <v>19</v>
      </c>
      <c r="I539">
        <f t="shared" si="41"/>
        <v>30</v>
      </c>
    </row>
    <row r="540" spans="1:9" x14ac:dyDescent="0.5">
      <c r="A540" s="1">
        <v>0.8125</v>
      </c>
      <c r="B540" t="s">
        <v>12</v>
      </c>
      <c r="C540" t="s">
        <v>795</v>
      </c>
      <c r="D540">
        <v>14</v>
      </c>
      <c r="E540" t="s">
        <v>795</v>
      </c>
      <c r="F540" t="s">
        <v>15</v>
      </c>
      <c r="G540" s="2">
        <f t="shared" si="39"/>
        <v>0.57894736842105265</v>
      </c>
      <c r="H540">
        <f t="shared" si="40"/>
        <v>19</v>
      </c>
      <c r="I540">
        <f t="shared" si="41"/>
        <v>30</v>
      </c>
    </row>
    <row r="541" spans="1:9" x14ac:dyDescent="0.5">
      <c r="A541" s="1">
        <v>0.8125</v>
      </c>
      <c r="B541" t="s">
        <v>171</v>
      </c>
      <c r="C541" t="s">
        <v>796</v>
      </c>
      <c r="D541">
        <v>14</v>
      </c>
      <c r="E541" t="s">
        <v>796</v>
      </c>
      <c r="F541" t="s">
        <v>15</v>
      </c>
      <c r="G541" s="2">
        <f t="shared" si="39"/>
        <v>0.57894736842105265</v>
      </c>
      <c r="H541">
        <f t="shared" si="40"/>
        <v>19</v>
      </c>
      <c r="I541">
        <f t="shared" si="41"/>
        <v>30</v>
      </c>
    </row>
    <row r="542" spans="1:9" x14ac:dyDescent="0.5">
      <c r="A542" s="1">
        <v>0.8125</v>
      </c>
      <c r="B542" t="s">
        <v>231</v>
      </c>
      <c r="C542" t="s">
        <v>797</v>
      </c>
      <c r="D542">
        <v>14</v>
      </c>
      <c r="E542" t="s">
        <v>797</v>
      </c>
      <c r="F542" t="s">
        <v>8</v>
      </c>
      <c r="G542" s="2">
        <f t="shared" si="39"/>
        <v>0.55000000000000004</v>
      </c>
      <c r="H542">
        <f t="shared" si="40"/>
        <v>19</v>
      </c>
      <c r="I542">
        <f t="shared" si="41"/>
        <v>30</v>
      </c>
    </row>
    <row r="543" spans="1:9" x14ac:dyDescent="0.5">
      <c r="A543" s="1">
        <v>0.8125</v>
      </c>
      <c r="B543" t="s">
        <v>44</v>
      </c>
      <c r="C543" t="s">
        <v>798</v>
      </c>
      <c r="D543">
        <v>14</v>
      </c>
      <c r="E543" t="s">
        <v>798</v>
      </c>
      <c r="F543" t="s">
        <v>8</v>
      </c>
      <c r="G543" s="2">
        <f t="shared" si="39"/>
        <v>0.55000000000000004</v>
      </c>
      <c r="H543">
        <f t="shared" si="40"/>
        <v>19</v>
      </c>
      <c r="I543">
        <f t="shared" si="41"/>
        <v>30</v>
      </c>
    </row>
    <row r="544" spans="1:9" x14ac:dyDescent="0.5">
      <c r="A544" s="1">
        <v>0.81319444444444444</v>
      </c>
      <c r="B544" t="s">
        <v>12</v>
      </c>
      <c r="C544" t="s">
        <v>799</v>
      </c>
      <c r="D544">
        <v>14</v>
      </c>
      <c r="E544" t="s">
        <v>799</v>
      </c>
      <c r="F544" t="s">
        <v>15</v>
      </c>
      <c r="G544" s="2">
        <f t="shared" si="39"/>
        <v>0.5714285714285714</v>
      </c>
      <c r="H544">
        <f t="shared" si="40"/>
        <v>19</v>
      </c>
      <c r="I544">
        <f t="shared" si="41"/>
        <v>31</v>
      </c>
    </row>
    <row r="545" spans="1:9" x14ac:dyDescent="0.5">
      <c r="A545" s="1">
        <v>0.81319444444444444</v>
      </c>
      <c r="B545" t="s">
        <v>217</v>
      </c>
      <c r="C545" t="s">
        <v>800</v>
      </c>
      <c r="D545">
        <v>14</v>
      </c>
      <c r="E545" t="s">
        <v>800</v>
      </c>
      <c r="F545" t="s">
        <v>8</v>
      </c>
      <c r="G545" s="2">
        <f t="shared" si="39"/>
        <v>0.52380952380952384</v>
      </c>
      <c r="H545">
        <f t="shared" si="40"/>
        <v>19</v>
      </c>
      <c r="I545">
        <f t="shared" si="41"/>
        <v>31</v>
      </c>
    </row>
    <row r="546" spans="1:9" x14ac:dyDescent="0.5">
      <c r="A546" s="1">
        <v>0.81319444444444444</v>
      </c>
      <c r="B546" t="s">
        <v>271</v>
      </c>
      <c r="C546" t="s">
        <v>801</v>
      </c>
      <c r="D546">
        <v>14</v>
      </c>
      <c r="E546" t="s">
        <v>801</v>
      </c>
      <c r="F546" t="s">
        <v>8</v>
      </c>
      <c r="G546" s="2">
        <f t="shared" si="39"/>
        <v>0.52380952380952384</v>
      </c>
      <c r="H546">
        <f t="shared" si="40"/>
        <v>19</v>
      </c>
      <c r="I546">
        <f t="shared" si="41"/>
        <v>31</v>
      </c>
    </row>
    <row r="547" spans="1:9" x14ac:dyDescent="0.5">
      <c r="A547" s="1">
        <v>0.81319444444444444</v>
      </c>
      <c r="B547" t="s">
        <v>595</v>
      </c>
      <c r="C547" t="s">
        <v>802</v>
      </c>
      <c r="D547">
        <v>14</v>
      </c>
      <c r="E547" t="s">
        <v>802</v>
      </c>
      <c r="F547" t="s">
        <v>8</v>
      </c>
      <c r="G547" s="2">
        <f t="shared" si="39"/>
        <v>0.47619047619047616</v>
      </c>
      <c r="H547">
        <f t="shared" si="40"/>
        <v>19</v>
      </c>
      <c r="I547">
        <f t="shared" si="41"/>
        <v>31</v>
      </c>
    </row>
    <row r="548" spans="1:9" x14ac:dyDescent="0.5">
      <c r="A548" s="1">
        <v>0.81319444444444444</v>
      </c>
      <c r="B548" t="s">
        <v>12</v>
      </c>
      <c r="C548" t="s">
        <v>803</v>
      </c>
      <c r="D548">
        <v>14</v>
      </c>
      <c r="E548" t="s">
        <v>803</v>
      </c>
      <c r="F548" t="s">
        <v>15</v>
      </c>
      <c r="G548" s="2">
        <f t="shared" si="39"/>
        <v>0.47619047619047616</v>
      </c>
      <c r="H548">
        <f t="shared" si="40"/>
        <v>19</v>
      </c>
      <c r="I548">
        <f t="shared" si="41"/>
        <v>31</v>
      </c>
    </row>
    <row r="549" spans="1:9" x14ac:dyDescent="0.5">
      <c r="A549" s="1">
        <v>0.81319444444444444</v>
      </c>
      <c r="B549" t="s">
        <v>298</v>
      </c>
      <c r="C549" t="s">
        <v>804</v>
      </c>
      <c r="D549">
        <v>14</v>
      </c>
      <c r="E549" t="s">
        <v>804</v>
      </c>
      <c r="F549" t="s">
        <v>8</v>
      </c>
      <c r="G549" s="2">
        <f t="shared" si="39"/>
        <v>0.47619047619047616</v>
      </c>
      <c r="H549">
        <f t="shared" si="40"/>
        <v>19</v>
      </c>
      <c r="I549">
        <f t="shared" si="41"/>
        <v>31</v>
      </c>
    </row>
    <row r="550" spans="1:9" x14ac:dyDescent="0.5">
      <c r="A550" s="1">
        <v>0.81319444444444444</v>
      </c>
      <c r="B550" t="s">
        <v>231</v>
      </c>
      <c r="C550" t="s">
        <v>805</v>
      </c>
      <c r="D550">
        <v>14</v>
      </c>
      <c r="E550" t="s">
        <v>805</v>
      </c>
      <c r="F550" t="s">
        <v>8</v>
      </c>
      <c r="G550" s="2">
        <f t="shared" si="39"/>
        <v>0.45454545454545453</v>
      </c>
      <c r="H550">
        <f t="shared" si="40"/>
        <v>19</v>
      </c>
      <c r="I550">
        <f t="shared" si="41"/>
        <v>31</v>
      </c>
    </row>
    <row r="551" spans="1:9" x14ac:dyDescent="0.5">
      <c r="A551" s="1">
        <v>0.81319444444444444</v>
      </c>
      <c r="B551" t="s">
        <v>327</v>
      </c>
      <c r="C551" t="s">
        <v>806</v>
      </c>
      <c r="D551">
        <v>14</v>
      </c>
      <c r="E551" t="s">
        <v>806</v>
      </c>
      <c r="F551" t="s">
        <v>8</v>
      </c>
      <c r="G551" s="2">
        <f t="shared" si="39"/>
        <v>0.40909090909090912</v>
      </c>
      <c r="H551">
        <f t="shared" si="40"/>
        <v>19</v>
      </c>
      <c r="I551">
        <f t="shared" si="41"/>
        <v>31</v>
      </c>
    </row>
    <row r="552" spans="1:9" x14ac:dyDescent="0.5">
      <c r="A552" s="1">
        <v>0.81319444444444444</v>
      </c>
      <c r="B552" t="s">
        <v>778</v>
      </c>
      <c r="C552" t="s">
        <v>807</v>
      </c>
      <c r="D552">
        <v>14</v>
      </c>
      <c r="E552" t="s">
        <v>807</v>
      </c>
      <c r="F552" t="s">
        <v>8</v>
      </c>
      <c r="G552" s="2">
        <f t="shared" si="39"/>
        <v>0.36363636363636365</v>
      </c>
      <c r="H552">
        <f t="shared" si="40"/>
        <v>19</v>
      </c>
      <c r="I552">
        <f t="shared" si="41"/>
        <v>31</v>
      </c>
    </row>
    <row r="553" spans="1:9" x14ac:dyDescent="0.5">
      <c r="A553" s="1">
        <v>0.81319444444444444</v>
      </c>
      <c r="B553" t="s">
        <v>62</v>
      </c>
      <c r="C553" t="s">
        <v>808</v>
      </c>
      <c r="D553">
        <v>14</v>
      </c>
      <c r="E553" t="s">
        <v>808</v>
      </c>
      <c r="F553" t="s">
        <v>15</v>
      </c>
      <c r="G553" s="2">
        <f t="shared" si="39"/>
        <v>0.39130434782608697</v>
      </c>
      <c r="H553">
        <f t="shared" si="40"/>
        <v>19</v>
      </c>
      <c r="I553">
        <f t="shared" si="41"/>
        <v>31</v>
      </c>
    </row>
    <row r="554" spans="1:9" x14ac:dyDescent="0.5">
      <c r="A554" s="1">
        <v>0.81319444444444444</v>
      </c>
      <c r="B554" t="s">
        <v>206</v>
      </c>
      <c r="C554" t="s">
        <v>809</v>
      </c>
      <c r="D554">
        <v>14</v>
      </c>
      <c r="E554" t="s">
        <v>809</v>
      </c>
      <c r="F554" t="s">
        <v>15</v>
      </c>
      <c r="G554" s="2">
        <f t="shared" si="39"/>
        <v>0.39130434782608697</v>
      </c>
      <c r="H554">
        <f t="shared" si="40"/>
        <v>19</v>
      </c>
      <c r="I554">
        <f t="shared" si="41"/>
        <v>31</v>
      </c>
    </row>
    <row r="555" spans="1:9" x14ac:dyDescent="0.5">
      <c r="A555" s="1">
        <v>0.81388888888888899</v>
      </c>
      <c r="B555" t="s">
        <v>44</v>
      </c>
      <c r="C555" t="s">
        <v>810</v>
      </c>
      <c r="D555">
        <v>14</v>
      </c>
      <c r="E555" t="s">
        <v>810</v>
      </c>
      <c r="F555" t="s">
        <v>15</v>
      </c>
      <c r="G555" s="2">
        <f t="shared" si="39"/>
        <v>0.39130434782608697</v>
      </c>
      <c r="H555">
        <f t="shared" si="40"/>
        <v>19</v>
      </c>
      <c r="I555">
        <f t="shared" si="41"/>
        <v>32</v>
      </c>
    </row>
    <row r="556" spans="1:9" x14ac:dyDescent="0.5">
      <c r="A556" s="1">
        <v>0.81388888888888899</v>
      </c>
      <c r="B556" t="s">
        <v>217</v>
      </c>
      <c r="C556" t="s">
        <v>811</v>
      </c>
      <c r="D556">
        <v>14</v>
      </c>
      <c r="E556" t="s">
        <v>811</v>
      </c>
      <c r="F556" t="s">
        <v>15</v>
      </c>
      <c r="G556" s="2">
        <f t="shared" si="39"/>
        <v>0.43478260869565216</v>
      </c>
      <c r="H556">
        <f t="shared" si="40"/>
        <v>19</v>
      </c>
      <c r="I556">
        <f t="shared" si="41"/>
        <v>32</v>
      </c>
    </row>
    <row r="557" spans="1:9" x14ac:dyDescent="0.5">
      <c r="A557" s="1">
        <v>0.81388888888888899</v>
      </c>
      <c r="B557" t="s">
        <v>386</v>
      </c>
      <c r="C557" t="s">
        <v>812</v>
      </c>
      <c r="D557">
        <v>14</v>
      </c>
      <c r="E557" t="s">
        <v>812</v>
      </c>
      <c r="F557" t="s">
        <v>15</v>
      </c>
      <c r="G557" s="2">
        <f t="shared" si="39"/>
        <v>0.43478260869565216</v>
      </c>
      <c r="H557">
        <f t="shared" si="40"/>
        <v>19</v>
      </c>
      <c r="I557">
        <f t="shared" si="41"/>
        <v>32</v>
      </c>
    </row>
    <row r="558" spans="1:9" x14ac:dyDescent="0.5">
      <c r="A558" s="1">
        <v>0.81388888888888899</v>
      </c>
      <c r="B558" t="s">
        <v>53</v>
      </c>
      <c r="C558" t="s">
        <v>813</v>
      </c>
      <c r="D558">
        <v>14</v>
      </c>
      <c r="E558" t="s">
        <v>813</v>
      </c>
      <c r="F558" t="s">
        <v>15</v>
      </c>
      <c r="G558" s="2">
        <f t="shared" si="39"/>
        <v>0.47826086956521741</v>
      </c>
      <c r="H558">
        <f t="shared" si="40"/>
        <v>19</v>
      </c>
      <c r="I558">
        <f t="shared" si="41"/>
        <v>32</v>
      </c>
    </row>
    <row r="559" spans="1:9" x14ac:dyDescent="0.5">
      <c r="A559" s="1">
        <v>0.81388888888888899</v>
      </c>
      <c r="B559" t="s">
        <v>365</v>
      </c>
      <c r="C559" t="s">
        <v>814</v>
      </c>
      <c r="D559">
        <v>14</v>
      </c>
      <c r="E559" t="s">
        <v>814</v>
      </c>
      <c r="F559" t="s">
        <v>15</v>
      </c>
      <c r="G559" s="2">
        <f t="shared" si="39"/>
        <v>0.5</v>
      </c>
      <c r="H559">
        <f t="shared" si="40"/>
        <v>19</v>
      </c>
      <c r="I559">
        <f t="shared" si="41"/>
        <v>32</v>
      </c>
    </row>
    <row r="560" spans="1:9" x14ac:dyDescent="0.5">
      <c r="A560" s="1">
        <v>0.81388888888888899</v>
      </c>
      <c r="B560" t="s">
        <v>532</v>
      </c>
      <c r="C560" t="s">
        <v>815</v>
      </c>
      <c r="D560">
        <v>15</v>
      </c>
      <c r="E560" t="s">
        <v>815</v>
      </c>
      <c r="F560" t="s">
        <v>15</v>
      </c>
      <c r="G560" s="2">
        <f t="shared" si="39"/>
        <v>0.52</v>
      </c>
      <c r="H560">
        <f t="shared" si="40"/>
        <v>19</v>
      </c>
      <c r="I560">
        <f t="shared" si="41"/>
        <v>32</v>
      </c>
    </row>
    <row r="561" spans="1:9" x14ac:dyDescent="0.5">
      <c r="A561" s="1">
        <v>0.81388888888888899</v>
      </c>
      <c r="B561" t="s">
        <v>300</v>
      </c>
      <c r="C561" t="s">
        <v>816</v>
      </c>
      <c r="D561">
        <v>15</v>
      </c>
      <c r="E561" t="s">
        <v>816</v>
      </c>
      <c r="F561" t="s">
        <v>15</v>
      </c>
      <c r="G561" s="2">
        <f t="shared" si="39"/>
        <v>0.56000000000000005</v>
      </c>
      <c r="H561">
        <f t="shared" si="40"/>
        <v>19</v>
      </c>
      <c r="I561">
        <f t="shared" si="41"/>
        <v>32</v>
      </c>
    </row>
    <row r="562" spans="1:9" x14ac:dyDescent="0.5">
      <c r="A562" s="1">
        <v>0.81388888888888899</v>
      </c>
      <c r="B562" t="s">
        <v>298</v>
      </c>
      <c r="C562" t="s">
        <v>817</v>
      </c>
      <c r="D562">
        <v>15</v>
      </c>
      <c r="E562" t="s">
        <v>817</v>
      </c>
      <c r="F562" t="s">
        <v>15</v>
      </c>
      <c r="G562" s="2">
        <f t="shared" si="39"/>
        <v>0.6</v>
      </c>
      <c r="H562">
        <f t="shared" si="40"/>
        <v>19</v>
      </c>
      <c r="I562">
        <f t="shared" si="41"/>
        <v>32</v>
      </c>
    </row>
    <row r="563" spans="1:9" x14ac:dyDescent="0.5">
      <c r="A563" s="1">
        <v>0.81388888888888899</v>
      </c>
      <c r="B563" t="s">
        <v>608</v>
      </c>
      <c r="C563" t="s">
        <v>818</v>
      </c>
      <c r="D563">
        <v>15</v>
      </c>
      <c r="E563" t="s">
        <v>818</v>
      </c>
      <c r="F563" t="s">
        <v>15</v>
      </c>
      <c r="G563" s="2">
        <f t="shared" si="39"/>
        <v>0.64</v>
      </c>
      <c r="H563">
        <f t="shared" si="40"/>
        <v>19</v>
      </c>
      <c r="I563">
        <f t="shared" si="41"/>
        <v>32</v>
      </c>
    </row>
    <row r="564" spans="1:9" x14ac:dyDescent="0.5">
      <c r="A564" s="1">
        <v>0.81388888888888899</v>
      </c>
      <c r="B564" t="s">
        <v>194</v>
      </c>
      <c r="C564" t="s">
        <v>819</v>
      </c>
      <c r="D564">
        <v>15</v>
      </c>
      <c r="E564" t="s">
        <v>819</v>
      </c>
      <c r="F564" t="s">
        <v>15</v>
      </c>
      <c r="G564" s="2">
        <f t="shared" si="39"/>
        <v>0.64</v>
      </c>
      <c r="H564">
        <f t="shared" si="40"/>
        <v>19</v>
      </c>
      <c r="I564">
        <f t="shared" si="41"/>
        <v>32</v>
      </c>
    </row>
    <row r="565" spans="1:9" x14ac:dyDescent="0.5">
      <c r="A565" s="1">
        <v>0.81458333333333333</v>
      </c>
      <c r="B565" t="s">
        <v>96</v>
      </c>
      <c r="C565" t="s">
        <v>820</v>
      </c>
      <c r="D565">
        <v>15</v>
      </c>
      <c r="E565" t="s">
        <v>820</v>
      </c>
      <c r="F565" t="s">
        <v>15</v>
      </c>
      <c r="G565" s="2">
        <f t="shared" si="39"/>
        <v>0.64</v>
      </c>
      <c r="H565">
        <f t="shared" si="40"/>
        <v>19</v>
      </c>
      <c r="I565">
        <f t="shared" si="41"/>
        <v>33</v>
      </c>
    </row>
    <row r="566" spans="1:9" x14ac:dyDescent="0.5">
      <c r="A566" s="1">
        <v>0.81458333333333333</v>
      </c>
      <c r="B566" t="s">
        <v>821</v>
      </c>
      <c r="C566" t="s">
        <v>822</v>
      </c>
      <c r="D566">
        <v>15</v>
      </c>
      <c r="E566" t="s">
        <v>822</v>
      </c>
      <c r="F566" t="s">
        <v>15</v>
      </c>
      <c r="G566" s="2">
        <f t="shared" si="39"/>
        <v>0.64</v>
      </c>
      <c r="H566">
        <f t="shared" si="40"/>
        <v>19</v>
      </c>
      <c r="I566">
        <f t="shared" si="41"/>
        <v>33</v>
      </c>
    </row>
    <row r="567" spans="1:9" x14ac:dyDescent="0.5">
      <c r="A567" s="1">
        <v>0.81458333333333333</v>
      </c>
      <c r="B567" t="s">
        <v>141</v>
      </c>
      <c r="C567" t="s">
        <v>823</v>
      </c>
      <c r="D567">
        <v>15</v>
      </c>
      <c r="E567" t="s">
        <v>823</v>
      </c>
      <c r="F567" t="s">
        <v>15</v>
      </c>
      <c r="G567" s="2">
        <f t="shared" si="39"/>
        <v>0.68</v>
      </c>
      <c r="H567">
        <f t="shared" si="40"/>
        <v>19</v>
      </c>
      <c r="I567">
        <f t="shared" si="41"/>
        <v>33</v>
      </c>
    </row>
    <row r="568" spans="1:9" x14ac:dyDescent="0.5">
      <c r="A568" s="1">
        <v>0.81458333333333333</v>
      </c>
      <c r="B568" t="s">
        <v>529</v>
      </c>
      <c r="C568" t="s">
        <v>824</v>
      </c>
      <c r="D568">
        <v>15</v>
      </c>
      <c r="E568" t="s">
        <v>824</v>
      </c>
      <c r="F568" t="s">
        <v>8</v>
      </c>
      <c r="G568" s="2">
        <f t="shared" si="39"/>
        <v>0.68</v>
      </c>
      <c r="H568">
        <f t="shared" si="40"/>
        <v>19</v>
      </c>
      <c r="I568">
        <f t="shared" si="41"/>
        <v>33</v>
      </c>
    </row>
    <row r="569" spans="1:9" x14ac:dyDescent="0.5">
      <c r="A569" s="1">
        <v>0.81458333333333333</v>
      </c>
      <c r="B569" t="s">
        <v>825</v>
      </c>
      <c r="C569" t="s">
        <v>826</v>
      </c>
      <c r="D569">
        <v>15</v>
      </c>
      <c r="E569" t="s">
        <v>826</v>
      </c>
      <c r="F569" t="s">
        <v>15</v>
      </c>
      <c r="G569" s="2">
        <f t="shared" si="39"/>
        <v>0.68</v>
      </c>
      <c r="H569">
        <f t="shared" si="40"/>
        <v>19</v>
      </c>
      <c r="I569">
        <f t="shared" si="41"/>
        <v>33</v>
      </c>
    </row>
    <row r="570" spans="1:9" x14ac:dyDescent="0.5">
      <c r="A570" s="1">
        <v>0.81458333333333333</v>
      </c>
      <c r="B570" t="s">
        <v>827</v>
      </c>
      <c r="C570" t="s">
        <v>828</v>
      </c>
      <c r="D570">
        <v>15</v>
      </c>
      <c r="E570" t="s">
        <v>828</v>
      </c>
      <c r="F570" t="s">
        <v>15</v>
      </c>
      <c r="G570" s="2">
        <f t="shared" si="39"/>
        <v>0.72</v>
      </c>
      <c r="H570">
        <f t="shared" si="40"/>
        <v>19</v>
      </c>
      <c r="I570">
        <f t="shared" si="41"/>
        <v>33</v>
      </c>
    </row>
    <row r="571" spans="1:9" x14ac:dyDescent="0.5">
      <c r="A571" s="1">
        <v>0.81458333333333333</v>
      </c>
      <c r="B571" t="s">
        <v>271</v>
      </c>
      <c r="C571" t="s">
        <v>829</v>
      </c>
      <c r="D571">
        <v>15</v>
      </c>
      <c r="E571" t="s">
        <v>829</v>
      </c>
      <c r="F571" t="s">
        <v>15</v>
      </c>
      <c r="G571" s="2">
        <f t="shared" si="39"/>
        <v>0.76</v>
      </c>
      <c r="H571">
        <f t="shared" si="40"/>
        <v>19</v>
      </c>
      <c r="I571">
        <f t="shared" si="41"/>
        <v>33</v>
      </c>
    </row>
    <row r="572" spans="1:9" x14ac:dyDescent="0.5">
      <c r="A572" s="1">
        <v>0.81458333333333333</v>
      </c>
      <c r="B572" t="s">
        <v>529</v>
      </c>
      <c r="C572" t="s">
        <v>830</v>
      </c>
      <c r="D572">
        <v>15</v>
      </c>
      <c r="E572" t="s">
        <v>830</v>
      </c>
      <c r="F572" t="s">
        <v>8</v>
      </c>
      <c r="G572" s="2">
        <f t="shared" si="39"/>
        <v>0.76</v>
      </c>
      <c r="H572">
        <f t="shared" si="40"/>
        <v>19</v>
      </c>
      <c r="I572">
        <f t="shared" si="41"/>
        <v>33</v>
      </c>
    </row>
    <row r="573" spans="1:9" x14ac:dyDescent="0.5">
      <c r="A573" s="1">
        <v>0.81458333333333333</v>
      </c>
      <c r="B573" t="s">
        <v>166</v>
      </c>
      <c r="C573" t="s">
        <v>831</v>
      </c>
      <c r="D573">
        <v>15</v>
      </c>
      <c r="E573" t="s">
        <v>831</v>
      </c>
      <c r="F573" t="s">
        <v>15</v>
      </c>
      <c r="G573" s="2">
        <f t="shared" si="39"/>
        <v>0.76</v>
      </c>
      <c r="H573">
        <f t="shared" si="40"/>
        <v>19</v>
      </c>
      <c r="I573">
        <f t="shared" si="41"/>
        <v>33</v>
      </c>
    </row>
    <row r="574" spans="1:9" x14ac:dyDescent="0.5">
      <c r="A574" s="1">
        <v>0.81527777777777777</v>
      </c>
      <c r="B574" t="s">
        <v>233</v>
      </c>
      <c r="C574" t="s">
        <v>832</v>
      </c>
      <c r="D574">
        <v>15</v>
      </c>
      <c r="E574" t="s">
        <v>43</v>
      </c>
      <c r="F574" t="s">
        <v>18</v>
      </c>
      <c r="G574" s="2">
        <f t="shared" si="39"/>
        <v>0.79166666666666663</v>
      </c>
      <c r="H574">
        <f t="shared" si="40"/>
        <v>19</v>
      </c>
      <c r="I574">
        <f t="shared" si="41"/>
        <v>34</v>
      </c>
    </row>
    <row r="575" spans="1:9" x14ac:dyDescent="0.5">
      <c r="A575" s="1">
        <v>0.81527777777777777</v>
      </c>
      <c r="B575" t="s">
        <v>206</v>
      </c>
      <c r="C575" t="s">
        <v>833</v>
      </c>
      <c r="D575">
        <v>15</v>
      </c>
      <c r="E575" t="s">
        <v>833</v>
      </c>
      <c r="F575" t="s">
        <v>15</v>
      </c>
      <c r="G575" s="2">
        <f t="shared" si="39"/>
        <v>0.83333333333333337</v>
      </c>
      <c r="H575">
        <f t="shared" si="40"/>
        <v>19</v>
      </c>
      <c r="I575">
        <f t="shared" si="41"/>
        <v>34</v>
      </c>
    </row>
    <row r="576" spans="1:9" x14ac:dyDescent="0.5">
      <c r="A576" s="1">
        <v>0.81527777777777777</v>
      </c>
      <c r="B576" t="s">
        <v>62</v>
      </c>
      <c r="C576" t="s">
        <v>834</v>
      </c>
      <c r="D576">
        <v>15</v>
      </c>
      <c r="E576" t="s">
        <v>834</v>
      </c>
      <c r="F576" t="s">
        <v>15</v>
      </c>
      <c r="G576" s="2">
        <f t="shared" si="39"/>
        <v>0.875</v>
      </c>
      <c r="H576">
        <f t="shared" si="40"/>
        <v>19</v>
      </c>
      <c r="I576">
        <f t="shared" si="41"/>
        <v>34</v>
      </c>
    </row>
    <row r="577" spans="1:9" x14ac:dyDescent="0.5">
      <c r="A577" s="1">
        <v>0.81527777777777777</v>
      </c>
      <c r="B577" t="s">
        <v>23</v>
      </c>
      <c r="C577" t="s">
        <v>835</v>
      </c>
      <c r="D577">
        <v>15</v>
      </c>
      <c r="E577" t="s">
        <v>835</v>
      </c>
      <c r="F577" t="s">
        <v>15</v>
      </c>
      <c r="G577" s="2">
        <f t="shared" si="39"/>
        <v>0.91666666666666663</v>
      </c>
      <c r="H577">
        <f t="shared" si="40"/>
        <v>19</v>
      </c>
      <c r="I577">
        <f t="shared" si="41"/>
        <v>34</v>
      </c>
    </row>
    <row r="578" spans="1:9" x14ac:dyDescent="0.5">
      <c r="A578" s="1">
        <v>0.81666666666666676</v>
      </c>
      <c r="B578" t="s">
        <v>643</v>
      </c>
      <c r="C578" t="s">
        <v>836</v>
      </c>
      <c r="D578">
        <v>15</v>
      </c>
      <c r="E578" t="s">
        <v>836</v>
      </c>
      <c r="F578" t="s">
        <v>15</v>
      </c>
      <c r="G578" s="2">
        <f t="shared" si="39"/>
        <v>0.91666666666666663</v>
      </c>
      <c r="H578">
        <f t="shared" si="40"/>
        <v>19</v>
      </c>
      <c r="I578">
        <f t="shared" si="41"/>
        <v>36</v>
      </c>
    </row>
    <row r="579" spans="1:9" x14ac:dyDescent="0.5">
      <c r="A579" s="1">
        <v>0.81666666666666676</v>
      </c>
      <c r="B579" t="s">
        <v>6</v>
      </c>
      <c r="C579" t="s">
        <v>837</v>
      </c>
      <c r="D579">
        <v>15</v>
      </c>
      <c r="E579" t="s">
        <v>837</v>
      </c>
      <c r="F579" t="s">
        <v>15</v>
      </c>
      <c r="G579" s="2">
        <f t="shared" si="39"/>
        <v>0.91666666666666663</v>
      </c>
      <c r="H579">
        <f t="shared" si="40"/>
        <v>19</v>
      </c>
      <c r="I579">
        <f t="shared" si="41"/>
        <v>36</v>
      </c>
    </row>
    <row r="580" spans="1:9" x14ac:dyDescent="0.5">
      <c r="A580" s="1">
        <v>0.81666666666666676</v>
      </c>
      <c r="B580" t="s">
        <v>367</v>
      </c>
      <c r="C580" t="s">
        <v>838</v>
      </c>
      <c r="D580">
        <v>15</v>
      </c>
      <c r="E580" t="s">
        <v>838</v>
      </c>
      <c r="F580" t="s">
        <v>15</v>
      </c>
      <c r="G580" s="2">
        <f t="shared" si="39"/>
        <v>0.91666666666666663</v>
      </c>
      <c r="H580">
        <f t="shared" si="40"/>
        <v>19</v>
      </c>
      <c r="I580">
        <f t="shared" si="41"/>
        <v>36</v>
      </c>
    </row>
    <row r="581" spans="1:9" x14ac:dyDescent="0.5">
      <c r="A581" s="1">
        <v>0.81666666666666676</v>
      </c>
      <c r="B581" t="s">
        <v>206</v>
      </c>
      <c r="C581" t="s">
        <v>839</v>
      </c>
      <c r="D581">
        <v>15</v>
      </c>
      <c r="E581" t="s">
        <v>839</v>
      </c>
      <c r="F581" t="s">
        <v>8</v>
      </c>
      <c r="G581" s="2">
        <f t="shared" si="39"/>
        <v>0.875</v>
      </c>
      <c r="H581">
        <f t="shared" si="40"/>
        <v>19</v>
      </c>
      <c r="I581">
        <f t="shared" si="41"/>
        <v>36</v>
      </c>
    </row>
    <row r="582" spans="1:9" x14ac:dyDescent="0.5">
      <c r="A582" s="1">
        <v>0.81666666666666676</v>
      </c>
      <c r="B582" t="s">
        <v>560</v>
      </c>
      <c r="C582" t="s">
        <v>840</v>
      </c>
      <c r="D582">
        <v>15</v>
      </c>
      <c r="E582" t="s">
        <v>840</v>
      </c>
      <c r="F582" t="s">
        <v>15</v>
      </c>
      <c r="G582" s="2">
        <f t="shared" si="39"/>
        <v>0.875</v>
      </c>
      <c r="H582">
        <f t="shared" si="40"/>
        <v>19</v>
      </c>
      <c r="I582">
        <f t="shared" si="41"/>
        <v>36</v>
      </c>
    </row>
    <row r="583" spans="1:9" x14ac:dyDescent="0.5">
      <c r="A583" s="1">
        <v>0.81666666666666676</v>
      </c>
      <c r="B583" t="s">
        <v>841</v>
      </c>
      <c r="C583" t="s">
        <v>842</v>
      </c>
      <c r="D583">
        <v>15</v>
      </c>
      <c r="E583" t="s">
        <v>842</v>
      </c>
      <c r="F583" t="s">
        <v>8</v>
      </c>
      <c r="G583" s="2">
        <f t="shared" si="39"/>
        <v>0.83333333333333337</v>
      </c>
      <c r="H583">
        <f t="shared" si="40"/>
        <v>19</v>
      </c>
      <c r="I583">
        <f t="shared" si="41"/>
        <v>36</v>
      </c>
    </row>
    <row r="584" spans="1:9" x14ac:dyDescent="0.5">
      <c r="A584" s="1">
        <v>0.81805555555555554</v>
      </c>
      <c r="B584" t="s">
        <v>145</v>
      </c>
      <c r="C584" t="s">
        <v>843</v>
      </c>
      <c r="D584">
        <v>15</v>
      </c>
      <c r="E584" t="s">
        <v>844</v>
      </c>
      <c r="F584" t="s">
        <v>15</v>
      </c>
      <c r="G584" s="2">
        <f t="shared" si="39"/>
        <v>0.83333333333333337</v>
      </c>
      <c r="H584">
        <f t="shared" si="40"/>
        <v>19</v>
      </c>
      <c r="I584">
        <f t="shared" si="41"/>
        <v>38</v>
      </c>
    </row>
    <row r="585" spans="1:9" x14ac:dyDescent="0.5">
      <c r="A585" s="1">
        <v>0.81874999999999998</v>
      </c>
      <c r="B585" t="s">
        <v>348</v>
      </c>
      <c r="C585" t="s">
        <v>845</v>
      </c>
      <c r="D585">
        <v>15</v>
      </c>
      <c r="E585" t="s">
        <v>845</v>
      </c>
      <c r="F585" t="s">
        <v>18</v>
      </c>
      <c r="G585" s="2">
        <f t="shared" si="39"/>
        <v>0.82608695652173914</v>
      </c>
      <c r="H585">
        <f t="shared" si="40"/>
        <v>19</v>
      </c>
      <c r="I585">
        <f t="shared" si="41"/>
        <v>39</v>
      </c>
    </row>
    <row r="586" spans="1:9" x14ac:dyDescent="0.5">
      <c r="A586" s="1">
        <v>0.81874999999999998</v>
      </c>
      <c r="B586" t="s">
        <v>846</v>
      </c>
      <c r="C586" t="s">
        <v>847</v>
      </c>
      <c r="D586">
        <v>15</v>
      </c>
      <c r="E586" t="s">
        <v>847</v>
      </c>
      <c r="F586" t="s">
        <v>8</v>
      </c>
      <c r="G586" s="2">
        <f t="shared" si="39"/>
        <v>0.78260869565217395</v>
      </c>
      <c r="H586">
        <f t="shared" si="40"/>
        <v>19</v>
      </c>
      <c r="I586">
        <f t="shared" si="41"/>
        <v>39</v>
      </c>
    </row>
    <row r="587" spans="1:9" x14ac:dyDescent="0.5">
      <c r="A587" s="1">
        <v>0.81874999999999998</v>
      </c>
      <c r="B587" t="s">
        <v>44</v>
      </c>
      <c r="C587" t="s">
        <v>848</v>
      </c>
      <c r="D587">
        <v>15</v>
      </c>
      <c r="E587" t="s">
        <v>848</v>
      </c>
      <c r="F587" t="s">
        <v>15</v>
      </c>
      <c r="G587" s="2">
        <f t="shared" si="39"/>
        <v>0.78260869565217395</v>
      </c>
      <c r="H587">
        <f t="shared" si="40"/>
        <v>19</v>
      </c>
      <c r="I587">
        <f t="shared" si="41"/>
        <v>39</v>
      </c>
    </row>
    <row r="588" spans="1:9" x14ac:dyDescent="0.5">
      <c r="A588" s="1">
        <v>0.81874999999999998</v>
      </c>
      <c r="B588" t="s">
        <v>145</v>
      </c>
      <c r="C588" t="s">
        <v>488</v>
      </c>
      <c r="D588">
        <v>15</v>
      </c>
      <c r="E588" t="s">
        <v>488</v>
      </c>
      <c r="F588" t="s">
        <v>18</v>
      </c>
      <c r="G588" s="2">
        <f t="shared" si="39"/>
        <v>0.77272727272727271</v>
      </c>
      <c r="H588">
        <f t="shared" si="40"/>
        <v>19</v>
      </c>
      <c r="I588">
        <f t="shared" si="41"/>
        <v>39</v>
      </c>
    </row>
    <row r="589" spans="1:9" x14ac:dyDescent="0.5">
      <c r="A589" s="1">
        <v>0.81874999999999998</v>
      </c>
      <c r="B589" t="s">
        <v>141</v>
      </c>
      <c r="C589" t="s">
        <v>849</v>
      </c>
      <c r="D589">
        <v>15</v>
      </c>
      <c r="E589" t="s">
        <v>849</v>
      </c>
      <c r="F589" t="s">
        <v>15</v>
      </c>
      <c r="G589" s="2">
        <f t="shared" si="39"/>
        <v>0.77272727272727271</v>
      </c>
      <c r="H589">
        <f t="shared" si="40"/>
        <v>19</v>
      </c>
      <c r="I589">
        <f t="shared" si="41"/>
        <v>39</v>
      </c>
    </row>
    <row r="590" spans="1:9" x14ac:dyDescent="0.5">
      <c r="A590" s="1">
        <v>0.81874999999999998</v>
      </c>
      <c r="B590" t="s">
        <v>62</v>
      </c>
      <c r="C590" t="s">
        <v>850</v>
      </c>
      <c r="D590">
        <v>15</v>
      </c>
      <c r="E590" t="s">
        <v>850</v>
      </c>
      <c r="F590" t="s">
        <v>8</v>
      </c>
      <c r="G590" s="2">
        <f t="shared" si="39"/>
        <v>0.72727272727272729</v>
      </c>
      <c r="H590">
        <f t="shared" si="40"/>
        <v>19</v>
      </c>
      <c r="I590">
        <f t="shared" si="41"/>
        <v>39</v>
      </c>
    </row>
    <row r="591" spans="1:9" x14ac:dyDescent="0.5">
      <c r="A591" s="1">
        <v>0.81874999999999998</v>
      </c>
      <c r="B591" t="s">
        <v>271</v>
      </c>
      <c r="C591" t="s">
        <v>851</v>
      </c>
      <c r="D591">
        <v>15</v>
      </c>
      <c r="E591" t="s">
        <v>851</v>
      </c>
      <c r="F591" t="s">
        <v>15</v>
      </c>
      <c r="G591" s="2">
        <f t="shared" si="39"/>
        <v>0.72727272727272729</v>
      </c>
      <c r="H591">
        <f t="shared" si="40"/>
        <v>19</v>
      </c>
      <c r="I591">
        <f t="shared" si="41"/>
        <v>39</v>
      </c>
    </row>
    <row r="592" spans="1:9" x14ac:dyDescent="0.5">
      <c r="A592" s="1">
        <v>0.81944444444444453</v>
      </c>
      <c r="B592" t="s">
        <v>348</v>
      </c>
      <c r="C592" t="s">
        <v>852</v>
      </c>
      <c r="D592">
        <v>15</v>
      </c>
      <c r="E592" t="s">
        <v>852</v>
      </c>
      <c r="F592" t="s">
        <v>15</v>
      </c>
      <c r="G592" s="2">
        <f t="shared" si="39"/>
        <v>0.72727272727272729</v>
      </c>
      <c r="H592">
        <f t="shared" si="40"/>
        <v>19</v>
      </c>
      <c r="I592">
        <f t="shared" si="41"/>
        <v>40</v>
      </c>
    </row>
    <row r="593" spans="1:9" x14ac:dyDescent="0.5">
      <c r="A593" s="1">
        <v>0.81944444444444453</v>
      </c>
      <c r="B593" t="s">
        <v>853</v>
      </c>
      <c r="C593" t="s">
        <v>854</v>
      </c>
      <c r="D593">
        <v>15</v>
      </c>
      <c r="E593" t="s">
        <v>854</v>
      </c>
      <c r="F593" t="s">
        <v>15</v>
      </c>
      <c r="G593" s="2">
        <f t="shared" si="39"/>
        <v>0.77272727272727271</v>
      </c>
      <c r="H593">
        <f t="shared" si="40"/>
        <v>19</v>
      </c>
      <c r="I593">
        <f t="shared" si="41"/>
        <v>40</v>
      </c>
    </row>
    <row r="594" spans="1:9" x14ac:dyDescent="0.5">
      <c r="A594" s="1">
        <v>0.81944444444444453</v>
      </c>
      <c r="B594" t="s">
        <v>194</v>
      </c>
      <c r="C594" t="s">
        <v>855</v>
      </c>
      <c r="D594">
        <v>15</v>
      </c>
      <c r="E594" t="s">
        <v>855</v>
      </c>
      <c r="F594" t="s">
        <v>15</v>
      </c>
      <c r="G594" s="2">
        <f t="shared" si="39"/>
        <v>0.77272727272727271</v>
      </c>
      <c r="H594">
        <f t="shared" si="40"/>
        <v>19</v>
      </c>
      <c r="I594">
        <f t="shared" si="41"/>
        <v>40</v>
      </c>
    </row>
    <row r="595" spans="1:9" x14ac:dyDescent="0.5">
      <c r="A595" s="1">
        <v>0.81944444444444453</v>
      </c>
      <c r="B595" t="s">
        <v>206</v>
      </c>
      <c r="C595" t="s">
        <v>856</v>
      </c>
      <c r="D595">
        <v>15</v>
      </c>
      <c r="E595" t="s">
        <v>856</v>
      </c>
      <c r="F595" t="s">
        <v>8</v>
      </c>
      <c r="G595" s="2">
        <f t="shared" si="39"/>
        <v>0.72727272727272729</v>
      </c>
      <c r="H595">
        <f t="shared" si="40"/>
        <v>19</v>
      </c>
      <c r="I595">
        <f t="shared" si="41"/>
        <v>40</v>
      </c>
    </row>
    <row r="596" spans="1:9" x14ac:dyDescent="0.5">
      <c r="A596" s="1">
        <v>0.81944444444444453</v>
      </c>
      <c r="B596" t="s">
        <v>490</v>
      </c>
      <c r="C596" t="s">
        <v>857</v>
      </c>
      <c r="D596">
        <v>15</v>
      </c>
      <c r="E596" t="s">
        <v>857</v>
      </c>
      <c r="F596" t="s">
        <v>15</v>
      </c>
      <c r="G596" s="2">
        <f t="shared" si="39"/>
        <v>0.72727272727272729</v>
      </c>
      <c r="H596">
        <f t="shared" si="40"/>
        <v>19</v>
      </c>
      <c r="I596">
        <f t="shared" si="41"/>
        <v>40</v>
      </c>
    </row>
    <row r="597" spans="1:9" x14ac:dyDescent="0.5">
      <c r="A597" s="1">
        <v>0.81944444444444453</v>
      </c>
      <c r="B597" t="s">
        <v>331</v>
      </c>
      <c r="C597" t="s">
        <v>858</v>
      </c>
      <c r="D597">
        <v>15</v>
      </c>
      <c r="E597" t="s">
        <v>858</v>
      </c>
      <c r="F597" t="s">
        <v>8</v>
      </c>
      <c r="G597" s="2">
        <f t="shared" si="39"/>
        <v>0.72727272727272729</v>
      </c>
      <c r="H597">
        <f t="shared" si="40"/>
        <v>19</v>
      </c>
      <c r="I597">
        <f t="shared" si="41"/>
        <v>40</v>
      </c>
    </row>
    <row r="598" spans="1:9" x14ac:dyDescent="0.5">
      <c r="A598" s="1">
        <v>0.81944444444444453</v>
      </c>
      <c r="B598" t="s">
        <v>23</v>
      </c>
      <c r="C598" t="s">
        <v>859</v>
      </c>
      <c r="D598">
        <v>15</v>
      </c>
      <c r="E598" t="s">
        <v>859</v>
      </c>
      <c r="F598" t="s">
        <v>18</v>
      </c>
      <c r="G598" s="2">
        <f t="shared" ref="G598:G661" si="42">COUNTIFS(F574:F598, "="&amp;"positive")/COUNTIFS(F574:F598, "&lt;&gt;"&amp;"none")</f>
        <v>0.7142857142857143</v>
      </c>
      <c r="H598">
        <f t="shared" ref="H598:H661" si="43">HOUR(A598)</f>
        <v>19</v>
      </c>
      <c r="I598">
        <f t="shared" ref="I598:I661" si="44">MINUTE(A598)</f>
        <v>40</v>
      </c>
    </row>
    <row r="599" spans="1:9" x14ac:dyDescent="0.5">
      <c r="A599" s="1">
        <v>0.81944444444444453</v>
      </c>
      <c r="B599" t="s">
        <v>457</v>
      </c>
      <c r="C599" t="s">
        <v>860</v>
      </c>
      <c r="D599">
        <v>15</v>
      </c>
      <c r="E599" t="s">
        <v>860</v>
      </c>
      <c r="F599" t="s">
        <v>8</v>
      </c>
      <c r="G599" s="2">
        <f t="shared" si="42"/>
        <v>0.68181818181818177</v>
      </c>
      <c r="H599">
        <f t="shared" si="43"/>
        <v>19</v>
      </c>
      <c r="I599">
        <f t="shared" si="44"/>
        <v>40</v>
      </c>
    </row>
    <row r="600" spans="1:9" x14ac:dyDescent="0.5">
      <c r="A600" s="1">
        <v>0.81944444444444453</v>
      </c>
      <c r="B600" t="s">
        <v>365</v>
      </c>
      <c r="C600" t="s">
        <v>861</v>
      </c>
      <c r="D600">
        <v>16</v>
      </c>
      <c r="E600" t="s">
        <v>862</v>
      </c>
      <c r="F600" t="s">
        <v>18</v>
      </c>
      <c r="G600" s="2">
        <f t="shared" si="42"/>
        <v>0.66666666666666663</v>
      </c>
      <c r="H600">
        <f t="shared" si="43"/>
        <v>19</v>
      </c>
      <c r="I600">
        <f t="shared" si="44"/>
        <v>40</v>
      </c>
    </row>
    <row r="601" spans="1:9" x14ac:dyDescent="0.5">
      <c r="A601" s="1">
        <v>0.81944444444444453</v>
      </c>
      <c r="B601" t="s">
        <v>288</v>
      </c>
      <c r="C601" t="s">
        <v>863</v>
      </c>
      <c r="D601">
        <v>16</v>
      </c>
      <c r="E601" t="s">
        <v>863</v>
      </c>
      <c r="F601" t="s">
        <v>8</v>
      </c>
      <c r="G601" s="2">
        <f t="shared" si="42"/>
        <v>0.61904761904761907</v>
      </c>
      <c r="H601">
        <f t="shared" si="43"/>
        <v>19</v>
      </c>
      <c r="I601">
        <f t="shared" si="44"/>
        <v>40</v>
      </c>
    </row>
    <row r="602" spans="1:9" x14ac:dyDescent="0.5">
      <c r="A602" s="1">
        <v>0.81944444444444453</v>
      </c>
      <c r="B602" t="s">
        <v>373</v>
      </c>
      <c r="C602" t="s">
        <v>864</v>
      </c>
      <c r="D602">
        <v>16</v>
      </c>
      <c r="E602" t="s">
        <v>864</v>
      </c>
      <c r="F602" t="s">
        <v>18</v>
      </c>
      <c r="G602" s="2">
        <f t="shared" si="42"/>
        <v>0.6</v>
      </c>
      <c r="H602">
        <f t="shared" si="43"/>
        <v>19</v>
      </c>
      <c r="I602">
        <f t="shared" si="44"/>
        <v>40</v>
      </c>
    </row>
    <row r="603" spans="1:9" x14ac:dyDescent="0.5">
      <c r="A603" s="1">
        <v>0.82013888888888886</v>
      </c>
      <c r="B603" t="s">
        <v>357</v>
      </c>
      <c r="C603" t="s">
        <v>865</v>
      </c>
      <c r="D603">
        <v>16</v>
      </c>
      <c r="E603" t="s">
        <v>865</v>
      </c>
      <c r="F603" t="s">
        <v>8</v>
      </c>
      <c r="G603" s="2">
        <f t="shared" si="42"/>
        <v>0.55000000000000004</v>
      </c>
      <c r="H603">
        <f t="shared" si="43"/>
        <v>19</v>
      </c>
      <c r="I603">
        <f t="shared" si="44"/>
        <v>41</v>
      </c>
    </row>
    <row r="604" spans="1:9" x14ac:dyDescent="0.5">
      <c r="A604" s="1">
        <v>0.82013888888888886</v>
      </c>
      <c r="B604" t="s">
        <v>619</v>
      </c>
      <c r="C604" t="s">
        <v>866</v>
      </c>
      <c r="D604">
        <v>16</v>
      </c>
      <c r="E604" t="s">
        <v>866</v>
      </c>
      <c r="F604" t="s">
        <v>8</v>
      </c>
      <c r="G604" s="2">
        <f t="shared" si="42"/>
        <v>0.5</v>
      </c>
      <c r="H604">
        <f t="shared" si="43"/>
        <v>19</v>
      </c>
      <c r="I604">
        <f t="shared" si="44"/>
        <v>41</v>
      </c>
    </row>
    <row r="605" spans="1:9" x14ac:dyDescent="0.5">
      <c r="A605" s="1">
        <v>0.82013888888888886</v>
      </c>
      <c r="B605" t="s">
        <v>192</v>
      </c>
      <c r="C605" t="s">
        <v>867</v>
      </c>
      <c r="D605">
        <v>16</v>
      </c>
      <c r="E605" t="s">
        <v>867</v>
      </c>
      <c r="F605" t="s">
        <v>15</v>
      </c>
      <c r="G605" s="2">
        <f t="shared" si="42"/>
        <v>0.5</v>
      </c>
      <c r="H605">
        <f t="shared" si="43"/>
        <v>19</v>
      </c>
      <c r="I605">
        <f t="shared" si="44"/>
        <v>41</v>
      </c>
    </row>
    <row r="606" spans="1:9" x14ac:dyDescent="0.5">
      <c r="A606" s="1">
        <v>0.82013888888888886</v>
      </c>
      <c r="B606" t="s">
        <v>62</v>
      </c>
      <c r="C606" t="s">
        <v>868</v>
      </c>
      <c r="D606">
        <v>16</v>
      </c>
      <c r="E606" t="s">
        <v>868</v>
      </c>
      <c r="F606" t="s">
        <v>8</v>
      </c>
      <c r="G606" s="2">
        <f t="shared" si="42"/>
        <v>0.5</v>
      </c>
      <c r="H606">
        <f t="shared" si="43"/>
        <v>19</v>
      </c>
      <c r="I606">
        <f t="shared" si="44"/>
        <v>41</v>
      </c>
    </row>
    <row r="607" spans="1:9" x14ac:dyDescent="0.5">
      <c r="A607" s="1">
        <v>0.82013888888888886</v>
      </c>
      <c r="B607" t="s">
        <v>869</v>
      </c>
      <c r="C607" t="s">
        <v>870</v>
      </c>
      <c r="D607">
        <v>16</v>
      </c>
      <c r="E607" t="s">
        <v>870</v>
      </c>
      <c r="F607" t="s">
        <v>15</v>
      </c>
      <c r="G607" s="2">
        <f t="shared" si="42"/>
        <v>0.5</v>
      </c>
      <c r="H607">
        <f t="shared" si="43"/>
        <v>19</v>
      </c>
      <c r="I607">
        <f t="shared" si="44"/>
        <v>41</v>
      </c>
    </row>
    <row r="608" spans="1:9" x14ac:dyDescent="0.5">
      <c r="A608" s="1">
        <v>0.82013888888888886</v>
      </c>
      <c r="B608" t="s">
        <v>457</v>
      </c>
      <c r="C608" t="s">
        <v>871</v>
      </c>
      <c r="D608">
        <v>16</v>
      </c>
      <c r="E608" t="s">
        <v>871</v>
      </c>
      <c r="F608" t="s">
        <v>15</v>
      </c>
      <c r="G608" s="2">
        <f t="shared" si="42"/>
        <v>0.55000000000000004</v>
      </c>
      <c r="H608">
        <f t="shared" si="43"/>
        <v>19</v>
      </c>
      <c r="I608">
        <f t="shared" si="44"/>
        <v>41</v>
      </c>
    </row>
    <row r="609" spans="1:9" x14ac:dyDescent="0.5">
      <c r="A609" s="1">
        <v>0.82013888888888886</v>
      </c>
      <c r="B609" t="s">
        <v>233</v>
      </c>
      <c r="C609" t="s">
        <v>872</v>
      </c>
      <c r="D609">
        <v>16</v>
      </c>
      <c r="E609" t="s">
        <v>872</v>
      </c>
      <c r="F609" t="s">
        <v>8</v>
      </c>
      <c r="G609" s="2">
        <f t="shared" si="42"/>
        <v>0.5</v>
      </c>
      <c r="H609">
        <f t="shared" si="43"/>
        <v>19</v>
      </c>
      <c r="I609">
        <f t="shared" si="44"/>
        <v>41</v>
      </c>
    </row>
    <row r="610" spans="1:9" x14ac:dyDescent="0.5">
      <c r="A610" s="1">
        <v>0.82013888888888886</v>
      </c>
      <c r="B610" t="s">
        <v>873</v>
      </c>
      <c r="C610" t="s">
        <v>874</v>
      </c>
      <c r="D610">
        <v>16</v>
      </c>
      <c r="E610" t="s">
        <v>874</v>
      </c>
      <c r="F610" t="s">
        <v>8</v>
      </c>
      <c r="G610" s="2">
        <f t="shared" si="42"/>
        <v>0.47619047619047616</v>
      </c>
      <c r="H610">
        <f t="shared" si="43"/>
        <v>19</v>
      </c>
      <c r="I610">
        <f t="shared" si="44"/>
        <v>41</v>
      </c>
    </row>
    <row r="611" spans="1:9" x14ac:dyDescent="0.5">
      <c r="A611" s="1">
        <v>0.82013888888888886</v>
      </c>
      <c r="B611" t="s">
        <v>875</v>
      </c>
      <c r="C611" t="s">
        <v>876</v>
      </c>
      <c r="D611">
        <v>16</v>
      </c>
      <c r="E611" t="s">
        <v>876</v>
      </c>
      <c r="F611" t="s">
        <v>15</v>
      </c>
      <c r="G611" s="2">
        <f t="shared" si="42"/>
        <v>0.52380952380952384</v>
      </c>
      <c r="H611">
        <f t="shared" si="43"/>
        <v>19</v>
      </c>
      <c r="I611">
        <f t="shared" si="44"/>
        <v>41</v>
      </c>
    </row>
    <row r="612" spans="1:9" x14ac:dyDescent="0.5">
      <c r="A612" s="1">
        <v>0.82013888888888886</v>
      </c>
      <c r="B612" t="s">
        <v>21</v>
      </c>
      <c r="C612" t="s">
        <v>877</v>
      </c>
      <c r="D612">
        <v>16</v>
      </c>
      <c r="E612" t="s">
        <v>877</v>
      </c>
      <c r="F612" t="s">
        <v>8</v>
      </c>
      <c r="G612" s="2">
        <f t="shared" si="42"/>
        <v>0.47619047619047616</v>
      </c>
      <c r="H612">
        <f t="shared" si="43"/>
        <v>19</v>
      </c>
      <c r="I612">
        <f t="shared" si="44"/>
        <v>41</v>
      </c>
    </row>
    <row r="613" spans="1:9" x14ac:dyDescent="0.5">
      <c r="A613" s="1">
        <v>0.8208333333333333</v>
      </c>
      <c r="B613" t="s">
        <v>96</v>
      </c>
      <c r="C613" t="s">
        <v>878</v>
      </c>
      <c r="D613">
        <v>16</v>
      </c>
      <c r="E613" t="s">
        <v>878</v>
      </c>
      <c r="F613" t="s">
        <v>8</v>
      </c>
      <c r="G613" s="2">
        <f t="shared" si="42"/>
        <v>0.45454545454545453</v>
      </c>
      <c r="H613">
        <f t="shared" si="43"/>
        <v>19</v>
      </c>
      <c r="I613">
        <f t="shared" si="44"/>
        <v>42</v>
      </c>
    </row>
    <row r="614" spans="1:9" x14ac:dyDescent="0.5">
      <c r="A614" s="1">
        <v>0.8208333333333333</v>
      </c>
      <c r="B614" t="s">
        <v>231</v>
      </c>
      <c r="C614" t="s">
        <v>879</v>
      </c>
      <c r="D614">
        <v>16</v>
      </c>
      <c r="E614" t="s">
        <v>879</v>
      </c>
      <c r="F614" t="s">
        <v>8</v>
      </c>
      <c r="G614" s="2">
        <f t="shared" si="42"/>
        <v>0.40909090909090912</v>
      </c>
      <c r="H614">
        <f t="shared" si="43"/>
        <v>19</v>
      </c>
      <c r="I614">
        <f t="shared" si="44"/>
        <v>42</v>
      </c>
    </row>
    <row r="615" spans="1:9" x14ac:dyDescent="0.5">
      <c r="A615" s="1">
        <v>0.8208333333333333</v>
      </c>
      <c r="B615" t="s">
        <v>141</v>
      </c>
      <c r="C615" t="s">
        <v>880</v>
      </c>
      <c r="D615">
        <v>16</v>
      </c>
      <c r="E615" t="s">
        <v>880</v>
      </c>
      <c r="F615" t="s">
        <v>8</v>
      </c>
      <c r="G615" s="2">
        <f t="shared" si="42"/>
        <v>0.40909090909090912</v>
      </c>
      <c r="H615">
        <f t="shared" si="43"/>
        <v>19</v>
      </c>
      <c r="I615">
        <f t="shared" si="44"/>
        <v>42</v>
      </c>
    </row>
    <row r="616" spans="1:9" x14ac:dyDescent="0.5">
      <c r="A616" s="1">
        <v>0.8208333333333333</v>
      </c>
      <c r="B616" t="s">
        <v>881</v>
      </c>
      <c r="C616" t="s">
        <v>882</v>
      </c>
      <c r="D616">
        <v>16</v>
      </c>
      <c r="E616" t="s">
        <v>882</v>
      </c>
      <c r="F616" t="s">
        <v>8</v>
      </c>
      <c r="G616" s="2">
        <f t="shared" si="42"/>
        <v>0.36363636363636365</v>
      </c>
      <c r="H616">
        <f t="shared" si="43"/>
        <v>19</v>
      </c>
      <c r="I616">
        <f t="shared" si="44"/>
        <v>42</v>
      </c>
    </row>
    <row r="617" spans="1:9" x14ac:dyDescent="0.5">
      <c r="A617" s="1">
        <v>0.8208333333333333</v>
      </c>
      <c r="B617" t="s">
        <v>883</v>
      </c>
      <c r="C617" t="s">
        <v>884</v>
      </c>
      <c r="D617">
        <v>16</v>
      </c>
      <c r="E617" t="s">
        <v>884</v>
      </c>
      <c r="F617" t="s">
        <v>8</v>
      </c>
      <c r="G617" s="2">
        <f t="shared" si="42"/>
        <v>0.31818181818181818</v>
      </c>
      <c r="H617">
        <f t="shared" si="43"/>
        <v>19</v>
      </c>
      <c r="I617">
        <f t="shared" si="44"/>
        <v>42</v>
      </c>
    </row>
    <row r="618" spans="1:9" x14ac:dyDescent="0.5">
      <c r="A618" s="1">
        <v>0.8208333333333333</v>
      </c>
      <c r="B618" t="s">
        <v>778</v>
      </c>
      <c r="C618" t="s">
        <v>885</v>
      </c>
      <c r="D618">
        <v>16</v>
      </c>
      <c r="E618" t="s">
        <v>885</v>
      </c>
      <c r="F618" t="s">
        <v>8</v>
      </c>
      <c r="G618" s="2">
        <f t="shared" si="42"/>
        <v>0.27272727272727271</v>
      </c>
      <c r="H618">
        <f t="shared" si="43"/>
        <v>19</v>
      </c>
      <c r="I618">
        <f t="shared" si="44"/>
        <v>42</v>
      </c>
    </row>
    <row r="619" spans="1:9" x14ac:dyDescent="0.5">
      <c r="A619" s="1">
        <v>0.82152777777777775</v>
      </c>
      <c r="B619" t="s">
        <v>389</v>
      </c>
      <c r="C619" t="s">
        <v>886</v>
      </c>
      <c r="D619">
        <v>16</v>
      </c>
      <c r="E619" t="s">
        <v>886</v>
      </c>
      <c r="F619" t="s">
        <v>8</v>
      </c>
      <c r="G619" s="2">
        <f t="shared" si="42"/>
        <v>0.22727272727272727</v>
      </c>
      <c r="H619">
        <f t="shared" si="43"/>
        <v>19</v>
      </c>
      <c r="I619">
        <f t="shared" si="44"/>
        <v>43</v>
      </c>
    </row>
    <row r="620" spans="1:9" x14ac:dyDescent="0.5">
      <c r="A620" s="1">
        <v>0.82152777777777775</v>
      </c>
      <c r="B620" t="s">
        <v>778</v>
      </c>
      <c r="C620" t="s">
        <v>887</v>
      </c>
      <c r="D620">
        <v>16</v>
      </c>
      <c r="E620" t="s">
        <v>887</v>
      </c>
      <c r="F620" t="s">
        <v>15</v>
      </c>
      <c r="G620" s="2">
        <f t="shared" si="42"/>
        <v>0.27272727272727271</v>
      </c>
      <c r="H620">
        <f t="shared" si="43"/>
        <v>19</v>
      </c>
      <c r="I620">
        <f t="shared" si="44"/>
        <v>43</v>
      </c>
    </row>
    <row r="621" spans="1:9" x14ac:dyDescent="0.5">
      <c r="A621" s="1">
        <v>0.82152777777777775</v>
      </c>
      <c r="B621" t="s">
        <v>166</v>
      </c>
      <c r="C621" t="s">
        <v>888</v>
      </c>
      <c r="D621">
        <v>16</v>
      </c>
      <c r="E621" t="s">
        <v>888</v>
      </c>
      <c r="F621" t="s">
        <v>15</v>
      </c>
      <c r="G621" s="2">
        <f t="shared" si="42"/>
        <v>0.27272727272727271</v>
      </c>
      <c r="H621">
        <f t="shared" si="43"/>
        <v>19</v>
      </c>
      <c r="I621">
        <f t="shared" si="44"/>
        <v>43</v>
      </c>
    </row>
    <row r="622" spans="1:9" x14ac:dyDescent="0.5">
      <c r="A622" s="1">
        <v>0.8222222222222223</v>
      </c>
      <c r="B622" t="s">
        <v>348</v>
      </c>
      <c r="C622" t="s">
        <v>889</v>
      </c>
      <c r="D622">
        <v>16</v>
      </c>
      <c r="E622" t="s">
        <v>889</v>
      </c>
      <c r="F622" t="s">
        <v>8</v>
      </c>
      <c r="G622" s="2">
        <f t="shared" si="42"/>
        <v>0.27272727272727271</v>
      </c>
      <c r="H622">
        <f t="shared" si="43"/>
        <v>19</v>
      </c>
      <c r="I622">
        <f t="shared" si="44"/>
        <v>44</v>
      </c>
    </row>
    <row r="623" spans="1:9" x14ac:dyDescent="0.5">
      <c r="A623" s="1">
        <v>0.8222222222222223</v>
      </c>
      <c r="B623" t="s">
        <v>215</v>
      </c>
      <c r="C623" t="s">
        <v>890</v>
      </c>
      <c r="D623">
        <v>16</v>
      </c>
      <c r="E623" t="s">
        <v>890</v>
      </c>
      <c r="F623" t="s">
        <v>8</v>
      </c>
      <c r="G623" s="2">
        <f t="shared" si="42"/>
        <v>0.2608695652173913</v>
      </c>
      <c r="H623">
        <f t="shared" si="43"/>
        <v>19</v>
      </c>
      <c r="I623">
        <f t="shared" si="44"/>
        <v>44</v>
      </c>
    </row>
    <row r="624" spans="1:9" x14ac:dyDescent="0.5">
      <c r="A624" s="1">
        <v>0.8222222222222223</v>
      </c>
      <c r="B624" t="s">
        <v>891</v>
      </c>
      <c r="C624" t="s">
        <v>892</v>
      </c>
      <c r="D624">
        <v>16</v>
      </c>
      <c r="E624" t="s">
        <v>892</v>
      </c>
      <c r="F624" t="s">
        <v>8</v>
      </c>
      <c r="G624" s="2">
        <f t="shared" si="42"/>
        <v>0.2608695652173913</v>
      </c>
      <c r="H624">
        <f t="shared" si="43"/>
        <v>19</v>
      </c>
      <c r="I624">
        <f t="shared" si="44"/>
        <v>44</v>
      </c>
    </row>
    <row r="625" spans="1:9" x14ac:dyDescent="0.5">
      <c r="A625" s="1">
        <v>0.8222222222222223</v>
      </c>
      <c r="B625" t="s">
        <v>761</v>
      </c>
      <c r="C625" t="s">
        <v>893</v>
      </c>
      <c r="D625">
        <v>16</v>
      </c>
      <c r="E625" t="s">
        <v>893</v>
      </c>
      <c r="F625" t="s">
        <v>15</v>
      </c>
      <c r="G625" s="2">
        <f t="shared" si="42"/>
        <v>0.29166666666666669</v>
      </c>
      <c r="H625">
        <f t="shared" si="43"/>
        <v>19</v>
      </c>
      <c r="I625">
        <f t="shared" si="44"/>
        <v>44</v>
      </c>
    </row>
    <row r="626" spans="1:9" x14ac:dyDescent="0.5">
      <c r="A626" s="1">
        <v>0.8222222222222223</v>
      </c>
      <c r="B626" t="s">
        <v>149</v>
      </c>
      <c r="C626" t="s">
        <v>894</v>
      </c>
      <c r="D626">
        <v>16</v>
      </c>
      <c r="E626" t="s">
        <v>895</v>
      </c>
      <c r="F626" t="s">
        <v>11</v>
      </c>
      <c r="G626" s="2">
        <f t="shared" si="42"/>
        <v>0.29166666666666669</v>
      </c>
      <c r="H626">
        <f t="shared" si="43"/>
        <v>19</v>
      </c>
      <c r="I626">
        <f t="shared" si="44"/>
        <v>44</v>
      </c>
    </row>
    <row r="627" spans="1:9" x14ac:dyDescent="0.5">
      <c r="A627" s="1">
        <v>0.82291666666666663</v>
      </c>
      <c r="B627" t="s">
        <v>373</v>
      </c>
      <c r="C627" t="s">
        <v>896</v>
      </c>
      <c r="D627">
        <v>16</v>
      </c>
      <c r="E627" t="s">
        <v>896</v>
      </c>
      <c r="F627" t="s">
        <v>8</v>
      </c>
      <c r="G627" s="2">
        <f t="shared" si="42"/>
        <v>0.28000000000000003</v>
      </c>
      <c r="H627">
        <f t="shared" si="43"/>
        <v>19</v>
      </c>
      <c r="I627">
        <f t="shared" si="44"/>
        <v>45</v>
      </c>
    </row>
    <row r="628" spans="1:9" x14ac:dyDescent="0.5">
      <c r="A628" s="1">
        <v>0.82291666666666663</v>
      </c>
      <c r="B628" t="s">
        <v>891</v>
      </c>
      <c r="C628" t="s">
        <v>897</v>
      </c>
      <c r="D628">
        <v>16</v>
      </c>
      <c r="E628" t="s">
        <v>898</v>
      </c>
      <c r="F628" t="s">
        <v>11</v>
      </c>
      <c r="G628" s="2">
        <f t="shared" si="42"/>
        <v>0.28000000000000003</v>
      </c>
      <c r="H628">
        <f t="shared" si="43"/>
        <v>19</v>
      </c>
      <c r="I628">
        <f t="shared" si="44"/>
        <v>45</v>
      </c>
    </row>
    <row r="629" spans="1:9" x14ac:dyDescent="0.5">
      <c r="A629" s="1">
        <v>0.82291666666666663</v>
      </c>
      <c r="B629" t="s">
        <v>899</v>
      </c>
      <c r="C629" t="s">
        <v>900</v>
      </c>
      <c r="D629">
        <v>16</v>
      </c>
      <c r="E629" t="s">
        <v>900</v>
      </c>
      <c r="F629" t="s">
        <v>8</v>
      </c>
      <c r="G629" s="2">
        <f t="shared" si="42"/>
        <v>0.28000000000000003</v>
      </c>
      <c r="H629">
        <f t="shared" si="43"/>
        <v>19</v>
      </c>
      <c r="I629">
        <f t="shared" si="44"/>
        <v>45</v>
      </c>
    </row>
    <row r="630" spans="1:9" x14ac:dyDescent="0.5">
      <c r="A630" s="1">
        <v>0.82291666666666663</v>
      </c>
      <c r="B630" t="s">
        <v>28</v>
      </c>
      <c r="C630" t="s">
        <v>901</v>
      </c>
      <c r="D630">
        <v>16</v>
      </c>
      <c r="E630" t="s">
        <v>901</v>
      </c>
      <c r="F630" t="s">
        <v>15</v>
      </c>
      <c r="G630" s="2">
        <f t="shared" si="42"/>
        <v>0.28000000000000003</v>
      </c>
      <c r="H630">
        <f t="shared" si="43"/>
        <v>19</v>
      </c>
      <c r="I630">
        <f t="shared" si="44"/>
        <v>45</v>
      </c>
    </row>
    <row r="631" spans="1:9" x14ac:dyDescent="0.5">
      <c r="A631" s="1">
        <v>0.82291666666666663</v>
      </c>
      <c r="B631" t="s">
        <v>231</v>
      </c>
      <c r="C631" t="s">
        <v>902</v>
      </c>
      <c r="D631">
        <v>16</v>
      </c>
      <c r="E631" t="s">
        <v>902</v>
      </c>
      <c r="F631" t="s">
        <v>8</v>
      </c>
      <c r="G631" s="2">
        <f t="shared" si="42"/>
        <v>0.28000000000000003</v>
      </c>
      <c r="H631">
        <f t="shared" si="43"/>
        <v>19</v>
      </c>
      <c r="I631">
        <f t="shared" si="44"/>
        <v>45</v>
      </c>
    </row>
    <row r="632" spans="1:9" x14ac:dyDescent="0.5">
      <c r="A632" s="1">
        <v>0.82291666666666663</v>
      </c>
      <c r="B632" t="s">
        <v>215</v>
      </c>
      <c r="C632" t="s">
        <v>903</v>
      </c>
      <c r="D632">
        <v>16</v>
      </c>
      <c r="E632" t="s">
        <v>903</v>
      </c>
      <c r="F632" t="s">
        <v>15</v>
      </c>
      <c r="G632" s="2">
        <f t="shared" si="42"/>
        <v>0.28000000000000003</v>
      </c>
      <c r="H632">
        <f t="shared" si="43"/>
        <v>19</v>
      </c>
      <c r="I632">
        <f t="shared" si="44"/>
        <v>45</v>
      </c>
    </row>
    <row r="633" spans="1:9" x14ac:dyDescent="0.5">
      <c r="A633" s="1">
        <v>0.82291666666666663</v>
      </c>
      <c r="B633" t="s">
        <v>904</v>
      </c>
      <c r="C633" t="s">
        <v>905</v>
      </c>
      <c r="D633">
        <v>16</v>
      </c>
      <c r="E633" t="s">
        <v>905</v>
      </c>
      <c r="F633" t="s">
        <v>8</v>
      </c>
      <c r="G633" s="2">
        <f t="shared" si="42"/>
        <v>0.24</v>
      </c>
      <c r="H633">
        <f t="shared" si="43"/>
        <v>19</v>
      </c>
      <c r="I633">
        <f t="shared" si="44"/>
        <v>45</v>
      </c>
    </row>
    <row r="634" spans="1:9" x14ac:dyDescent="0.5">
      <c r="A634" s="1">
        <v>0.82291666666666663</v>
      </c>
      <c r="B634" t="s">
        <v>271</v>
      </c>
      <c r="C634" t="s">
        <v>906</v>
      </c>
      <c r="D634">
        <v>16</v>
      </c>
      <c r="E634" t="s">
        <v>906</v>
      </c>
      <c r="F634" t="s">
        <v>8</v>
      </c>
      <c r="G634" s="2">
        <f t="shared" si="42"/>
        <v>0.24</v>
      </c>
      <c r="H634">
        <f t="shared" si="43"/>
        <v>19</v>
      </c>
      <c r="I634">
        <f t="shared" si="44"/>
        <v>45</v>
      </c>
    </row>
    <row r="635" spans="1:9" x14ac:dyDescent="0.5">
      <c r="A635" s="1">
        <v>0.82291666666666663</v>
      </c>
      <c r="B635" t="s">
        <v>141</v>
      </c>
      <c r="C635" t="s">
        <v>907</v>
      </c>
      <c r="D635">
        <v>16</v>
      </c>
      <c r="E635" t="s">
        <v>907</v>
      </c>
      <c r="F635" t="s">
        <v>8</v>
      </c>
      <c r="G635" s="2">
        <f t="shared" si="42"/>
        <v>0.24</v>
      </c>
      <c r="H635">
        <f t="shared" si="43"/>
        <v>19</v>
      </c>
      <c r="I635">
        <f t="shared" si="44"/>
        <v>45</v>
      </c>
    </row>
    <row r="636" spans="1:9" x14ac:dyDescent="0.5">
      <c r="A636" s="1">
        <v>0.82361111111111107</v>
      </c>
      <c r="B636" t="s">
        <v>215</v>
      </c>
      <c r="C636" t="s">
        <v>908</v>
      </c>
      <c r="D636">
        <v>16</v>
      </c>
      <c r="E636" t="s">
        <v>908</v>
      </c>
      <c r="F636" t="s">
        <v>15</v>
      </c>
      <c r="G636" s="2">
        <f t="shared" si="42"/>
        <v>0.24</v>
      </c>
      <c r="H636">
        <f t="shared" si="43"/>
        <v>19</v>
      </c>
      <c r="I636">
        <f t="shared" si="44"/>
        <v>46</v>
      </c>
    </row>
    <row r="637" spans="1:9" x14ac:dyDescent="0.5">
      <c r="A637" s="1">
        <v>0.82361111111111107</v>
      </c>
      <c r="B637" t="s">
        <v>96</v>
      </c>
      <c r="C637" t="s">
        <v>909</v>
      </c>
      <c r="D637">
        <v>16</v>
      </c>
      <c r="E637" t="s">
        <v>909</v>
      </c>
      <c r="F637" t="s">
        <v>8</v>
      </c>
      <c r="G637" s="2">
        <f t="shared" si="42"/>
        <v>0.24</v>
      </c>
      <c r="H637">
        <f t="shared" si="43"/>
        <v>19</v>
      </c>
      <c r="I637">
        <f t="shared" si="44"/>
        <v>46</v>
      </c>
    </row>
    <row r="638" spans="1:9" x14ac:dyDescent="0.5">
      <c r="A638" s="1">
        <v>0.82361111111111107</v>
      </c>
      <c r="B638" t="s">
        <v>12</v>
      </c>
      <c r="C638" t="s">
        <v>910</v>
      </c>
      <c r="D638">
        <v>16</v>
      </c>
      <c r="E638" t="s">
        <v>910</v>
      </c>
      <c r="F638" t="s">
        <v>15</v>
      </c>
      <c r="G638" s="2">
        <f t="shared" si="42"/>
        <v>0.28000000000000003</v>
      </c>
      <c r="H638">
        <f t="shared" si="43"/>
        <v>19</v>
      </c>
      <c r="I638">
        <f t="shared" si="44"/>
        <v>46</v>
      </c>
    </row>
    <row r="639" spans="1:9" x14ac:dyDescent="0.5">
      <c r="A639" s="1">
        <v>0.82361111111111107</v>
      </c>
      <c r="B639" t="s">
        <v>149</v>
      </c>
      <c r="C639" t="s">
        <v>911</v>
      </c>
      <c r="D639">
        <v>16</v>
      </c>
      <c r="E639" t="s">
        <v>911</v>
      </c>
      <c r="F639" t="s">
        <v>8</v>
      </c>
      <c r="G639" s="2">
        <f t="shared" si="42"/>
        <v>0.28000000000000003</v>
      </c>
      <c r="H639">
        <f t="shared" si="43"/>
        <v>19</v>
      </c>
      <c r="I639">
        <f t="shared" si="44"/>
        <v>46</v>
      </c>
    </row>
    <row r="640" spans="1:9" x14ac:dyDescent="0.5">
      <c r="A640" s="1">
        <v>0.82361111111111107</v>
      </c>
      <c r="B640" t="s">
        <v>53</v>
      </c>
      <c r="C640" t="s">
        <v>912</v>
      </c>
      <c r="D640">
        <v>17</v>
      </c>
      <c r="E640" t="s">
        <v>912</v>
      </c>
      <c r="F640" t="s">
        <v>8</v>
      </c>
      <c r="G640" s="2">
        <f t="shared" si="42"/>
        <v>0.28000000000000003</v>
      </c>
      <c r="H640">
        <f t="shared" si="43"/>
        <v>19</v>
      </c>
      <c r="I640">
        <f t="shared" si="44"/>
        <v>46</v>
      </c>
    </row>
    <row r="641" spans="1:9" x14ac:dyDescent="0.5">
      <c r="A641" s="1">
        <v>0.82361111111111107</v>
      </c>
      <c r="B641" t="s">
        <v>292</v>
      </c>
      <c r="C641" t="s">
        <v>913</v>
      </c>
      <c r="D641">
        <v>17</v>
      </c>
      <c r="E641" t="s">
        <v>913</v>
      </c>
      <c r="F641" t="s">
        <v>8</v>
      </c>
      <c r="G641" s="2">
        <f t="shared" si="42"/>
        <v>0.28000000000000003</v>
      </c>
      <c r="H641">
        <f t="shared" si="43"/>
        <v>19</v>
      </c>
      <c r="I641">
        <f t="shared" si="44"/>
        <v>46</v>
      </c>
    </row>
    <row r="642" spans="1:9" x14ac:dyDescent="0.5">
      <c r="A642" s="1">
        <v>0.82361111111111107</v>
      </c>
      <c r="B642" t="s">
        <v>192</v>
      </c>
      <c r="C642" t="s">
        <v>914</v>
      </c>
      <c r="D642">
        <v>17</v>
      </c>
      <c r="E642" t="s">
        <v>914</v>
      </c>
      <c r="F642" t="s">
        <v>8</v>
      </c>
      <c r="G642" s="2">
        <f t="shared" si="42"/>
        <v>0.28000000000000003</v>
      </c>
      <c r="H642">
        <f t="shared" si="43"/>
        <v>19</v>
      </c>
      <c r="I642">
        <f t="shared" si="44"/>
        <v>46</v>
      </c>
    </row>
    <row r="643" spans="1:9" x14ac:dyDescent="0.5">
      <c r="A643" s="1">
        <v>0.82361111111111107</v>
      </c>
      <c r="B643" t="s">
        <v>348</v>
      </c>
      <c r="C643" t="s">
        <v>915</v>
      </c>
      <c r="D643">
        <v>17</v>
      </c>
      <c r="E643" t="s">
        <v>915</v>
      </c>
      <c r="F643" t="s">
        <v>8</v>
      </c>
      <c r="G643" s="2">
        <f t="shared" si="42"/>
        <v>0.28000000000000003</v>
      </c>
      <c r="H643">
        <f t="shared" si="43"/>
        <v>19</v>
      </c>
      <c r="I643">
        <f t="shared" si="44"/>
        <v>46</v>
      </c>
    </row>
    <row r="644" spans="1:9" x14ac:dyDescent="0.5">
      <c r="A644" s="1">
        <v>0.82361111111111107</v>
      </c>
      <c r="B644" t="s">
        <v>12</v>
      </c>
      <c r="C644" t="s">
        <v>916</v>
      </c>
      <c r="D644">
        <v>17</v>
      </c>
      <c r="E644" t="s">
        <v>916</v>
      </c>
      <c r="F644" t="s">
        <v>11</v>
      </c>
      <c r="G644" s="2">
        <f t="shared" si="42"/>
        <v>0.28000000000000003</v>
      </c>
      <c r="H644">
        <f t="shared" si="43"/>
        <v>19</v>
      </c>
      <c r="I644">
        <f t="shared" si="44"/>
        <v>46</v>
      </c>
    </row>
    <row r="645" spans="1:9" x14ac:dyDescent="0.5">
      <c r="A645" s="1">
        <v>0.82361111111111107</v>
      </c>
      <c r="B645" t="s">
        <v>23</v>
      </c>
      <c r="C645" t="s">
        <v>917</v>
      </c>
      <c r="D645">
        <v>17</v>
      </c>
      <c r="E645" t="s">
        <v>917</v>
      </c>
      <c r="F645" t="s">
        <v>15</v>
      </c>
      <c r="G645" s="2">
        <f t="shared" si="42"/>
        <v>0.28000000000000003</v>
      </c>
      <c r="H645">
        <f t="shared" si="43"/>
        <v>19</v>
      </c>
      <c r="I645">
        <f t="shared" si="44"/>
        <v>46</v>
      </c>
    </row>
    <row r="646" spans="1:9" x14ac:dyDescent="0.5">
      <c r="A646" s="1">
        <v>0.82361111111111107</v>
      </c>
      <c r="B646" t="s">
        <v>875</v>
      </c>
      <c r="C646" t="s">
        <v>918</v>
      </c>
      <c r="D646">
        <v>17</v>
      </c>
      <c r="E646" t="s">
        <v>918</v>
      </c>
      <c r="F646" t="s">
        <v>8</v>
      </c>
      <c r="G646" s="2">
        <f t="shared" si="42"/>
        <v>0.24</v>
      </c>
      <c r="H646">
        <f t="shared" si="43"/>
        <v>19</v>
      </c>
      <c r="I646">
        <f t="shared" si="44"/>
        <v>46</v>
      </c>
    </row>
    <row r="647" spans="1:9" x14ac:dyDescent="0.5">
      <c r="A647" s="1">
        <v>0.82361111111111107</v>
      </c>
      <c r="B647" t="s">
        <v>96</v>
      </c>
      <c r="C647" t="s">
        <v>919</v>
      </c>
      <c r="D647">
        <v>17</v>
      </c>
      <c r="E647" t="s">
        <v>919</v>
      </c>
      <c r="F647" t="s">
        <v>8</v>
      </c>
      <c r="G647" s="2">
        <f t="shared" si="42"/>
        <v>0.24</v>
      </c>
      <c r="H647">
        <f t="shared" si="43"/>
        <v>19</v>
      </c>
      <c r="I647">
        <f t="shared" si="44"/>
        <v>46</v>
      </c>
    </row>
    <row r="648" spans="1:9" x14ac:dyDescent="0.5">
      <c r="A648" s="1">
        <v>0.82361111111111107</v>
      </c>
      <c r="B648" t="s">
        <v>163</v>
      </c>
      <c r="C648" t="s">
        <v>920</v>
      </c>
      <c r="D648">
        <v>17</v>
      </c>
      <c r="E648" t="s">
        <v>920</v>
      </c>
      <c r="F648" t="s">
        <v>8</v>
      </c>
      <c r="G648" s="2">
        <f t="shared" si="42"/>
        <v>0.24</v>
      </c>
      <c r="H648">
        <f t="shared" si="43"/>
        <v>19</v>
      </c>
      <c r="I648">
        <f t="shared" si="44"/>
        <v>46</v>
      </c>
    </row>
    <row r="649" spans="1:9" x14ac:dyDescent="0.5">
      <c r="A649" s="1">
        <v>0.82361111111111107</v>
      </c>
      <c r="B649" t="s">
        <v>44</v>
      </c>
      <c r="C649" t="s">
        <v>921</v>
      </c>
      <c r="D649">
        <v>17</v>
      </c>
      <c r="E649" t="s">
        <v>921</v>
      </c>
      <c r="F649" t="s">
        <v>8</v>
      </c>
      <c r="G649" s="2">
        <f t="shared" si="42"/>
        <v>0.24</v>
      </c>
      <c r="H649">
        <f t="shared" si="43"/>
        <v>19</v>
      </c>
      <c r="I649">
        <f t="shared" si="44"/>
        <v>46</v>
      </c>
    </row>
    <row r="650" spans="1:9" x14ac:dyDescent="0.5">
      <c r="A650" s="1">
        <v>0.82361111111111107</v>
      </c>
      <c r="B650" t="s">
        <v>166</v>
      </c>
      <c r="C650" t="s">
        <v>922</v>
      </c>
      <c r="D650">
        <v>17</v>
      </c>
      <c r="E650" t="s">
        <v>923</v>
      </c>
      <c r="F650" t="s">
        <v>8</v>
      </c>
      <c r="G650" s="2">
        <f t="shared" si="42"/>
        <v>0.2</v>
      </c>
      <c r="H650">
        <f t="shared" si="43"/>
        <v>19</v>
      </c>
      <c r="I650">
        <f t="shared" si="44"/>
        <v>46</v>
      </c>
    </row>
    <row r="651" spans="1:9" x14ac:dyDescent="0.5">
      <c r="A651" s="1">
        <v>0.82430555555555562</v>
      </c>
      <c r="B651" t="s">
        <v>821</v>
      </c>
      <c r="C651" t="s">
        <v>924</v>
      </c>
      <c r="D651">
        <v>17</v>
      </c>
      <c r="E651" t="s">
        <v>924</v>
      </c>
      <c r="F651" t="s">
        <v>15</v>
      </c>
      <c r="G651" s="2">
        <f t="shared" si="42"/>
        <v>0.24</v>
      </c>
      <c r="H651">
        <f t="shared" si="43"/>
        <v>19</v>
      </c>
      <c r="I651">
        <f t="shared" si="44"/>
        <v>47</v>
      </c>
    </row>
    <row r="652" spans="1:9" x14ac:dyDescent="0.5">
      <c r="A652" s="1">
        <v>0.82430555555555562</v>
      </c>
      <c r="B652" t="s">
        <v>141</v>
      </c>
      <c r="C652" t="s">
        <v>925</v>
      </c>
      <c r="D652">
        <v>17</v>
      </c>
      <c r="E652" t="s">
        <v>925</v>
      </c>
      <c r="F652" t="s">
        <v>8</v>
      </c>
      <c r="G652" s="2">
        <f t="shared" si="42"/>
        <v>0.24</v>
      </c>
      <c r="H652">
        <f t="shared" si="43"/>
        <v>19</v>
      </c>
      <c r="I652">
        <f t="shared" si="44"/>
        <v>47</v>
      </c>
    </row>
    <row r="653" spans="1:9" x14ac:dyDescent="0.5">
      <c r="A653" s="1">
        <v>0.82430555555555562</v>
      </c>
      <c r="B653" t="s">
        <v>357</v>
      </c>
      <c r="C653" t="s">
        <v>926</v>
      </c>
      <c r="D653">
        <v>17</v>
      </c>
      <c r="E653" t="s">
        <v>926</v>
      </c>
      <c r="F653" t="s">
        <v>8</v>
      </c>
      <c r="G653" s="2">
        <f t="shared" si="42"/>
        <v>0.24</v>
      </c>
      <c r="H653">
        <f t="shared" si="43"/>
        <v>19</v>
      </c>
      <c r="I653">
        <f t="shared" si="44"/>
        <v>47</v>
      </c>
    </row>
    <row r="654" spans="1:9" x14ac:dyDescent="0.5">
      <c r="A654" s="1">
        <v>0.82430555555555562</v>
      </c>
      <c r="B654" t="s">
        <v>28</v>
      </c>
      <c r="C654" t="s">
        <v>927</v>
      </c>
      <c r="D654">
        <v>17</v>
      </c>
      <c r="E654" t="s">
        <v>927</v>
      </c>
      <c r="F654" t="s">
        <v>15</v>
      </c>
      <c r="G654" s="2">
        <f t="shared" si="42"/>
        <v>0.28000000000000003</v>
      </c>
      <c r="H654">
        <f t="shared" si="43"/>
        <v>19</v>
      </c>
      <c r="I654">
        <f t="shared" si="44"/>
        <v>47</v>
      </c>
    </row>
    <row r="655" spans="1:9" x14ac:dyDescent="0.5">
      <c r="A655" s="1">
        <v>0.82430555555555562</v>
      </c>
      <c r="B655" t="s">
        <v>271</v>
      </c>
      <c r="C655" t="s">
        <v>928</v>
      </c>
      <c r="D655">
        <v>17</v>
      </c>
      <c r="E655" t="s">
        <v>928</v>
      </c>
      <c r="F655" t="s">
        <v>8</v>
      </c>
      <c r="G655" s="2">
        <f t="shared" si="42"/>
        <v>0.24</v>
      </c>
      <c r="H655">
        <f t="shared" si="43"/>
        <v>19</v>
      </c>
      <c r="I655">
        <f t="shared" si="44"/>
        <v>47</v>
      </c>
    </row>
    <row r="656" spans="1:9" x14ac:dyDescent="0.5">
      <c r="A656" s="1">
        <v>0.82430555555555562</v>
      </c>
      <c r="B656" t="s">
        <v>899</v>
      </c>
      <c r="C656" t="s">
        <v>929</v>
      </c>
      <c r="D656">
        <v>17</v>
      </c>
      <c r="E656" t="s">
        <v>929</v>
      </c>
      <c r="F656" t="s">
        <v>8</v>
      </c>
      <c r="G656" s="2">
        <f t="shared" si="42"/>
        <v>0.24</v>
      </c>
      <c r="H656">
        <f t="shared" si="43"/>
        <v>19</v>
      </c>
      <c r="I656">
        <f t="shared" si="44"/>
        <v>47</v>
      </c>
    </row>
    <row r="657" spans="1:9" x14ac:dyDescent="0.5">
      <c r="A657" s="1">
        <v>0.82430555555555562</v>
      </c>
      <c r="B657" t="s">
        <v>294</v>
      </c>
      <c r="C657" t="s">
        <v>930</v>
      </c>
      <c r="D657">
        <v>17</v>
      </c>
      <c r="E657" t="s">
        <v>930</v>
      </c>
      <c r="F657" t="s">
        <v>8</v>
      </c>
      <c r="G657" s="2">
        <f t="shared" si="42"/>
        <v>0.2</v>
      </c>
      <c r="H657">
        <f t="shared" si="43"/>
        <v>19</v>
      </c>
      <c r="I657">
        <f t="shared" si="44"/>
        <v>47</v>
      </c>
    </row>
    <row r="658" spans="1:9" x14ac:dyDescent="0.5">
      <c r="A658" s="1">
        <v>0.82430555555555562</v>
      </c>
      <c r="B658" t="s">
        <v>53</v>
      </c>
      <c r="C658" t="s">
        <v>931</v>
      </c>
      <c r="D658">
        <v>17</v>
      </c>
      <c r="E658" t="s">
        <v>931</v>
      </c>
      <c r="F658" t="s">
        <v>8</v>
      </c>
      <c r="G658" s="2">
        <f t="shared" si="42"/>
        <v>0.2</v>
      </c>
      <c r="H658">
        <f t="shared" si="43"/>
        <v>19</v>
      </c>
      <c r="I658">
        <f t="shared" si="44"/>
        <v>47</v>
      </c>
    </row>
    <row r="659" spans="1:9" x14ac:dyDescent="0.5">
      <c r="A659" s="1">
        <v>0.82430555555555562</v>
      </c>
      <c r="B659" t="s">
        <v>231</v>
      </c>
      <c r="C659" t="s">
        <v>932</v>
      </c>
      <c r="D659">
        <v>17</v>
      </c>
      <c r="E659" t="s">
        <v>932</v>
      </c>
      <c r="F659" t="s">
        <v>8</v>
      </c>
      <c r="G659" s="2">
        <f t="shared" si="42"/>
        <v>0.2</v>
      </c>
      <c r="H659">
        <f t="shared" si="43"/>
        <v>19</v>
      </c>
      <c r="I659">
        <f t="shared" si="44"/>
        <v>47</v>
      </c>
    </row>
    <row r="660" spans="1:9" x14ac:dyDescent="0.5">
      <c r="A660" s="1">
        <v>0.82430555555555562</v>
      </c>
      <c r="B660" t="s">
        <v>217</v>
      </c>
      <c r="C660" t="s">
        <v>933</v>
      </c>
      <c r="D660">
        <v>17</v>
      </c>
      <c r="E660" t="s">
        <v>933</v>
      </c>
      <c r="F660" t="s">
        <v>8</v>
      </c>
      <c r="G660" s="2">
        <f t="shared" si="42"/>
        <v>0.2</v>
      </c>
      <c r="H660">
        <f t="shared" si="43"/>
        <v>19</v>
      </c>
      <c r="I660">
        <f t="shared" si="44"/>
        <v>47</v>
      </c>
    </row>
    <row r="661" spans="1:9" x14ac:dyDescent="0.5">
      <c r="A661" s="1">
        <v>0.82430555555555562</v>
      </c>
      <c r="B661" t="s">
        <v>627</v>
      </c>
      <c r="C661" t="s">
        <v>934</v>
      </c>
      <c r="D661">
        <v>17</v>
      </c>
      <c r="E661" t="s">
        <v>934</v>
      </c>
      <c r="F661" t="s">
        <v>8</v>
      </c>
      <c r="G661" s="2">
        <f t="shared" si="42"/>
        <v>0.16</v>
      </c>
      <c r="H661">
        <f t="shared" si="43"/>
        <v>19</v>
      </c>
      <c r="I661">
        <f t="shared" si="44"/>
        <v>47</v>
      </c>
    </row>
    <row r="662" spans="1:9" x14ac:dyDescent="0.5">
      <c r="A662" s="1">
        <v>0.82430555555555562</v>
      </c>
      <c r="B662" t="s">
        <v>869</v>
      </c>
      <c r="C662" t="s">
        <v>935</v>
      </c>
      <c r="D662">
        <v>17</v>
      </c>
      <c r="E662" t="s">
        <v>935</v>
      </c>
      <c r="F662" t="s">
        <v>8</v>
      </c>
      <c r="G662" s="2">
        <f t="shared" ref="G662:G725" si="45">COUNTIFS(F638:F662, "="&amp;"positive")/COUNTIFS(F638:F662, "&lt;&gt;"&amp;"none")</f>
        <v>0.16</v>
      </c>
      <c r="H662">
        <f t="shared" ref="H662:H725" si="46">HOUR(A662)</f>
        <v>19</v>
      </c>
      <c r="I662">
        <f t="shared" ref="I662:I725" si="47">MINUTE(A662)</f>
        <v>47</v>
      </c>
    </row>
    <row r="663" spans="1:9" x14ac:dyDescent="0.5">
      <c r="A663" s="1">
        <v>0.82430555555555562</v>
      </c>
      <c r="B663" t="s">
        <v>316</v>
      </c>
      <c r="C663" t="s">
        <v>936</v>
      </c>
      <c r="D663">
        <v>17</v>
      </c>
      <c r="E663" t="s">
        <v>937</v>
      </c>
      <c r="F663" t="s">
        <v>15</v>
      </c>
      <c r="G663" s="2">
        <f t="shared" si="45"/>
        <v>0.16</v>
      </c>
      <c r="H663">
        <f t="shared" si="46"/>
        <v>19</v>
      </c>
      <c r="I663">
        <f t="shared" si="47"/>
        <v>47</v>
      </c>
    </row>
    <row r="664" spans="1:9" x14ac:dyDescent="0.5">
      <c r="A664" s="1">
        <v>0.82430555555555562</v>
      </c>
      <c r="B664" t="s">
        <v>555</v>
      </c>
      <c r="C664" t="s">
        <v>938</v>
      </c>
      <c r="D664">
        <v>17</v>
      </c>
      <c r="E664" t="s">
        <v>938</v>
      </c>
      <c r="F664" t="s">
        <v>8</v>
      </c>
      <c r="G664" s="2">
        <f t="shared" si="45"/>
        <v>0.16</v>
      </c>
      <c r="H664">
        <f t="shared" si="46"/>
        <v>19</v>
      </c>
      <c r="I664">
        <f t="shared" si="47"/>
        <v>47</v>
      </c>
    </row>
    <row r="665" spans="1:9" x14ac:dyDescent="0.5">
      <c r="A665" s="1">
        <v>0.82430555555555562</v>
      </c>
      <c r="B665" t="s">
        <v>526</v>
      </c>
      <c r="C665" t="s">
        <v>939</v>
      </c>
      <c r="D665">
        <v>17</v>
      </c>
      <c r="E665" t="s">
        <v>939</v>
      </c>
      <c r="F665" t="s">
        <v>8</v>
      </c>
      <c r="G665" s="2">
        <f t="shared" si="45"/>
        <v>0.16</v>
      </c>
      <c r="H665">
        <f t="shared" si="46"/>
        <v>19</v>
      </c>
      <c r="I665">
        <f t="shared" si="47"/>
        <v>47</v>
      </c>
    </row>
    <row r="666" spans="1:9" x14ac:dyDescent="0.5">
      <c r="A666" s="1">
        <v>0.82430555555555562</v>
      </c>
      <c r="B666" t="s">
        <v>521</v>
      </c>
      <c r="C666" t="s">
        <v>940</v>
      </c>
      <c r="D666">
        <v>17</v>
      </c>
      <c r="E666" t="s">
        <v>940</v>
      </c>
      <c r="F666" t="s">
        <v>8</v>
      </c>
      <c r="G666" s="2">
        <f t="shared" si="45"/>
        <v>0.16</v>
      </c>
      <c r="H666">
        <f t="shared" si="46"/>
        <v>19</v>
      </c>
      <c r="I666">
        <f t="shared" si="47"/>
        <v>47</v>
      </c>
    </row>
    <row r="667" spans="1:9" x14ac:dyDescent="0.5">
      <c r="A667" s="1">
        <v>0.82430555555555562</v>
      </c>
      <c r="B667" t="s">
        <v>941</v>
      </c>
      <c r="C667" t="s">
        <v>942</v>
      </c>
      <c r="D667">
        <v>17</v>
      </c>
      <c r="E667" t="s">
        <v>942</v>
      </c>
      <c r="F667" t="s">
        <v>8</v>
      </c>
      <c r="G667" s="2">
        <f t="shared" si="45"/>
        <v>0.16</v>
      </c>
      <c r="H667">
        <f t="shared" si="46"/>
        <v>19</v>
      </c>
      <c r="I667">
        <f t="shared" si="47"/>
        <v>47</v>
      </c>
    </row>
    <row r="668" spans="1:9" x14ac:dyDescent="0.5">
      <c r="A668" s="1">
        <v>0.82430555555555562</v>
      </c>
      <c r="B668" t="s">
        <v>21</v>
      </c>
      <c r="C668" t="s">
        <v>943</v>
      </c>
      <c r="D668">
        <v>17</v>
      </c>
      <c r="E668" t="s">
        <v>943</v>
      </c>
      <c r="F668" t="s">
        <v>15</v>
      </c>
      <c r="G668" s="2">
        <f t="shared" si="45"/>
        <v>0.2</v>
      </c>
      <c r="H668">
        <f t="shared" si="46"/>
        <v>19</v>
      </c>
      <c r="I668">
        <f t="shared" si="47"/>
        <v>47</v>
      </c>
    </row>
    <row r="669" spans="1:9" x14ac:dyDescent="0.5">
      <c r="A669" s="1">
        <v>0.82430555555555562</v>
      </c>
      <c r="B669" t="s">
        <v>417</v>
      </c>
      <c r="C669" t="s">
        <v>944</v>
      </c>
      <c r="D669">
        <v>17</v>
      </c>
      <c r="E669" t="s">
        <v>944</v>
      </c>
      <c r="F669" t="s">
        <v>8</v>
      </c>
      <c r="G669" s="2">
        <f t="shared" si="45"/>
        <v>0.2</v>
      </c>
      <c r="H669">
        <f t="shared" si="46"/>
        <v>19</v>
      </c>
      <c r="I669">
        <f t="shared" si="47"/>
        <v>47</v>
      </c>
    </row>
    <row r="670" spans="1:9" x14ac:dyDescent="0.5">
      <c r="A670" s="1">
        <v>0.82430555555555562</v>
      </c>
      <c r="B670" t="s">
        <v>331</v>
      </c>
      <c r="C670" t="s">
        <v>945</v>
      </c>
      <c r="D670">
        <v>17</v>
      </c>
      <c r="E670" t="s">
        <v>945</v>
      </c>
      <c r="F670" t="s">
        <v>8</v>
      </c>
      <c r="G670" s="2">
        <f t="shared" si="45"/>
        <v>0.16</v>
      </c>
      <c r="H670">
        <f t="shared" si="46"/>
        <v>19</v>
      </c>
      <c r="I670">
        <f t="shared" si="47"/>
        <v>47</v>
      </c>
    </row>
    <row r="671" spans="1:9" x14ac:dyDescent="0.5">
      <c r="A671" s="1">
        <v>0.82430555555555562</v>
      </c>
      <c r="B671" t="s">
        <v>288</v>
      </c>
      <c r="C671" t="s">
        <v>946</v>
      </c>
      <c r="D671">
        <v>17</v>
      </c>
      <c r="E671" t="s">
        <v>946</v>
      </c>
      <c r="F671" t="s">
        <v>8</v>
      </c>
      <c r="G671" s="2">
        <f t="shared" si="45"/>
        <v>0.16</v>
      </c>
      <c r="H671">
        <f t="shared" si="46"/>
        <v>19</v>
      </c>
      <c r="I671">
        <f t="shared" si="47"/>
        <v>47</v>
      </c>
    </row>
    <row r="672" spans="1:9" x14ac:dyDescent="0.5">
      <c r="A672" s="1">
        <v>0.82430555555555562</v>
      </c>
      <c r="B672" t="s">
        <v>96</v>
      </c>
      <c r="C672" t="s">
        <v>947</v>
      </c>
      <c r="D672">
        <v>17</v>
      </c>
      <c r="E672" t="s">
        <v>947</v>
      </c>
      <c r="F672" t="s">
        <v>8</v>
      </c>
      <c r="G672" s="2">
        <f t="shared" si="45"/>
        <v>0.16</v>
      </c>
      <c r="H672">
        <f t="shared" si="46"/>
        <v>19</v>
      </c>
      <c r="I672">
        <f t="shared" si="47"/>
        <v>47</v>
      </c>
    </row>
    <row r="673" spans="1:9" x14ac:dyDescent="0.5">
      <c r="A673" s="1">
        <v>0.82430555555555562</v>
      </c>
      <c r="B673" t="s">
        <v>149</v>
      </c>
      <c r="C673" t="s">
        <v>948</v>
      </c>
      <c r="D673">
        <v>17</v>
      </c>
      <c r="E673" t="s">
        <v>948</v>
      </c>
      <c r="F673" t="s">
        <v>8</v>
      </c>
      <c r="G673" s="2">
        <f t="shared" si="45"/>
        <v>0.16</v>
      </c>
      <c r="H673">
        <f t="shared" si="46"/>
        <v>19</v>
      </c>
      <c r="I673">
        <f t="shared" si="47"/>
        <v>47</v>
      </c>
    </row>
    <row r="674" spans="1:9" x14ac:dyDescent="0.5">
      <c r="A674" s="1">
        <v>0.82500000000000007</v>
      </c>
      <c r="B674" t="s">
        <v>298</v>
      </c>
      <c r="C674" t="s">
        <v>949</v>
      </c>
      <c r="D674">
        <v>17</v>
      </c>
      <c r="E674" t="s">
        <v>949</v>
      </c>
      <c r="F674" t="s">
        <v>8</v>
      </c>
      <c r="G674" s="2">
        <f t="shared" si="45"/>
        <v>0.16</v>
      </c>
      <c r="H674">
        <f t="shared" si="46"/>
        <v>19</v>
      </c>
      <c r="I674">
        <f t="shared" si="47"/>
        <v>48</v>
      </c>
    </row>
    <row r="675" spans="1:9" x14ac:dyDescent="0.5">
      <c r="A675" s="1">
        <v>0.82500000000000007</v>
      </c>
      <c r="B675" t="s">
        <v>732</v>
      </c>
      <c r="C675" t="s">
        <v>950</v>
      </c>
      <c r="D675">
        <v>17</v>
      </c>
      <c r="E675" t="s">
        <v>950</v>
      </c>
      <c r="F675" t="s">
        <v>8</v>
      </c>
      <c r="G675" s="2">
        <f t="shared" si="45"/>
        <v>0.16</v>
      </c>
      <c r="H675">
        <f t="shared" si="46"/>
        <v>19</v>
      </c>
      <c r="I675">
        <f t="shared" si="47"/>
        <v>48</v>
      </c>
    </row>
    <row r="676" spans="1:9" x14ac:dyDescent="0.5">
      <c r="A676" s="1">
        <v>0.82500000000000007</v>
      </c>
      <c r="B676" t="s">
        <v>163</v>
      </c>
      <c r="C676" t="s">
        <v>951</v>
      </c>
      <c r="D676">
        <v>17</v>
      </c>
      <c r="E676" t="s">
        <v>951</v>
      </c>
      <c r="F676" t="s">
        <v>15</v>
      </c>
      <c r="G676" s="2">
        <f t="shared" si="45"/>
        <v>0.16</v>
      </c>
      <c r="H676">
        <f t="shared" si="46"/>
        <v>19</v>
      </c>
      <c r="I676">
        <f t="shared" si="47"/>
        <v>48</v>
      </c>
    </row>
    <row r="677" spans="1:9" x14ac:dyDescent="0.5">
      <c r="A677" s="1">
        <v>0.82500000000000007</v>
      </c>
      <c r="B677" t="s">
        <v>875</v>
      </c>
      <c r="C677" t="s">
        <v>952</v>
      </c>
      <c r="D677">
        <v>17</v>
      </c>
      <c r="E677" t="s">
        <v>952</v>
      </c>
      <c r="F677" t="s">
        <v>8</v>
      </c>
      <c r="G677" s="2">
        <f t="shared" si="45"/>
        <v>0.16</v>
      </c>
      <c r="H677">
        <f t="shared" si="46"/>
        <v>19</v>
      </c>
      <c r="I677">
        <f t="shared" si="47"/>
        <v>48</v>
      </c>
    </row>
    <row r="678" spans="1:9" x14ac:dyDescent="0.5">
      <c r="A678" s="1">
        <v>0.82500000000000007</v>
      </c>
      <c r="B678" t="s">
        <v>619</v>
      </c>
      <c r="C678" t="s">
        <v>953</v>
      </c>
      <c r="D678">
        <v>17</v>
      </c>
      <c r="E678" t="s">
        <v>953</v>
      </c>
      <c r="F678" t="s">
        <v>8</v>
      </c>
      <c r="G678" s="2">
        <f t="shared" si="45"/>
        <v>0.16</v>
      </c>
      <c r="H678">
        <f t="shared" si="46"/>
        <v>19</v>
      </c>
      <c r="I678">
        <f t="shared" si="47"/>
        <v>48</v>
      </c>
    </row>
    <row r="679" spans="1:9" x14ac:dyDescent="0.5">
      <c r="A679" s="1">
        <v>0.82500000000000007</v>
      </c>
      <c r="B679" t="s">
        <v>327</v>
      </c>
      <c r="C679" t="s">
        <v>954</v>
      </c>
      <c r="D679">
        <v>17</v>
      </c>
      <c r="E679" t="s">
        <v>954</v>
      </c>
      <c r="F679" t="s">
        <v>8</v>
      </c>
      <c r="G679" s="2">
        <f t="shared" si="45"/>
        <v>0.12</v>
      </c>
      <c r="H679">
        <f t="shared" si="46"/>
        <v>19</v>
      </c>
      <c r="I679">
        <f t="shared" si="47"/>
        <v>48</v>
      </c>
    </row>
    <row r="680" spans="1:9" x14ac:dyDescent="0.5">
      <c r="A680" s="1">
        <v>0.82500000000000007</v>
      </c>
      <c r="B680" t="s">
        <v>521</v>
      </c>
      <c r="C680" t="s">
        <v>955</v>
      </c>
      <c r="D680">
        <v>18</v>
      </c>
      <c r="E680" t="s">
        <v>955</v>
      </c>
      <c r="F680" t="s">
        <v>8</v>
      </c>
      <c r="G680" s="2">
        <f t="shared" si="45"/>
        <v>0.12</v>
      </c>
      <c r="H680">
        <f t="shared" si="46"/>
        <v>19</v>
      </c>
      <c r="I680">
        <f t="shared" si="47"/>
        <v>48</v>
      </c>
    </row>
    <row r="681" spans="1:9" x14ac:dyDescent="0.5">
      <c r="A681" s="1">
        <v>0.82500000000000007</v>
      </c>
      <c r="B681" t="s">
        <v>373</v>
      </c>
      <c r="C681" t="s">
        <v>956</v>
      </c>
      <c r="D681">
        <v>18</v>
      </c>
      <c r="E681" t="s">
        <v>956</v>
      </c>
      <c r="F681" t="s">
        <v>15</v>
      </c>
      <c r="G681" s="2">
        <f t="shared" si="45"/>
        <v>0.16</v>
      </c>
      <c r="H681">
        <f t="shared" si="46"/>
        <v>19</v>
      </c>
      <c r="I681">
        <f t="shared" si="47"/>
        <v>48</v>
      </c>
    </row>
    <row r="682" spans="1:9" x14ac:dyDescent="0.5">
      <c r="A682" s="1">
        <v>0.82500000000000007</v>
      </c>
      <c r="B682" t="s">
        <v>389</v>
      </c>
      <c r="C682" t="s">
        <v>957</v>
      </c>
      <c r="D682">
        <v>18</v>
      </c>
      <c r="E682" t="s">
        <v>957</v>
      </c>
      <c r="F682" t="s">
        <v>8</v>
      </c>
      <c r="G682" s="2">
        <f t="shared" si="45"/>
        <v>0.16</v>
      </c>
      <c r="H682">
        <f t="shared" si="46"/>
        <v>19</v>
      </c>
      <c r="I682">
        <f t="shared" si="47"/>
        <v>48</v>
      </c>
    </row>
    <row r="683" spans="1:9" x14ac:dyDescent="0.5">
      <c r="A683" s="1">
        <v>0.82500000000000007</v>
      </c>
      <c r="B683" t="s">
        <v>233</v>
      </c>
      <c r="C683" t="s">
        <v>958</v>
      </c>
      <c r="D683">
        <v>18</v>
      </c>
      <c r="E683" t="s">
        <v>958</v>
      </c>
      <c r="F683" t="s">
        <v>8</v>
      </c>
      <c r="G683" s="2">
        <f t="shared" si="45"/>
        <v>0.16</v>
      </c>
      <c r="H683">
        <f t="shared" si="46"/>
        <v>19</v>
      </c>
      <c r="I683">
        <f t="shared" si="47"/>
        <v>48</v>
      </c>
    </row>
    <row r="684" spans="1:9" x14ac:dyDescent="0.5">
      <c r="A684" s="1">
        <v>0.82500000000000007</v>
      </c>
      <c r="B684" t="s">
        <v>959</v>
      </c>
      <c r="C684" t="s">
        <v>960</v>
      </c>
      <c r="D684">
        <v>18</v>
      </c>
      <c r="E684" t="s">
        <v>960</v>
      </c>
      <c r="F684" t="s">
        <v>8</v>
      </c>
      <c r="G684" s="2">
        <f t="shared" si="45"/>
        <v>0.16</v>
      </c>
      <c r="H684">
        <f t="shared" si="46"/>
        <v>19</v>
      </c>
      <c r="I684">
        <f t="shared" si="47"/>
        <v>48</v>
      </c>
    </row>
    <row r="685" spans="1:9" x14ac:dyDescent="0.5">
      <c r="A685" s="1">
        <v>0.82500000000000007</v>
      </c>
      <c r="B685" t="s">
        <v>192</v>
      </c>
      <c r="C685" t="s">
        <v>961</v>
      </c>
      <c r="D685">
        <v>18</v>
      </c>
      <c r="E685" t="s">
        <v>961</v>
      </c>
      <c r="F685" t="s">
        <v>8</v>
      </c>
      <c r="G685" s="2">
        <f t="shared" si="45"/>
        <v>0.16</v>
      </c>
      <c r="H685">
        <f t="shared" si="46"/>
        <v>19</v>
      </c>
      <c r="I685">
        <f t="shared" si="47"/>
        <v>48</v>
      </c>
    </row>
    <row r="686" spans="1:9" x14ac:dyDescent="0.5">
      <c r="A686" s="1">
        <v>0.82500000000000007</v>
      </c>
      <c r="B686" t="s">
        <v>542</v>
      </c>
      <c r="C686" t="s">
        <v>962</v>
      </c>
      <c r="D686">
        <v>18</v>
      </c>
      <c r="E686" t="s">
        <v>962</v>
      </c>
      <c r="F686" t="s">
        <v>8</v>
      </c>
      <c r="G686" s="2">
        <f t="shared" si="45"/>
        <v>0.16</v>
      </c>
      <c r="H686">
        <f t="shared" si="46"/>
        <v>19</v>
      </c>
      <c r="I686">
        <f t="shared" si="47"/>
        <v>48</v>
      </c>
    </row>
    <row r="687" spans="1:9" x14ac:dyDescent="0.5">
      <c r="A687" s="1">
        <v>0.82500000000000007</v>
      </c>
      <c r="B687" t="s">
        <v>365</v>
      </c>
      <c r="C687" t="s">
        <v>963</v>
      </c>
      <c r="D687">
        <v>18</v>
      </c>
      <c r="E687" t="s">
        <v>964</v>
      </c>
      <c r="F687" t="s">
        <v>8</v>
      </c>
      <c r="G687" s="2">
        <f t="shared" si="45"/>
        <v>0.16</v>
      </c>
      <c r="H687">
        <f t="shared" si="46"/>
        <v>19</v>
      </c>
      <c r="I687">
        <f t="shared" si="47"/>
        <v>48</v>
      </c>
    </row>
    <row r="688" spans="1:9" x14ac:dyDescent="0.5">
      <c r="A688" s="1">
        <v>0.82500000000000007</v>
      </c>
      <c r="B688" t="s">
        <v>367</v>
      </c>
      <c r="C688" t="s">
        <v>965</v>
      </c>
      <c r="D688">
        <v>18</v>
      </c>
      <c r="E688" t="s">
        <v>966</v>
      </c>
      <c r="F688" t="s">
        <v>8</v>
      </c>
      <c r="G688" s="2">
        <f t="shared" si="45"/>
        <v>0.12</v>
      </c>
      <c r="H688">
        <f t="shared" si="46"/>
        <v>19</v>
      </c>
      <c r="I688">
        <f t="shared" si="47"/>
        <v>48</v>
      </c>
    </row>
    <row r="689" spans="1:9" x14ac:dyDescent="0.5">
      <c r="A689" s="1">
        <v>0.82500000000000007</v>
      </c>
      <c r="B689" t="s">
        <v>529</v>
      </c>
      <c r="C689" t="s">
        <v>967</v>
      </c>
      <c r="D689">
        <v>18</v>
      </c>
      <c r="E689" t="s">
        <v>967</v>
      </c>
      <c r="F689" t="s">
        <v>8</v>
      </c>
      <c r="G689" s="2">
        <f t="shared" si="45"/>
        <v>0.12</v>
      </c>
      <c r="H689">
        <f t="shared" si="46"/>
        <v>19</v>
      </c>
      <c r="I689">
        <f t="shared" si="47"/>
        <v>48</v>
      </c>
    </row>
    <row r="690" spans="1:9" x14ac:dyDescent="0.5">
      <c r="A690" s="1">
        <v>0.82500000000000007</v>
      </c>
      <c r="B690" t="s">
        <v>968</v>
      </c>
      <c r="C690" t="s">
        <v>969</v>
      </c>
      <c r="D690">
        <v>18</v>
      </c>
      <c r="E690" t="s">
        <v>969</v>
      </c>
      <c r="F690" t="s">
        <v>8</v>
      </c>
      <c r="G690" s="2">
        <f t="shared" si="45"/>
        <v>0.12</v>
      </c>
      <c r="H690">
        <f t="shared" si="46"/>
        <v>19</v>
      </c>
      <c r="I690">
        <f t="shared" si="47"/>
        <v>48</v>
      </c>
    </row>
    <row r="691" spans="1:9" x14ac:dyDescent="0.5">
      <c r="A691" s="1">
        <v>0.8256944444444444</v>
      </c>
      <c r="B691" t="s">
        <v>141</v>
      </c>
      <c r="C691" t="s">
        <v>970</v>
      </c>
      <c r="D691">
        <v>18</v>
      </c>
      <c r="E691" t="s">
        <v>971</v>
      </c>
      <c r="F691" t="s">
        <v>8</v>
      </c>
      <c r="G691" s="2">
        <f t="shared" si="45"/>
        <v>0.12</v>
      </c>
      <c r="H691">
        <f t="shared" si="46"/>
        <v>19</v>
      </c>
      <c r="I691">
        <f t="shared" si="47"/>
        <v>49</v>
      </c>
    </row>
    <row r="692" spans="1:9" x14ac:dyDescent="0.5">
      <c r="A692" s="1">
        <v>0.8256944444444444</v>
      </c>
      <c r="B692" t="s">
        <v>972</v>
      </c>
      <c r="C692" t="s">
        <v>973</v>
      </c>
      <c r="D692">
        <v>18</v>
      </c>
      <c r="E692" t="s">
        <v>973</v>
      </c>
      <c r="F692" t="s">
        <v>8</v>
      </c>
      <c r="G692" s="2">
        <f t="shared" si="45"/>
        <v>0.12</v>
      </c>
      <c r="H692">
        <f t="shared" si="46"/>
        <v>19</v>
      </c>
      <c r="I692">
        <f t="shared" si="47"/>
        <v>49</v>
      </c>
    </row>
    <row r="693" spans="1:9" x14ac:dyDescent="0.5">
      <c r="A693" s="1">
        <v>0.8256944444444444</v>
      </c>
      <c r="B693" t="s">
        <v>974</v>
      </c>
      <c r="C693" t="s">
        <v>975</v>
      </c>
      <c r="D693">
        <v>18</v>
      </c>
      <c r="E693" t="s">
        <v>975</v>
      </c>
      <c r="F693" t="s">
        <v>8</v>
      </c>
      <c r="G693" s="2">
        <f t="shared" si="45"/>
        <v>0.08</v>
      </c>
      <c r="H693">
        <f t="shared" si="46"/>
        <v>19</v>
      </c>
      <c r="I693">
        <f t="shared" si="47"/>
        <v>49</v>
      </c>
    </row>
    <row r="694" spans="1:9" x14ac:dyDescent="0.5">
      <c r="A694" s="1">
        <v>0.8256944444444444</v>
      </c>
      <c r="B694" t="s">
        <v>226</v>
      </c>
      <c r="C694" t="s">
        <v>976</v>
      </c>
      <c r="D694">
        <v>18</v>
      </c>
      <c r="E694" t="s">
        <v>976</v>
      </c>
      <c r="F694" t="s">
        <v>18</v>
      </c>
      <c r="G694" s="2">
        <f t="shared" si="45"/>
        <v>8.3333333333333329E-2</v>
      </c>
      <c r="H694">
        <f t="shared" si="46"/>
        <v>19</v>
      </c>
      <c r="I694">
        <f t="shared" si="47"/>
        <v>49</v>
      </c>
    </row>
    <row r="695" spans="1:9" x14ac:dyDescent="0.5">
      <c r="A695" s="1">
        <v>0.8256944444444444</v>
      </c>
      <c r="B695" t="s">
        <v>977</v>
      </c>
      <c r="C695" t="s">
        <v>978</v>
      </c>
      <c r="D695">
        <v>18</v>
      </c>
      <c r="E695" t="s">
        <v>978</v>
      </c>
      <c r="F695" t="s">
        <v>8</v>
      </c>
      <c r="G695" s="2">
        <f t="shared" si="45"/>
        <v>8.3333333333333329E-2</v>
      </c>
      <c r="H695">
        <f t="shared" si="46"/>
        <v>19</v>
      </c>
      <c r="I695">
        <f t="shared" si="47"/>
        <v>49</v>
      </c>
    </row>
    <row r="696" spans="1:9" x14ac:dyDescent="0.5">
      <c r="A696" s="1">
        <v>0.8256944444444444</v>
      </c>
      <c r="B696" t="s">
        <v>883</v>
      </c>
      <c r="C696" t="s">
        <v>979</v>
      </c>
      <c r="D696">
        <v>18</v>
      </c>
      <c r="E696" t="s">
        <v>979</v>
      </c>
      <c r="F696" t="s">
        <v>8</v>
      </c>
      <c r="G696" s="2">
        <f t="shared" si="45"/>
        <v>8.3333333333333329E-2</v>
      </c>
      <c r="H696">
        <f t="shared" si="46"/>
        <v>19</v>
      </c>
      <c r="I696">
        <f t="shared" si="47"/>
        <v>49</v>
      </c>
    </row>
    <row r="697" spans="1:9" x14ac:dyDescent="0.5">
      <c r="A697" s="1">
        <v>0.8256944444444444</v>
      </c>
      <c r="B697" t="s">
        <v>671</v>
      </c>
      <c r="C697" t="s">
        <v>980</v>
      </c>
      <c r="D697">
        <v>18</v>
      </c>
      <c r="E697" t="s">
        <v>981</v>
      </c>
      <c r="F697" t="s">
        <v>8</v>
      </c>
      <c r="G697" s="2">
        <f t="shared" si="45"/>
        <v>8.3333333333333329E-2</v>
      </c>
      <c r="H697">
        <f t="shared" si="46"/>
        <v>19</v>
      </c>
      <c r="I697">
        <f t="shared" si="47"/>
        <v>49</v>
      </c>
    </row>
    <row r="698" spans="1:9" x14ac:dyDescent="0.5">
      <c r="A698" s="1">
        <v>0.8256944444444444</v>
      </c>
      <c r="B698" t="s">
        <v>286</v>
      </c>
      <c r="C698" t="s">
        <v>982</v>
      </c>
      <c r="D698">
        <v>18</v>
      </c>
      <c r="E698" t="s">
        <v>982</v>
      </c>
      <c r="F698" t="s">
        <v>8</v>
      </c>
      <c r="G698" s="2">
        <f t="shared" si="45"/>
        <v>8.3333333333333329E-2</v>
      </c>
      <c r="H698">
        <f t="shared" si="46"/>
        <v>19</v>
      </c>
      <c r="I698">
        <f t="shared" si="47"/>
        <v>49</v>
      </c>
    </row>
    <row r="699" spans="1:9" x14ac:dyDescent="0.5">
      <c r="A699" s="1">
        <v>0.8256944444444444</v>
      </c>
      <c r="B699" t="s">
        <v>206</v>
      </c>
      <c r="C699" t="s">
        <v>983</v>
      </c>
      <c r="D699">
        <v>18</v>
      </c>
      <c r="E699" t="s">
        <v>983</v>
      </c>
      <c r="F699" t="s">
        <v>8</v>
      </c>
      <c r="G699" s="2">
        <f t="shared" si="45"/>
        <v>8.3333333333333329E-2</v>
      </c>
      <c r="H699">
        <f t="shared" si="46"/>
        <v>19</v>
      </c>
      <c r="I699">
        <f t="shared" si="47"/>
        <v>49</v>
      </c>
    </row>
    <row r="700" spans="1:9" x14ac:dyDescent="0.5">
      <c r="A700" s="1">
        <v>0.8256944444444444</v>
      </c>
      <c r="B700" t="s">
        <v>348</v>
      </c>
      <c r="C700" t="s">
        <v>984</v>
      </c>
      <c r="D700">
        <v>18</v>
      </c>
      <c r="E700" t="s">
        <v>985</v>
      </c>
      <c r="F700" t="s">
        <v>8</v>
      </c>
      <c r="G700" s="2">
        <f t="shared" si="45"/>
        <v>8.3333333333333329E-2</v>
      </c>
      <c r="H700">
        <f t="shared" si="46"/>
        <v>19</v>
      </c>
      <c r="I700">
        <f t="shared" si="47"/>
        <v>49</v>
      </c>
    </row>
    <row r="701" spans="1:9" x14ac:dyDescent="0.5">
      <c r="A701" s="1">
        <v>0.8256944444444444</v>
      </c>
      <c r="B701" t="s">
        <v>192</v>
      </c>
      <c r="C701" t="s">
        <v>986</v>
      </c>
      <c r="D701">
        <v>18</v>
      </c>
      <c r="E701" t="s">
        <v>986</v>
      </c>
      <c r="F701" t="s">
        <v>8</v>
      </c>
      <c r="G701" s="2">
        <f t="shared" si="45"/>
        <v>4.1666666666666664E-2</v>
      </c>
      <c r="H701">
        <f t="shared" si="46"/>
        <v>19</v>
      </c>
      <c r="I701">
        <f t="shared" si="47"/>
        <v>49</v>
      </c>
    </row>
    <row r="702" spans="1:9" x14ac:dyDescent="0.5">
      <c r="A702" s="1">
        <v>0.8256944444444444</v>
      </c>
      <c r="B702" t="s">
        <v>67</v>
      </c>
      <c r="C702" t="s">
        <v>987</v>
      </c>
      <c r="D702">
        <v>18</v>
      </c>
      <c r="E702" t="s">
        <v>987</v>
      </c>
      <c r="F702" t="s">
        <v>8</v>
      </c>
      <c r="G702" s="2">
        <f t="shared" si="45"/>
        <v>4.1666666666666664E-2</v>
      </c>
      <c r="H702">
        <f t="shared" si="46"/>
        <v>19</v>
      </c>
      <c r="I702">
        <f t="shared" si="47"/>
        <v>49</v>
      </c>
    </row>
    <row r="703" spans="1:9" x14ac:dyDescent="0.5">
      <c r="A703" s="1">
        <v>0.82638888888888884</v>
      </c>
      <c r="B703" t="s">
        <v>988</v>
      </c>
      <c r="C703" t="s">
        <v>989</v>
      </c>
      <c r="D703">
        <v>18</v>
      </c>
      <c r="E703" t="s">
        <v>989</v>
      </c>
      <c r="F703" t="s">
        <v>15</v>
      </c>
      <c r="G703" s="2">
        <f t="shared" si="45"/>
        <v>8.3333333333333329E-2</v>
      </c>
      <c r="H703">
        <f t="shared" si="46"/>
        <v>19</v>
      </c>
      <c r="I703">
        <f t="shared" si="47"/>
        <v>50</v>
      </c>
    </row>
    <row r="704" spans="1:9" x14ac:dyDescent="0.5">
      <c r="A704" s="1">
        <v>0.82638888888888884</v>
      </c>
      <c r="B704" t="s">
        <v>875</v>
      </c>
      <c r="C704" t="s">
        <v>990</v>
      </c>
      <c r="D704">
        <v>18</v>
      </c>
      <c r="E704" t="s">
        <v>990</v>
      </c>
      <c r="F704" t="s">
        <v>8</v>
      </c>
      <c r="G704" s="2">
        <f t="shared" si="45"/>
        <v>8.3333333333333329E-2</v>
      </c>
      <c r="H704">
        <f t="shared" si="46"/>
        <v>19</v>
      </c>
      <c r="I704">
        <f t="shared" si="47"/>
        <v>50</v>
      </c>
    </row>
    <row r="705" spans="1:9" x14ac:dyDescent="0.5">
      <c r="A705" s="1">
        <v>0.82638888888888884</v>
      </c>
      <c r="B705" t="s">
        <v>149</v>
      </c>
      <c r="C705" t="s">
        <v>991</v>
      </c>
      <c r="D705">
        <v>18</v>
      </c>
      <c r="E705" t="s">
        <v>991</v>
      </c>
      <c r="F705" t="s">
        <v>8</v>
      </c>
      <c r="G705" s="2">
        <f t="shared" si="45"/>
        <v>8.3333333333333329E-2</v>
      </c>
      <c r="H705">
        <f t="shared" si="46"/>
        <v>19</v>
      </c>
      <c r="I705">
        <f t="shared" si="47"/>
        <v>50</v>
      </c>
    </row>
    <row r="706" spans="1:9" x14ac:dyDescent="0.5">
      <c r="A706" s="1">
        <v>0.82638888888888884</v>
      </c>
      <c r="B706" t="s">
        <v>229</v>
      </c>
      <c r="C706" t="s">
        <v>992</v>
      </c>
      <c r="D706">
        <v>18</v>
      </c>
      <c r="E706" t="s">
        <v>992</v>
      </c>
      <c r="F706" t="s">
        <v>8</v>
      </c>
      <c r="G706" s="2">
        <f t="shared" si="45"/>
        <v>4.1666666666666664E-2</v>
      </c>
      <c r="H706">
        <f t="shared" si="46"/>
        <v>19</v>
      </c>
      <c r="I706">
        <f t="shared" si="47"/>
        <v>50</v>
      </c>
    </row>
    <row r="707" spans="1:9" x14ac:dyDescent="0.5">
      <c r="A707" s="1">
        <v>0.82638888888888884</v>
      </c>
      <c r="B707" t="s">
        <v>529</v>
      </c>
      <c r="C707" t="s">
        <v>993</v>
      </c>
      <c r="D707">
        <v>18</v>
      </c>
      <c r="E707" t="s">
        <v>994</v>
      </c>
      <c r="F707" t="s">
        <v>15</v>
      </c>
      <c r="G707" s="2">
        <f t="shared" si="45"/>
        <v>8.3333333333333329E-2</v>
      </c>
      <c r="H707">
        <f t="shared" si="46"/>
        <v>19</v>
      </c>
      <c r="I707">
        <f t="shared" si="47"/>
        <v>50</v>
      </c>
    </row>
    <row r="708" spans="1:9" x14ac:dyDescent="0.5">
      <c r="A708" s="1">
        <v>0.82638888888888884</v>
      </c>
      <c r="B708" t="s">
        <v>62</v>
      </c>
      <c r="C708" t="s">
        <v>995</v>
      </c>
      <c r="D708">
        <v>18</v>
      </c>
      <c r="E708" t="s">
        <v>995</v>
      </c>
      <c r="F708" t="s">
        <v>8</v>
      </c>
      <c r="G708" s="2">
        <f t="shared" si="45"/>
        <v>8.3333333333333329E-2</v>
      </c>
      <c r="H708">
        <f t="shared" si="46"/>
        <v>19</v>
      </c>
      <c r="I708">
        <f t="shared" si="47"/>
        <v>50</v>
      </c>
    </row>
    <row r="709" spans="1:9" x14ac:dyDescent="0.5">
      <c r="A709" s="1">
        <v>0.82638888888888884</v>
      </c>
      <c r="B709" t="s">
        <v>778</v>
      </c>
      <c r="C709" t="s">
        <v>996</v>
      </c>
      <c r="D709">
        <v>18</v>
      </c>
      <c r="E709" t="s">
        <v>996</v>
      </c>
      <c r="F709" t="s">
        <v>8</v>
      </c>
      <c r="G709" s="2">
        <f t="shared" si="45"/>
        <v>8.3333333333333329E-2</v>
      </c>
      <c r="H709">
        <f t="shared" si="46"/>
        <v>19</v>
      </c>
      <c r="I709">
        <f t="shared" si="47"/>
        <v>50</v>
      </c>
    </row>
    <row r="710" spans="1:9" x14ac:dyDescent="0.5">
      <c r="A710" s="1">
        <v>0.82638888888888884</v>
      </c>
      <c r="B710" t="s">
        <v>231</v>
      </c>
      <c r="C710" t="s">
        <v>997</v>
      </c>
      <c r="D710">
        <v>18</v>
      </c>
      <c r="E710" t="s">
        <v>997</v>
      </c>
      <c r="F710" t="s">
        <v>8</v>
      </c>
      <c r="G710" s="2">
        <f t="shared" si="45"/>
        <v>8.3333333333333329E-2</v>
      </c>
      <c r="H710">
        <f t="shared" si="46"/>
        <v>19</v>
      </c>
      <c r="I710">
        <f t="shared" si="47"/>
        <v>50</v>
      </c>
    </row>
    <row r="711" spans="1:9" x14ac:dyDescent="0.5">
      <c r="A711" s="1">
        <v>0.82638888888888884</v>
      </c>
      <c r="B711" t="s">
        <v>365</v>
      </c>
      <c r="C711" t="s">
        <v>998</v>
      </c>
      <c r="D711">
        <v>18</v>
      </c>
      <c r="E711" t="s">
        <v>998</v>
      </c>
      <c r="F711" t="s">
        <v>8</v>
      </c>
      <c r="G711" s="2">
        <f t="shared" si="45"/>
        <v>8.3333333333333329E-2</v>
      </c>
      <c r="H711">
        <f t="shared" si="46"/>
        <v>19</v>
      </c>
      <c r="I711">
        <f t="shared" si="47"/>
        <v>50</v>
      </c>
    </row>
    <row r="712" spans="1:9" x14ac:dyDescent="0.5">
      <c r="A712" s="1">
        <v>0.82638888888888884</v>
      </c>
      <c r="B712" t="s">
        <v>419</v>
      </c>
      <c r="C712" t="s">
        <v>999</v>
      </c>
      <c r="D712">
        <v>18</v>
      </c>
      <c r="E712" t="s">
        <v>999</v>
      </c>
      <c r="F712" t="s">
        <v>15</v>
      </c>
      <c r="G712" s="2">
        <f t="shared" si="45"/>
        <v>0.125</v>
      </c>
      <c r="H712">
        <f t="shared" si="46"/>
        <v>19</v>
      </c>
      <c r="I712">
        <f t="shared" si="47"/>
        <v>50</v>
      </c>
    </row>
    <row r="713" spans="1:9" x14ac:dyDescent="0.5">
      <c r="A713" s="1">
        <v>0.82638888888888884</v>
      </c>
      <c r="B713" t="s">
        <v>1000</v>
      </c>
      <c r="C713" t="s">
        <v>1001</v>
      </c>
      <c r="D713">
        <v>18</v>
      </c>
      <c r="E713" t="s">
        <v>1002</v>
      </c>
      <c r="F713" t="s">
        <v>8</v>
      </c>
      <c r="G713" s="2">
        <f t="shared" si="45"/>
        <v>0.125</v>
      </c>
      <c r="H713">
        <f t="shared" si="46"/>
        <v>19</v>
      </c>
      <c r="I713">
        <f t="shared" si="47"/>
        <v>50</v>
      </c>
    </row>
    <row r="714" spans="1:9" x14ac:dyDescent="0.5">
      <c r="A714" s="1">
        <v>0.82638888888888884</v>
      </c>
      <c r="B714" t="s">
        <v>542</v>
      </c>
      <c r="C714" t="s">
        <v>1003</v>
      </c>
      <c r="D714">
        <v>18</v>
      </c>
      <c r="E714" t="s">
        <v>1004</v>
      </c>
      <c r="F714" t="s">
        <v>15</v>
      </c>
      <c r="G714" s="2">
        <f t="shared" si="45"/>
        <v>0.16666666666666666</v>
      </c>
      <c r="H714">
        <f t="shared" si="46"/>
        <v>19</v>
      </c>
      <c r="I714">
        <f t="shared" si="47"/>
        <v>50</v>
      </c>
    </row>
    <row r="715" spans="1:9" x14ac:dyDescent="0.5">
      <c r="A715" s="1">
        <v>0.82708333333333339</v>
      </c>
      <c r="B715" t="s">
        <v>873</v>
      </c>
      <c r="C715" t="s">
        <v>1005</v>
      </c>
      <c r="D715">
        <v>18</v>
      </c>
      <c r="E715" t="s">
        <v>1006</v>
      </c>
      <c r="F715" t="s">
        <v>15</v>
      </c>
      <c r="G715" s="2">
        <f t="shared" si="45"/>
        <v>0.20833333333333334</v>
      </c>
      <c r="H715">
        <f t="shared" si="46"/>
        <v>19</v>
      </c>
      <c r="I715">
        <f t="shared" si="47"/>
        <v>51</v>
      </c>
    </row>
    <row r="716" spans="1:9" x14ac:dyDescent="0.5">
      <c r="A716" s="1">
        <v>0.82708333333333339</v>
      </c>
      <c r="B716" t="s">
        <v>671</v>
      </c>
      <c r="C716" t="s">
        <v>1007</v>
      </c>
      <c r="D716">
        <v>18</v>
      </c>
      <c r="E716" t="s">
        <v>1008</v>
      </c>
      <c r="F716" t="s">
        <v>15</v>
      </c>
      <c r="G716" s="2">
        <f t="shared" si="45"/>
        <v>0.25</v>
      </c>
      <c r="H716">
        <f t="shared" si="46"/>
        <v>19</v>
      </c>
      <c r="I716">
        <f t="shared" si="47"/>
        <v>51</v>
      </c>
    </row>
    <row r="717" spans="1:9" x14ac:dyDescent="0.5">
      <c r="A717" s="1">
        <v>0.82708333333333339</v>
      </c>
      <c r="B717" t="s">
        <v>1009</v>
      </c>
      <c r="C717" t="s">
        <v>1010</v>
      </c>
      <c r="D717">
        <v>18</v>
      </c>
      <c r="E717" t="s">
        <v>1010</v>
      </c>
      <c r="F717" t="s">
        <v>15</v>
      </c>
      <c r="G717" s="2">
        <f t="shared" si="45"/>
        <v>0.29166666666666669</v>
      </c>
      <c r="H717">
        <f t="shared" si="46"/>
        <v>19</v>
      </c>
      <c r="I717">
        <f t="shared" si="47"/>
        <v>51</v>
      </c>
    </row>
    <row r="718" spans="1:9" x14ac:dyDescent="0.5">
      <c r="A718" s="1">
        <v>0.82708333333333339</v>
      </c>
      <c r="B718" t="s">
        <v>1011</v>
      </c>
      <c r="C718" t="s">
        <v>1012</v>
      </c>
      <c r="D718">
        <v>18</v>
      </c>
      <c r="E718" t="s">
        <v>1012</v>
      </c>
      <c r="F718" t="s">
        <v>8</v>
      </c>
      <c r="G718" s="2">
        <f t="shared" si="45"/>
        <v>0.29166666666666669</v>
      </c>
      <c r="H718">
        <f t="shared" si="46"/>
        <v>19</v>
      </c>
      <c r="I718">
        <f t="shared" si="47"/>
        <v>51</v>
      </c>
    </row>
    <row r="719" spans="1:9" x14ac:dyDescent="0.5">
      <c r="A719" s="1">
        <v>0.82708333333333339</v>
      </c>
      <c r="B719" t="s">
        <v>1013</v>
      </c>
      <c r="C719" t="s">
        <v>1014</v>
      </c>
      <c r="D719">
        <v>18</v>
      </c>
      <c r="E719" t="s">
        <v>1014</v>
      </c>
      <c r="F719" t="s">
        <v>8</v>
      </c>
      <c r="G719" s="2">
        <f t="shared" si="45"/>
        <v>0.28000000000000003</v>
      </c>
      <c r="H719">
        <f t="shared" si="46"/>
        <v>19</v>
      </c>
      <c r="I719">
        <f t="shared" si="47"/>
        <v>51</v>
      </c>
    </row>
    <row r="720" spans="1:9" x14ac:dyDescent="0.5">
      <c r="A720" s="1">
        <v>0.82708333333333339</v>
      </c>
      <c r="B720" t="s">
        <v>166</v>
      </c>
      <c r="C720" t="s">
        <v>1015</v>
      </c>
      <c r="D720">
        <v>19</v>
      </c>
      <c r="E720" t="s">
        <v>1016</v>
      </c>
      <c r="F720" t="s">
        <v>8</v>
      </c>
      <c r="G720" s="2">
        <f t="shared" si="45"/>
        <v>0.28000000000000003</v>
      </c>
      <c r="H720">
        <f t="shared" si="46"/>
        <v>19</v>
      </c>
      <c r="I720">
        <f t="shared" si="47"/>
        <v>51</v>
      </c>
    </row>
    <row r="721" spans="1:9" x14ac:dyDescent="0.5">
      <c r="A721" s="1">
        <v>0.82708333333333339</v>
      </c>
      <c r="B721" t="s">
        <v>1017</v>
      </c>
      <c r="C721" t="s">
        <v>1018</v>
      </c>
      <c r="D721">
        <v>19</v>
      </c>
      <c r="E721" t="s">
        <v>1019</v>
      </c>
      <c r="F721" t="s">
        <v>8</v>
      </c>
      <c r="G721" s="2">
        <f t="shared" si="45"/>
        <v>0.28000000000000003</v>
      </c>
      <c r="H721">
        <f t="shared" si="46"/>
        <v>19</v>
      </c>
      <c r="I721">
        <f t="shared" si="47"/>
        <v>51</v>
      </c>
    </row>
    <row r="722" spans="1:9" x14ac:dyDescent="0.5">
      <c r="A722" s="1">
        <v>0.82708333333333339</v>
      </c>
      <c r="B722" t="s">
        <v>106</v>
      </c>
      <c r="C722" t="s">
        <v>1020</v>
      </c>
      <c r="D722">
        <v>19</v>
      </c>
      <c r="E722" t="s">
        <v>1020</v>
      </c>
      <c r="F722" t="s">
        <v>15</v>
      </c>
      <c r="G722" s="2">
        <f t="shared" si="45"/>
        <v>0.32</v>
      </c>
      <c r="H722">
        <f t="shared" si="46"/>
        <v>19</v>
      </c>
      <c r="I722">
        <f t="shared" si="47"/>
        <v>51</v>
      </c>
    </row>
    <row r="723" spans="1:9" x14ac:dyDescent="0.5">
      <c r="A723" s="1">
        <v>0.82708333333333339</v>
      </c>
      <c r="B723" t="s">
        <v>41</v>
      </c>
      <c r="C723" t="s">
        <v>1021</v>
      </c>
      <c r="D723">
        <v>19</v>
      </c>
      <c r="E723" t="s">
        <v>1021</v>
      </c>
      <c r="F723" t="s">
        <v>18</v>
      </c>
      <c r="G723" s="2">
        <f t="shared" si="45"/>
        <v>0.33333333333333331</v>
      </c>
      <c r="H723">
        <f t="shared" si="46"/>
        <v>19</v>
      </c>
      <c r="I723">
        <f t="shared" si="47"/>
        <v>51</v>
      </c>
    </row>
    <row r="724" spans="1:9" x14ac:dyDescent="0.5">
      <c r="A724" s="1">
        <v>0.82708333333333339</v>
      </c>
      <c r="B724" t="s">
        <v>62</v>
      </c>
      <c r="C724" t="s">
        <v>1022</v>
      </c>
      <c r="D724">
        <v>19</v>
      </c>
      <c r="E724" t="s">
        <v>1023</v>
      </c>
      <c r="F724" t="s">
        <v>8</v>
      </c>
      <c r="G724" s="2">
        <f t="shared" si="45"/>
        <v>0.33333333333333331</v>
      </c>
      <c r="H724">
        <f t="shared" si="46"/>
        <v>19</v>
      </c>
      <c r="I724">
        <f t="shared" si="47"/>
        <v>51</v>
      </c>
    </row>
    <row r="725" spans="1:9" x14ac:dyDescent="0.5">
      <c r="A725" s="1">
        <v>0.82708333333333339</v>
      </c>
      <c r="B725" t="s">
        <v>465</v>
      </c>
      <c r="C725" t="s">
        <v>1024</v>
      </c>
      <c r="D725">
        <v>19</v>
      </c>
      <c r="E725" t="s">
        <v>1024</v>
      </c>
      <c r="F725" t="s">
        <v>8</v>
      </c>
      <c r="G725" s="2">
        <f t="shared" si="45"/>
        <v>0.33333333333333331</v>
      </c>
      <c r="H725">
        <f t="shared" si="46"/>
        <v>19</v>
      </c>
      <c r="I725">
        <f t="shared" si="47"/>
        <v>51</v>
      </c>
    </row>
    <row r="726" spans="1:9" x14ac:dyDescent="0.5">
      <c r="A726" s="1">
        <v>0.82708333333333339</v>
      </c>
      <c r="B726" t="s">
        <v>327</v>
      </c>
      <c r="C726" t="s">
        <v>1025</v>
      </c>
      <c r="D726">
        <v>19</v>
      </c>
      <c r="E726" t="s">
        <v>1025</v>
      </c>
      <c r="F726" t="s">
        <v>8</v>
      </c>
      <c r="G726" s="2">
        <f t="shared" ref="G726:G770" si="48">COUNTIFS(F702:F726, "="&amp;"positive")/COUNTIFS(F702:F726, "&lt;&gt;"&amp;"none")</f>
        <v>0.33333333333333331</v>
      </c>
      <c r="H726">
        <f t="shared" ref="H726:H770" si="49">HOUR(A726)</f>
        <v>19</v>
      </c>
      <c r="I726">
        <f t="shared" ref="I726:I770" si="50">MINUTE(A726)</f>
        <v>51</v>
      </c>
    </row>
    <row r="727" spans="1:9" x14ac:dyDescent="0.5">
      <c r="A727" s="1">
        <v>0.82777777777777783</v>
      </c>
      <c r="B727" t="s">
        <v>899</v>
      </c>
      <c r="C727" t="s">
        <v>1026</v>
      </c>
      <c r="D727">
        <v>19</v>
      </c>
      <c r="E727" t="s">
        <v>1026</v>
      </c>
      <c r="F727" t="s">
        <v>8</v>
      </c>
      <c r="G727" s="2">
        <f t="shared" si="48"/>
        <v>0.33333333333333331</v>
      </c>
      <c r="H727">
        <f t="shared" si="49"/>
        <v>19</v>
      </c>
      <c r="I727">
        <f t="shared" si="50"/>
        <v>52</v>
      </c>
    </row>
    <row r="728" spans="1:9" x14ac:dyDescent="0.5">
      <c r="A728" s="1">
        <v>0.82777777777777783</v>
      </c>
      <c r="B728" t="s">
        <v>1027</v>
      </c>
      <c r="C728" t="s">
        <v>1028</v>
      </c>
      <c r="D728">
        <v>19</v>
      </c>
      <c r="E728" t="s">
        <v>1028</v>
      </c>
      <c r="F728" t="s">
        <v>15</v>
      </c>
      <c r="G728" s="2">
        <f t="shared" si="48"/>
        <v>0.33333333333333331</v>
      </c>
      <c r="H728">
        <f t="shared" si="49"/>
        <v>19</v>
      </c>
      <c r="I728">
        <f t="shared" si="50"/>
        <v>52</v>
      </c>
    </row>
    <row r="729" spans="1:9" x14ac:dyDescent="0.5">
      <c r="A729" s="1">
        <v>0.82777777777777783</v>
      </c>
      <c r="B729" t="s">
        <v>23</v>
      </c>
      <c r="C729" t="s">
        <v>1029</v>
      </c>
      <c r="D729">
        <v>19</v>
      </c>
      <c r="E729" t="s">
        <v>1029</v>
      </c>
      <c r="F729" t="s">
        <v>8</v>
      </c>
      <c r="G729" s="2">
        <f t="shared" si="48"/>
        <v>0.33333333333333331</v>
      </c>
      <c r="H729">
        <f t="shared" si="49"/>
        <v>19</v>
      </c>
      <c r="I729">
        <f t="shared" si="50"/>
        <v>52</v>
      </c>
    </row>
    <row r="730" spans="1:9" x14ac:dyDescent="0.5">
      <c r="A730" s="1">
        <v>0.82777777777777783</v>
      </c>
      <c r="B730" t="s">
        <v>217</v>
      </c>
      <c r="C730" t="s">
        <v>1030</v>
      </c>
      <c r="D730">
        <v>19</v>
      </c>
      <c r="E730" t="s">
        <v>1030</v>
      </c>
      <c r="F730" t="s">
        <v>8</v>
      </c>
      <c r="G730" s="2">
        <f t="shared" si="48"/>
        <v>0.33333333333333331</v>
      </c>
      <c r="H730">
        <f t="shared" si="49"/>
        <v>19</v>
      </c>
      <c r="I730">
        <f t="shared" si="50"/>
        <v>52</v>
      </c>
    </row>
    <row r="731" spans="1:9" x14ac:dyDescent="0.5">
      <c r="A731" s="1">
        <v>0.82777777777777783</v>
      </c>
      <c r="B731" t="s">
        <v>357</v>
      </c>
      <c r="C731" t="s">
        <v>1031</v>
      </c>
      <c r="D731">
        <v>19</v>
      </c>
      <c r="E731" t="s">
        <v>1032</v>
      </c>
      <c r="F731" t="s">
        <v>15</v>
      </c>
      <c r="G731" s="2">
        <f t="shared" si="48"/>
        <v>0.375</v>
      </c>
      <c r="H731">
        <f t="shared" si="49"/>
        <v>19</v>
      </c>
      <c r="I731">
        <f t="shared" si="50"/>
        <v>52</v>
      </c>
    </row>
    <row r="732" spans="1:9" x14ac:dyDescent="0.5">
      <c r="A732" s="1">
        <v>0.82777777777777783</v>
      </c>
      <c r="B732" t="s">
        <v>41</v>
      </c>
      <c r="C732" t="s">
        <v>1033</v>
      </c>
      <c r="D732">
        <v>19</v>
      </c>
      <c r="E732" t="s">
        <v>1034</v>
      </c>
      <c r="F732" t="s">
        <v>8</v>
      </c>
      <c r="G732" s="2">
        <f t="shared" si="48"/>
        <v>0.33333333333333331</v>
      </c>
      <c r="H732">
        <f t="shared" si="49"/>
        <v>19</v>
      </c>
      <c r="I732">
        <f t="shared" si="50"/>
        <v>52</v>
      </c>
    </row>
    <row r="733" spans="1:9" x14ac:dyDescent="0.5">
      <c r="A733" s="1">
        <v>0.82847222222222217</v>
      </c>
      <c r="B733" t="s">
        <v>271</v>
      </c>
      <c r="C733" t="s">
        <v>1035</v>
      </c>
      <c r="D733">
        <v>19</v>
      </c>
      <c r="E733" t="s">
        <v>1035</v>
      </c>
      <c r="F733" t="s">
        <v>8</v>
      </c>
      <c r="G733" s="2">
        <f t="shared" si="48"/>
        <v>0.33333333333333331</v>
      </c>
      <c r="H733">
        <f t="shared" si="49"/>
        <v>19</v>
      </c>
      <c r="I733">
        <f t="shared" si="50"/>
        <v>53</v>
      </c>
    </row>
    <row r="734" spans="1:9" x14ac:dyDescent="0.5">
      <c r="A734" s="1">
        <v>0.82847222222222217</v>
      </c>
      <c r="B734" t="s">
        <v>529</v>
      </c>
      <c r="C734" t="s">
        <v>1036</v>
      </c>
      <c r="D734">
        <v>19</v>
      </c>
      <c r="E734" t="s">
        <v>1037</v>
      </c>
      <c r="F734" t="s">
        <v>8</v>
      </c>
      <c r="G734" s="2">
        <f t="shared" si="48"/>
        <v>0.33333333333333331</v>
      </c>
      <c r="H734">
        <f t="shared" si="49"/>
        <v>19</v>
      </c>
      <c r="I734">
        <f t="shared" si="50"/>
        <v>53</v>
      </c>
    </row>
    <row r="735" spans="1:9" x14ac:dyDescent="0.5">
      <c r="A735" s="1">
        <v>0.82847222222222217</v>
      </c>
      <c r="B735" t="s">
        <v>6</v>
      </c>
      <c r="C735" t="s">
        <v>1038</v>
      </c>
      <c r="D735">
        <v>19</v>
      </c>
      <c r="E735" t="s">
        <v>1038</v>
      </c>
      <c r="F735" t="s">
        <v>8</v>
      </c>
      <c r="G735" s="2">
        <f t="shared" si="48"/>
        <v>0.33333333333333331</v>
      </c>
      <c r="H735">
        <f t="shared" si="49"/>
        <v>19</v>
      </c>
      <c r="I735">
        <f t="shared" si="50"/>
        <v>53</v>
      </c>
    </row>
    <row r="736" spans="1:9" x14ac:dyDescent="0.5">
      <c r="A736" s="1">
        <v>0.82847222222222217</v>
      </c>
      <c r="B736" t="s">
        <v>192</v>
      </c>
      <c r="C736" t="s">
        <v>1039</v>
      </c>
      <c r="D736">
        <v>19</v>
      </c>
      <c r="E736" t="s">
        <v>1040</v>
      </c>
      <c r="F736" t="s">
        <v>8</v>
      </c>
      <c r="G736" s="2">
        <f t="shared" si="48"/>
        <v>0.33333333333333331</v>
      </c>
      <c r="H736">
        <f t="shared" si="49"/>
        <v>19</v>
      </c>
      <c r="I736">
        <f t="shared" si="50"/>
        <v>53</v>
      </c>
    </row>
    <row r="737" spans="1:9" x14ac:dyDescent="0.5">
      <c r="A737" s="1">
        <v>0.82847222222222217</v>
      </c>
      <c r="B737" t="s">
        <v>166</v>
      </c>
      <c r="C737" t="s">
        <v>1041</v>
      </c>
      <c r="D737">
        <v>19</v>
      </c>
      <c r="E737" t="s">
        <v>1042</v>
      </c>
      <c r="F737" t="s">
        <v>8</v>
      </c>
      <c r="G737" s="2">
        <f t="shared" si="48"/>
        <v>0.29166666666666669</v>
      </c>
      <c r="H737">
        <f t="shared" si="49"/>
        <v>19</v>
      </c>
      <c r="I737">
        <f t="shared" si="50"/>
        <v>53</v>
      </c>
    </row>
    <row r="738" spans="1:9" x14ac:dyDescent="0.5">
      <c r="A738" s="1">
        <v>0.82916666666666661</v>
      </c>
      <c r="B738" t="s">
        <v>226</v>
      </c>
      <c r="C738" t="s">
        <v>1043</v>
      </c>
      <c r="D738">
        <v>19</v>
      </c>
      <c r="E738" t="s">
        <v>1043</v>
      </c>
      <c r="F738" t="s">
        <v>8</v>
      </c>
      <c r="G738" s="2">
        <f t="shared" si="48"/>
        <v>0.29166666666666669</v>
      </c>
      <c r="H738">
        <f t="shared" si="49"/>
        <v>19</v>
      </c>
      <c r="I738">
        <f t="shared" si="50"/>
        <v>54</v>
      </c>
    </row>
    <row r="739" spans="1:9" x14ac:dyDescent="0.5">
      <c r="A739" s="1">
        <v>0.82916666666666661</v>
      </c>
      <c r="B739" t="s">
        <v>62</v>
      </c>
      <c r="C739" t="s">
        <v>1044</v>
      </c>
      <c r="D739">
        <v>19</v>
      </c>
      <c r="E739" t="s">
        <v>1044</v>
      </c>
      <c r="F739" t="s">
        <v>8</v>
      </c>
      <c r="G739" s="2">
        <f t="shared" si="48"/>
        <v>0.25</v>
      </c>
      <c r="H739">
        <f t="shared" si="49"/>
        <v>19</v>
      </c>
      <c r="I739">
        <f t="shared" si="50"/>
        <v>54</v>
      </c>
    </row>
    <row r="740" spans="1:9" x14ac:dyDescent="0.5">
      <c r="A740" s="1">
        <v>0.82916666666666661</v>
      </c>
      <c r="B740" t="s">
        <v>331</v>
      </c>
      <c r="C740" t="s">
        <v>1045</v>
      </c>
      <c r="D740">
        <v>19</v>
      </c>
      <c r="E740" t="s">
        <v>1046</v>
      </c>
      <c r="F740" t="s">
        <v>8</v>
      </c>
      <c r="G740" s="2">
        <f t="shared" si="48"/>
        <v>0.20833333333333334</v>
      </c>
      <c r="H740">
        <f t="shared" si="49"/>
        <v>19</v>
      </c>
      <c r="I740">
        <f t="shared" si="50"/>
        <v>54</v>
      </c>
    </row>
    <row r="741" spans="1:9" x14ac:dyDescent="0.5">
      <c r="A741" s="1">
        <v>0.82916666666666661</v>
      </c>
      <c r="B741" t="s">
        <v>649</v>
      </c>
      <c r="C741" t="s">
        <v>1047</v>
      </c>
      <c r="D741">
        <v>19</v>
      </c>
      <c r="E741" t="s">
        <v>1048</v>
      </c>
      <c r="F741" t="s">
        <v>8</v>
      </c>
      <c r="G741" s="2">
        <f t="shared" si="48"/>
        <v>0.16666666666666666</v>
      </c>
      <c r="H741">
        <f t="shared" si="49"/>
        <v>19</v>
      </c>
      <c r="I741">
        <f t="shared" si="50"/>
        <v>54</v>
      </c>
    </row>
    <row r="742" spans="1:9" x14ac:dyDescent="0.5">
      <c r="A742" s="1">
        <v>0.82986111111111116</v>
      </c>
      <c r="B742" t="s">
        <v>106</v>
      </c>
      <c r="C742" t="s">
        <v>1049</v>
      </c>
      <c r="D742">
        <v>19</v>
      </c>
      <c r="E742" t="s">
        <v>1050</v>
      </c>
      <c r="F742" t="s">
        <v>8</v>
      </c>
      <c r="G742" s="2">
        <f t="shared" si="48"/>
        <v>0.125</v>
      </c>
      <c r="H742">
        <f t="shared" si="49"/>
        <v>19</v>
      </c>
      <c r="I742">
        <f t="shared" si="50"/>
        <v>55</v>
      </c>
    </row>
    <row r="743" spans="1:9" x14ac:dyDescent="0.5">
      <c r="A743" s="1">
        <v>0.82986111111111116</v>
      </c>
      <c r="B743" t="s">
        <v>21</v>
      </c>
      <c r="C743" t="s">
        <v>1051</v>
      </c>
      <c r="D743">
        <v>19</v>
      </c>
      <c r="E743" t="s">
        <v>1052</v>
      </c>
      <c r="F743" t="s">
        <v>15</v>
      </c>
      <c r="G743" s="2">
        <f t="shared" si="48"/>
        <v>0.16666666666666666</v>
      </c>
      <c r="H743">
        <f t="shared" si="49"/>
        <v>19</v>
      </c>
      <c r="I743">
        <f t="shared" si="50"/>
        <v>55</v>
      </c>
    </row>
    <row r="744" spans="1:9" x14ac:dyDescent="0.5">
      <c r="A744" s="1">
        <v>0.82986111111111116</v>
      </c>
      <c r="B744" t="s">
        <v>217</v>
      </c>
      <c r="C744" t="s">
        <v>1053</v>
      </c>
      <c r="D744">
        <v>19</v>
      </c>
      <c r="E744" t="s">
        <v>1054</v>
      </c>
      <c r="F744" t="s">
        <v>15</v>
      </c>
      <c r="G744" s="2">
        <f t="shared" si="48"/>
        <v>0.20833333333333334</v>
      </c>
      <c r="H744">
        <f t="shared" si="49"/>
        <v>19</v>
      </c>
      <c r="I744">
        <f t="shared" si="50"/>
        <v>55</v>
      </c>
    </row>
    <row r="745" spans="1:9" x14ac:dyDescent="0.5">
      <c r="A745" s="1">
        <v>0.82986111111111116</v>
      </c>
      <c r="B745" t="s">
        <v>41</v>
      </c>
      <c r="C745" t="s">
        <v>1055</v>
      </c>
      <c r="D745">
        <v>19</v>
      </c>
      <c r="E745" t="s">
        <v>1056</v>
      </c>
      <c r="F745" t="s">
        <v>8</v>
      </c>
      <c r="G745" s="2">
        <f t="shared" si="48"/>
        <v>0.20833333333333334</v>
      </c>
      <c r="H745">
        <f t="shared" si="49"/>
        <v>19</v>
      </c>
      <c r="I745">
        <f t="shared" si="50"/>
        <v>55</v>
      </c>
    </row>
    <row r="746" spans="1:9" x14ac:dyDescent="0.5">
      <c r="A746" s="1">
        <v>0.82986111111111116</v>
      </c>
      <c r="B746" t="s">
        <v>1057</v>
      </c>
      <c r="C746" t="s">
        <v>1058</v>
      </c>
      <c r="D746">
        <v>19</v>
      </c>
      <c r="E746" t="s">
        <v>1059</v>
      </c>
      <c r="F746" t="s">
        <v>8</v>
      </c>
      <c r="G746" s="2">
        <f t="shared" si="48"/>
        <v>0.20833333333333334</v>
      </c>
      <c r="H746">
        <f t="shared" si="49"/>
        <v>19</v>
      </c>
      <c r="I746">
        <f t="shared" si="50"/>
        <v>55</v>
      </c>
    </row>
    <row r="747" spans="1:9" x14ac:dyDescent="0.5">
      <c r="A747" s="1">
        <v>0.82986111111111116</v>
      </c>
      <c r="B747" t="s">
        <v>542</v>
      </c>
      <c r="C747" t="s">
        <v>1060</v>
      </c>
      <c r="D747">
        <v>19</v>
      </c>
      <c r="E747" t="s">
        <v>1061</v>
      </c>
      <c r="F747" t="s">
        <v>8</v>
      </c>
      <c r="G747" s="2">
        <f t="shared" si="48"/>
        <v>0.16666666666666666</v>
      </c>
      <c r="H747">
        <f t="shared" si="49"/>
        <v>19</v>
      </c>
      <c r="I747">
        <f t="shared" si="50"/>
        <v>55</v>
      </c>
    </row>
    <row r="748" spans="1:9" x14ac:dyDescent="0.5">
      <c r="A748" s="1">
        <v>0.82986111111111116</v>
      </c>
      <c r="B748" t="s">
        <v>21</v>
      </c>
      <c r="C748" t="s">
        <v>1062</v>
      </c>
      <c r="D748">
        <v>19</v>
      </c>
      <c r="E748" t="s">
        <v>1063</v>
      </c>
      <c r="F748" t="s">
        <v>8</v>
      </c>
      <c r="G748" s="2">
        <f t="shared" si="48"/>
        <v>0.16</v>
      </c>
      <c r="H748">
        <f t="shared" si="49"/>
        <v>19</v>
      </c>
      <c r="I748">
        <f t="shared" si="50"/>
        <v>55</v>
      </c>
    </row>
    <row r="749" spans="1:9" x14ac:dyDescent="0.5">
      <c r="A749" s="1">
        <v>0.8305555555555556</v>
      </c>
      <c r="B749" t="s">
        <v>1000</v>
      </c>
      <c r="C749" t="s">
        <v>1064</v>
      </c>
      <c r="D749">
        <v>19</v>
      </c>
      <c r="E749" t="s">
        <v>1065</v>
      </c>
      <c r="F749" t="s">
        <v>8</v>
      </c>
      <c r="G749" s="2">
        <f t="shared" si="48"/>
        <v>0.16</v>
      </c>
      <c r="H749">
        <f t="shared" si="49"/>
        <v>19</v>
      </c>
      <c r="I749">
        <f t="shared" si="50"/>
        <v>56</v>
      </c>
    </row>
    <row r="750" spans="1:9" x14ac:dyDescent="0.5">
      <c r="A750" s="1">
        <v>0.8305555555555556</v>
      </c>
      <c r="B750" t="s">
        <v>1066</v>
      </c>
      <c r="C750" t="s">
        <v>1067</v>
      </c>
      <c r="D750">
        <v>19</v>
      </c>
      <c r="E750" t="s">
        <v>1068</v>
      </c>
      <c r="F750" t="s">
        <v>15</v>
      </c>
      <c r="G750" s="2">
        <f t="shared" si="48"/>
        <v>0.2</v>
      </c>
      <c r="H750">
        <f t="shared" si="49"/>
        <v>19</v>
      </c>
      <c r="I750">
        <f t="shared" si="50"/>
        <v>56</v>
      </c>
    </row>
    <row r="751" spans="1:9" x14ac:dyDescent="0.5">
      <c r="A751" s="1">
        <v>0.8305555555555556</v>
      </c>
      <c r="B751" t="s">
        <v>821</v>
      </c>
      <c r="C751" t="s">
        <v>1069</v>
      </c>
      <c r="D751">
        <v>19</v>
      </c>
      <c r="E751" t="s">
        <v>1070</v>
      </c>
      <c r="F751" t="s">
        <v>8</v>
      </c>
      <c r="G751" s="2">
        <f t="shared" si="48"/>
        <v>0.2</v>
      </c>
      <c r="H751">
        <f t="shared" si="49"/>
        <v>19</v>
      </c>
      <c r="I751">
        <f t="shared" si="50"/>
        <v>56</v>
      </c>
    </row>
    <row r="752" spans="1:9" x14ac:dyDescent="0.5">
      <c r="A752" s="1">
        <v>0.8305555555555556</v>
      </c>
      <c r="B752" t="s">
        <v>231</v>
      </c>
      <c r="C752" t="s">
        <v>1071</v>
      </c>
      <c r="D752">
        <v>19</v>
      </c>
      <c r="E752" t="s">
        <v>1072</v>
      </c>
      <c r="F752" t="s">
        <v>8</v>
      </c>
      <c r="G752" s="2">
        <f t="shared" si="48"/>
        <v>0.2</v>
      </c>
      <c r="H752">
        <f t="shared" si="49"/>
        <v>19</v>
      </c>
      <c r="I752">
        <f t="shared" si="50"/>
        <v>56</v>
      </c>
    </row>
    <row r="753" spans="1:9" x14ac:dyDescent="0.5">
      <c r="A753" s="1">
        <v>0.8305555555555556</v>
      </c>
      <c r="B753" t="s">
        <v>1057</v>
      </c>
      <c r="C753" t="s">
        <v>1073</v>
      </c>
      <c r="D753">
        <v>19</v>
      </c>
      <c r="E753" t="s">
        <v>1073</v>
      </c>
      <c r="F753" t="s">
        <v>15</v>
      </c>
      <c r="G753" s="2">
        <f t="shared" si="48"/>
        <v>0.2</v>
      </c>
      <c r="H753">
        <f t="shared" si="49"/>
        <v>19</v>
      </c>
      <c r="I753">
        <f t="shared" si="50"/>
        <v>56</v>
      </c>
    </row>
    <row r="754" spans="1:9" x14ac:dyDescent="0.5">
      <c r="A754" s="1">
        <v>0.83124999999999993</v>
      </c>
      <c r="B754" t="s">
        <v>53</v>
      </c>
      <c r="C754" t="s">
        <v>1074</v>
      </c>
      <c r="D754">
        <v>19</v>
      </c>
      <c r="E754" t="s">
        <v>1074</v>
      </c>
      <c r="F754" t="s">
        <v>15</v>
      </c>
      <c r="G754" s="2">
        <f t="shared" si="48"/>
        <v>0.24</v>
      </c>
      <c r="H754">
        <f t="shared" si="49"/>
        <v>19</v>
      </c>
      <c r="I754">
        <f t="shared" si="50"/>
        <v>57</v>
      </c>
    </row>
    <row r="755" spans="1:9" x14ac:dyDescent="0.5">
      <c r="A755" s="1">
        <v>0.83124999999999993</v>
      </c>
      <c r="B755" t="s">
        <v>217</v>
      </c>
      <c r="C755" t="s">
        <v>1075</v>
      </c>
      <c r="D755">
        <v>19</v>
      </c>
      <c r="E755" t="s">
        <v>1075</v>
      </c>
      <c r="F755" t="s">
        <v>8</v>
      </c>
      <c r="G755" s="2">
        <f t="shared" si="48"/>
        <v>0.24</v>
      </c>
      <c r="H755">
        <f t="shared" si="49"/>
        <v>19</v>
      </c>
      <c r="I755">
        <f t="shared" si="50"/>
        <v>57</v>
      </c>
    </row>
    <row r="756" spans="1:9" x14ac:dyDescent="0.5">
      <c r="A756" s="1">
        <v>0.83124999999999993</v>
      </c>
      <c r="B756" t="s">
        <v>96</v>
      </c>
      <c r="C756" t="s">
        <v>1076</v>
      </c>
      <c r="D756">
        <v>19</v>
      </c>
      <c r="E756" t="s">
        <v>1076</v>
      </c>
      <c r="F756" t="s">
        <v>15</v>
      </c>
      <c r="G756" s="2">
        <f t="shared" si="48"/>
        <v>0.24</v>
      </c>
      <c r="H756">
        <f t="shared" si="49"/>
        <v>19</v>
      </c>
      <c r="I756">
        <f t="shared" si="50"/>
        <v>57</v>
      </c>
    </row>
    <row r="757" spans="1:9" x14ac:dyDescent="0.5">
      <c r="A757" s="1">
        <v>0.83124999999999993</v>
      </c>
      <c r="B757" t="s">
        <v>141</v>
      </c>
      <c r="C757" t="s">
        <v>1077</v>
      </c>
      <c r="D757">
        <v>19</v>
      </c>
      <c r="E757" t="s">
        <v>1077</v>
      </c>
      <c r="F757" t="s">
        <v>8</v>
      </c>
      <c r="G757" s="2">
        <f t="shared" si="48"/>
        <v>0.24</v>
      </c>
      <c r="H757">
        <f t="shared" si="49"/>
        <v>19</v>
      </c>
      <c r="I757">
        <f t="shared" si="50"/>
        <v>57</v>
      </c>
    </row>
    <row r="758" spans="1:9" x14ac:dyDescent="0.5">
      <c r="A758" s="1">
        <v>0.83124999999999993</v>
      </c>
      <c r="B758" t="s">
        <v>12</v>
      </c>
      <c r="C758" t="s">
        <v>1078</v>
      </c>
      <c r="D758">
        <v>19</v>
      </c>
      <c r="E758" t="s">
        <v>1078</v>
      </c>
      <c r="F758" t="s">
        <v>8</v>
      </c>
      <c r="G758" s="2">
        <f t="shared" si="48"/>
        <v>0.24</v>
      </c>
      <c r="H758">
        <f t="shared" si="49"/>
        <v>19</v>
      </c>
      <c r="I758">
        <f t="shared" si="50"/>
        <v>57</v>
      </c>
    </row>
    <row r="759" spans="1:9" x14ac:dyDescent="0.5">
      <c r="A759" s="1">
        <v>0.83124999999999993</v>
      </c>
      <c r="B759" t="s">
        <v>151</v>
      </c>
      <c r="C759" t="s">
        <v>1079</v>
      </c>
      <c r="D759">
        <v>19</v>
      </c>
      <c r="E759" t="s">
        <v>1079</v>
      </c>
      <c r="F759" t="s">
        <v>8</v>
      </c>
      <c r="G759" s="2">
        <f t="shared" si="48"/>
        <v>0.24</v>
      </c>
      <c r="H759">
        <f t="shared" si="49"/>
        <v>19</v>
      </c>
      <c r="I759">
        <f t="shared" si="50"/>
        <v>57</v>
      </c>
    </row>
    <row r="760" spans="1:9" x14ac:dyDescent="0.5">
      <c r="A760" s="1">
        <v>0.83124999999999993</v>
      </c>
      <c r="B760" t="s">
        <v>233</v>
      </c>
      <c r="C760" t="s">
        <v>1080</v>
      </c>
      <c r="D760">
        <v>20</v>
      </c>
      <c r="E760" t="s">
        <v>1080</v>
      </c>
      <c r="F760" t="s">
        <v>8</v>
      </c>
      <c r="G760" s="2">
        <f t="shared" si="48"/>
        <v>0.24</v>
      </c>
      <c r="H760">
        <f t="shared" si="49"/>
        <v>19</v>
      </c>
      <c r="I760">
        <f t="shared" si="50"/>
        <v>57</v>
      </c>
    </row>
    <row r="761" spans="1:9" x14ac:dyDescent="0.5">
      <c r="A761" s="1">
        <v>0.83194444444444438</v>
      </c>
      <c r="B761" t="s">
        <v>12</v>
      </c>
      <c r="C761" t="s">
        <v>1081</v>
      </c>
      <c r="D761">
        <v>20</v>
      </c>
      <c r="E761" t="s">
        <v>1081</v>
      </c>
      <c r="F761" t="s">
        <v>15</v>
      </c>
      <c r="G761" s="2">
        <f t="shared" si="48"/>
        <v>0.28000000000000003</v>
      </c>
      <c r="H761">
        <f t="shared" si="49"/>
        <v>19</v>
      </c>
      <c r="I761">
        <f t="shared" si="50"/>
        <v>58</v>
      </c>
    </row>
    <row r="762" spans="1:9" x14ac:dyDescent="0.5">
      <c r="A762" s="1">
        <v>0.83194444444444438</v>
      </c>
      <c r="B762" t="s">
        <v>300</v>
      </c>
      <c r="C762" t="s">
        <v>1082</v>
      </c>
      <c r="D762">
        <v>20</v>
      </c>
      <c r="E762" t="s">
        <v>1082</v>
      </c>
      <c r="F762" t="s">
        <v>8</v>
      </c>
      <c r="G762" s="2">
        <f t="shared" si="48"/>
        <v>0.28000000000000003</v>
      </c>
      <c r="H762">
        <f t="shared" si="49"/>
        <v>19</v>
      </c>
      <c r="I762">
        <f t="shared" si="50"/>
        <v>58</v>
      </c>
    </row>
    <row r="763" spans="1:9" x14ac:dyDescent="0.5">
      <c r="A763" s="1">
        <v>0.83194444444444438</v>
      </c>
      <c r="B763" t="s">
        <v>192</v>
      </c>
      <c r="C763" t="s">
        <v>1083</v>
      </c>
      <c r="D763">
        <v>20</v>
      </c>
      <c r="E763" t="s">
        <v>1083</v>
      </c>
      <c r="F763" t="s">
        <v>8</v>
      </c>
      <c r="G763" s="2">
        <f t="shared" si="48"/>
        <v>0.28000000000000003</v>
      </c>
      <c r="H763">
        <f t="shared" si="49"/>
        <v>19</v>
      </c>
      <c r="I763">
        <f t="shared" si="50"/>
        <v>58</v>
      </c>
    </row>
    <row r="764" spans="1:9" x14ac:dyDescent="0.5">
      <c r="A764" s="1">
        <v>0.83194444444444438</v>
      </c>
      <c r="B764" t="s">
        <v>62</v>
      </c>
      <c r="C764" t="s">
        <v>1084</v>
      </c>
      <c r="D764">
        <v>20</v>
      </c>
      <c r="E764" t="s">
        <v>1084</v>
      </c>
      <c r="F764" t="s">
        <v>8</v>
      </c>
      <c r="G764" s="2">
        <f t="shared" si="48"/>
        <v>0.28000000000000003</v>
      </c>
      <c r="H764">
        <f t="shared" si="49"/>
        <v>19</v>
      </c>
      <c r="I764">
        <f t="shared" si="50"/>
        <v>58</v>
      </c>
    </row>
    <row r="765" spans="1:9" x14ac:dyDescent="0.5">
      <c r="A765" s="1">
        <v>0.83194444444444438</v>
      </c>
      <c r="B765" t="s">
        <v>490</v>
      </c>
      <c r="C765" t="s">
        <v>1085</v>
      </c>
      <c r="D765">
        <v>20</v>
      </c>
      <c r="E765" t="s">
        <v>1085</v>
      </c>
      <c r="F765" t="s">
        <v>8</v>
      </c>
      <c r="G765" s="2">
        <f t="shared" si="48"/>
        <v>0.28000000000000003</v>
      </c>
      <c r="H765">
        <f t="shared" si="49"/>
        <v>19</v>
      </c>
      <c r="I765">
        <f t="shared" si="50"/>
        <v>58</v>
      </c>
    </row>
    <row r="766" spans="1:9" x14ac:dyDescent="0.5">
      <c r="A766" s="1">
        <v>0.83263888888888893</v>
      </c>
      <c r="B766" t="s">
        <v>526</v>
      </c>
      <c r="C766" t="s">
        <v>1086</v>
      </c>
      <c r="D766">
        <v>20</v>
      </c>
      <c r="E766" t="s">
        <v>1087</v>
      </c>
      <c r="F766" t="s">
        <v>15</v>
      </c>
      <c r="G766" s="2">
        <f t="shared" si="48"/>
        <v>0.32</v>
      </c>
      <c r="H766">
        <f t="shared" si="49"/>
        <v>19</v>
      </c>
      <c r="I766">
        <f t="shared" si="50"/>
        <v>59</v>
      </c>
    </row>
    <row r="767" spans="1:9" x14ac:dyDescent="0.5">
      <c r="A767" s="1">
        <v>0.83333333333333337</v>
      </c>
      <c r="B767" t="s">
        <v>151</v>
      </c>
      <c r="C767" t="s">
        <v>1088</v>
      </c>
      <c r="D767">
        <v>20</v>
      </c>
      <c r="E767" t="s">
        <v>1088</v>
      </c>
      <c r="F767" t="s">
        <v>15</v>
      </c>
      <c r="G767" s="2">
        <f t="shared" si="48"/>
        <v>0.36</v>
      </c>
      <c r="H767">
        <f t="shared" si="49"/>
        <v>20</v>
      </c>
      <c r="I767">
        <f t="shared" si="50"/>
        <v>0</v>
      </c>
    </row>
    <row r="768" spans="1:9" x14ac:dyDescent="0.5">
      <c r="A768" s="1">
        <v>0.83333333333333337</v>
      </c>
      <c r="B768" t="s">
        <v>348</v>
      </c>
      <c r="C768" t="s">
        <v>1089</v>
      </c>
      <c r="D768">
        <v>20</v>
      </c>
      <c r="E768" t="s">
        <v>1089</v>
      </c>
      <c r="F768" t="s">
        <v>15</v>
      </c>
      <c r="G768" s="2">
        <f t="shared" si="48"/>
        <v>0.36</v>
      </c>
      <c r="H768">
        <f t="shared" si="49"/>
        <v>20</v>
      </c>
      <c r="I768">
        <f t="shared" si="50"/>
        <v>0</v>
      </c>
    </row>
    <row r="769" spans="1:9" x14ac:dyDescent="0.5">
      <c r="A769" s="1">
        <v>0.83333333333333337</v>
      </c>
      <c r="B769" t="s">
        <v>166</v>
      </c>
      <c r="C769" t="s">
        <v>1090</v>
      </c>
      <c r="D769">
        <v>20</v>
      </c>
      <c r="E769" t="s">
        <v>1091</v>
      </c>
      <c r="F769" t="s">
        <v>8</v>
      </c>
      <c r="G769" s="2">
        <f t="shared" si="48"/>
        <v>0.32</v>
      </c>
      <c r="H769">
        <f t="shared" si="49"/>
        <v>20</v>
      </c>
      <c r="I769">
        <f t="shared" si="50"/>
        <v>0</v>
      </c>
    </row>
    <row r="770" spans="1:9" x14ac:dyDescent="0.5">
      <c r="A770" s="1">
        <v>0.83333333333333337</v>
      </c>
      <c r="B770" t="s">
        <v>778</v>
      </c>
      <c r="C770" t="s">
        <v>1092</v>
      </c>
      <c r="D770">
        <v>20</v>
      </c>
      <c r="E770" t="s">
        <v>1092</v>
      </c>
      <c r="F770" t="s">
        <v>15</v>
      </c>
      <c r="G770" s="2">
        <f t="shared" si="48"/>
        <v>0.36</v>
      </c>
      <c r="H770">
        <f t="shared" si="49"/>
        <v>20</v>
      </c>
      <c r="I770">
        <f t="shared" si="50"/>
        <v>0</v>
      </c>
    </row>
    <row r="771" spans="1:9" x14ac:dyDescent="0.5">
      <c r="A771" s="1">
        <v>0.83333333333333337</v>
      </c>
      <c r="B771" t="s">
        <v>899</v>
      </c>
      <c r="C771" t="s">
        <v>1093</v>
      </c>
      <c r="D771">
        <v>20</v>
      </c>
      <c r="F771" t="s">
        <v>18</v>
      </c>
      <c r="G771" s="2">
        <f t="shared" ref="G771:G834" si="51">COUNTIFS(F747:F771, "="&amp;"positive")/COUNTIFS(F747:F771, "&lt;&gt;"&amp;"none")</f>
        <v>0.375</v>
      </c>
      <c r="H771">
        <f t="shared" ref="H771:H834" si="52">HOUR(A771)</f>
        <v>20</v>
      </c>
      <c r="I771">
        <f t="shared" ref="I771:I834" si="53">MINUTE(A771)</f>
        <v>0</v>
      </c>
    </row>
    <row r="772" spans="1:9" x14ac:dyDescent="0.5">
      <c r="A772" s="1">
        <v>0.83333333333333337</v>
      </c>
      <c r="B772" t="s">
        <v>65</v>
      </c>
      <c r="C772" t="s">
        <v>1094</v>
      </c>
      <c r="D772">
        <v>20</v>
      </c>
      <c r="E772" t="s">
        <v>1094</v>
      </c>
      <c r="F772" t="s">
        <v>15</v>
      </c>
      <c r="G772" s="2">
        <f t="shared" si="51"/>
        <v>0.41666666666666669</v>
      </c>
      <c r="H772">
        <f t="shared" si="52"/>
        <v>20</v>
      </c>
      <c r="I772">
        <f t="shared" si="53"/>
        <v>0</v>
      </c>
    </row>
    <row r="773" spans="1:9" x14ac:dyDescent="0.5">
      <c r="A773" s="1">
        <v>0.83333333333333337</v>
      </c>
      <c r="B773" t="s">
        <v>96</v>
      </c>
      <c r="C773" t="s">
        <v>1095</v>
      </c>
      <c r="D773">
        <v>20</v>
      </c>
      <c r="E773" t="s">
        <v>1095</v>
      </c>
      <c r="F773" t="s">
        <v>8</v>
      </c>
      <c r="G773" s="2">
        <f t="shared" si="51"/>
        <v>0.41666666666666669</v>
      </c>
      <c r="H773">
        <f t="shared" si="52"/>
        <v>20</v>
      </c>
      <c r="I773">
        <f t="shared" si="53"/>
        <v>0</v>
      </c>
    </row>
    <row r="774" spans="1:9" x14ac:dyDescent="0.5">
      <c r="A774" s="1">
        <v>0.83333333333333337</v>
      </c>
      <c r="B774" t="s">
        <v>316</v>
      </c>
      <c r="C774" t="s">
        <v>1096</v>
      </c>
      <c r="D774">
        <v>20</v>
      </c>
      <c r="E774" t="s">
        <v>1097</v>
      </c>
      <c r="F774" t="s">
        <v>8</v>
      </c>
      <c r="G774" s="2">
        <f t="shared" si="51"/>
        <v>0.41666666666666669</v>
      </c>
      <c r="H774">
        <f t="shared" si="52"/>
        <v>20</v>
      </c>
      <c r="I774">
        <f t="shared" si="53"/>
        <v>0</v>
      </c>
    </row>
    <row r="775" spans="1:9" x14ac:dyDescent="0.5">
      <c r="A775" s="1">
        <v>0.83333333333333337</v>
      </c>
      <c r="B775" t="s">
        <v>217</v>
      </c>
      <c r="C775" t="s">
        <v>1098</v>
      </c>
      <c r="D775">
        <v>20</v>
      </c>
      <c r="E775" t="s">
        <v>1098</v>
      </c>
      <c r="F775" t="s">
        <v>8</v>
      </c>
      <c r="G775" s="2">
        <f t="shared" si="51"/>
        <v>0.375</v>
      </c>
      <c r="H775">
        <f t="shared" si="52"/>
        <v>20</v>
      </c>
      <c r="I775">
        <f t="shared" si="53"/>
        <v>0</v>
      </c>
    </row>
    <row r="776" spans="1:9" x14ac:dyDescent="0.5">
      <c r="A776" s="1">
        <v>0.8340277777777777</v>
      </c>
      <c r="B776" t="s">
        <v>619</v>
      </c>
      <c r="C776" t="s">
        <v>1099</v>
      </c>
      <c r="D776">
        <v>20</v>
      </c>
      <c r="E776" t="s">
        <v>1100</v>
      </c>
      <c r="F776" t="s">
        <v>8</v>
      </c>
      <c r="G776" s="2">
        <f t="shared" si="51"/>
        <v>0.375</v>
      </c>
      <c r="H776">
        <f t="shared" si="52"/>
        <v>20</v>
      </c>
      <c r="I776">
        <f t="shared" si="53"/>
        <v>1</v>
      </c>
    </row>
    <row r="777" spans="1:9" x14ac:dyDescent="0.5">
      <c r="A777" s="1">
        <v>0.8340277777777777</v>
      </c>
      <c r="B777" t="s">
        <v>271</v>
      </c>
      <c r="C777" t="s">
        <v>1101</v>
      </c>
      <c r="D777">
        <v>20</v>
      </c>
      <c r="E777" t="s">
        <v>1102</v>
      </c>
      <c r="F777" t="s">
        <v>8</v>
      </c>
      <c r="G777" s="2">
        <f t="shared" si="51"/>
        <v>0.375</v>
      </c>
      <c r="H777">
        <f t="shared" si="52"/>
        <v>20</v>
      </c>
      <c r="I777">
        <f t="shared" si="53"/>
        <v>1</v>
      </c>
    </row>
    <row r="778" spans="1:9" x14ac:dyDescent="0.5">
      <c r="A778" s="1">
        <v>0.8340277777777777</v>
      </c>
      <c r="B778" t="s">
        <v>521</v>
      </c>
      <c r="C778" t="s">
        <v>1103</v>
      </c>
      <c r="D778">
        <v>20</v>
      </c>
      <c r="E778" t="s">
        <v>1103</v>
      </c>
      <c r="F778" t="s">
        <v>8</v>
      </c>
      <c r="G778" s="2">
        <f t="shared" si="51"/>
        <v>0.33333333333333331</v>
      </c>
      <c r="H778">
        <f t="shared" si="52"/>
        <v>20</v>
      </c>
      <c r="I778">
        <f t="shared" si="53"/>
        <v>1</v>
      </c>
    </row>
    <row r="779" spans="1:9" x14ac:dyDescent="0.5">
      <c r="A779" s="1">
        <v>0.83472222222222225</v>
      </c>
      <c r="B779" t="s">
        <v>145</v>
      </c>
      <c r="C779" t="s">
        <v>1104</v>
      </c>
      <c r="D779">
        <v>20</v>
      </c>
      <c r="E779" t="s">
        <v>1104</v>
      </c>
      <c r="F779" t="s">
        <v>11</v>
      </c>
      <c r="G779" s="2">
        <f t="shared" si="51"/>
        <v>0.29166666666666669</v>
      </c>
      <c r="H779">
        <f t="shared" si="52"/>
        <v>20</v>
      </c>
      <c r="I779">
        <f t="shared" si="53"/>
        <v>2</v>
      </c>
    </row>
    <row r="780" spans="1:9" x14ac:dyDescent="0.5">
      <c r="A780" s="1">
        <v>0.83472222222222225</v>
      </c>
      <c r="B780" t="s">
        <v>28</v>
      </c>
      <c r="C780" t="s">
        <v>1105</v>
      </c>
      <c r="D780">
        <v>20</v>
      </c>
      <c r="E780" t="s">
        <v>1106</v>
      </c>
      <c r="F780" t="s">
        <v>15</v>
      </c>
      <c r="G780" s="2">
        <f t="shared" si="51"/>
        <v>0.33333333333333331</v>
      </c>
      <c r="H780">
        <f t="shared" si="52"/>
        <v>20</v>
      </c>
      <c r="I780">
        <f t="shared" si="53"/>
        <v>2</v>
      </c>
    </row>
    <row r="781" spans="1:9" x14ac:dyDescent="0.5">
      <c r="A781" s="1">
        <v>0.83472222222222225</v>
      </c>
      <c r="B781" t="s">
        <v>526</v>
      </c>
      <c r="C781" t="s">
        <v>1107</v>
      </c>
      <c r="D781">
        <v>20</v>
      </c>
      <c r="E781" t="s">
        <v>1107</v>
      </c>
      <c r="F781" t="s">
        <v>8</v>
      </c>
      <c r="G781" s="2">
        <f t="shared" si="51"/>
        <v>0.29166666666666669</v>
      </c>
      <c r="H781">
        <f t="shared" si="52"/>
        <v>20</v>
      </c>
      <c r="I781">
        <f t="shared" si="53"/>
        <v>2</v>
      </c>
    </row>
    <row r="782" spans="1:9" x14ac:dyDescent="0.5">
      <c r="A782" s="1">
        <v>0.83472222222222225</v>
      </c>
      <c r="B782" t="s">
        <v>875</v>
      </c>
      <c r="C782" t="s">
        <v>1108</v>
      </c>
      <c r="D782">
        <v>20</v>
      </c>
      <c r="E782" t="s">
        <v>1108</v>
      </c>
      <c r="F782" t="s">
        <v>8</v>
      </c>
      <c r="G782" s="2">
        <f t="shared" si="51"/>
        <v>0.29166666666666669</v>
      </c>
      <c r="H782">
        <f t="shared" si="52"/>
        <v>20</v>
      </c>
      <c r="I782">
        <f t="shared" si="53"/>
        <v>2</v>
      </c>
    </row>
    <row r="783" spans="1:9" x14ac:dyDescent="0.5">
      <c r="A783" s="1">
        <v>0.83472222222222225</v>
      </c>
      <c r="B783" t="s">
        <v>239</v>
      </c>
      <c r="C783" t="s">
        <v>1109</v>
      </c>
      <c r="D783">
        <v>20</v>
      </c>
      <c r="E783" t="s">
        <v>1109</v>
      </c>
      <c r="F783" t="s">
        <v>8</v>
      </c>
      <c r="G783" s="2">
        <f t="shared" si="51"/>
        <v>0.29166666666666669</v>
      </c>
      <c r="H783">
        <f t="shared" si="52"/>
        <v>20</v>
      </c>
      <c r="I783">
        <f t="shared" si="53"/>
        <v>2</v>
      </c>
    </row>
    <row r="784" spans="1:9" x14ac:dyDescent="0.5">
      <c r="A784" s="1">
        <v>0.8354166666666667</v>
      </c>
      <c r="B784" t="s">
        <v>151</v>
      </c>
      <c r="C784" t="s">
        <v>1110</v>
      </c>
      <c r="D784">
        <v>20</v>
      </c>
      <c r="E784" t="s">
        <v>1111</v>
      </c>
      <c r="F784" t="s">
        <v>15</v>
      </c>
      <c r="G784" s="2">
        <f t="shared" si="51"/>
        <v>0.33333333333333331</v>
      </c>
      <c r="H784">
        <f t="shared" si="52"/>
        <v>20</v>
      </c>
      <c r="I784">
        <f t="shared" si="53"/>
        <v>3</v>
      </c>
    </row>
    <row r="785" spans="1:9" x14ac:dyDescent="0.5">
      <c r="A785" s="1">
        <v>0.8354166666666667</v>
      </c>
      <c r="B785" t="s">
        <v>249</v>
      </c>
      <c r="C785" t="s">
        <v>1112</v>
      </c>
      <c r="D785">
        <v>20</v>
      </c>
      <c r="E785" t="s">
        <v>1112</v>
      </c>
      <c r="F785" t="s">
        <v>8</v>
      </c>
      <c r="G785" s="2">
        <f t="shared" si="51"/>
        <v>0.33333333333333331</v>
      </c>
      <c r="H785">
        <f t="shared" si="52"/>
        <v>20</v>
      </c>
      <c r="I785">
        <f t="shared" si="53"/>
        <v>3</v>
      </c>
    </row>
    <row r="786" spans="1:9" x14ac:dyDescent="0.5">
      <c r="A786" s="1">
        <v>0.8354166666666667</v>
      </c>
      <c r="B786" t="s">
        <v>206</v>
      </c>
      <c r="C786" t="s">
        <v>1113</v>
      </c>
      <c r="D786">
        <v>20</v>
      </c>
      <c r="E786" t="s">
        <v>1113</v>
      </c>
      <c r="F786" t="s">
        <v>8</v>
      </c>
      <c r="G786" s="2">
        <f t="shared" si="51"/>
        <v>0.29166666666666669</v>
      </c>
      <c r="H786">
        <f t="shared" si="52"/>
        <v>20</v>
      </c>
      <c r="I786">
        <f t="shared" si="53"/>
        <v>3</v>
      </c>
    </row>
    <row r="787" spans="1:9" x14ac:dyDescent="0.5">
      <c r="A787" s="1">
        <v>0.8354166666666667</v>
      </c>
      <c r="B787" t="s">
        <v>1114</v>
      </c>
      <c r="C787" t="s">
        <v>1115</v>
      </c>
      <c r="D787">
        <v>20</v>
      </c>
      <c r="E787" t="s">
        <v>1116</v>
      </c>
      <c r="F787" t="s">
        <v>8</v>
      </c>
      <c r="G787" s="2">
        <f t="shared" si="51"/>
        <v>0.29166666666666669</v>
      </c>
      <c r="H787">
        <f t="shared" si="52"/>
        <v>20</v>
      </c>
      <c r="I787">
        <f t="shared" si="53"/>
        <v>3</v>
      </c>
    </row>
    <row r="788" spans="1:9" x14ac:dyDescent="0.5">
      <c r="A788" s="1">
        <v>0.8354166666666667</v>
      </c>
      <c r="B788" t="s">
        <v>141</v>
      </c>
      <c r="C788" t="s">
        <v>1117</v>
      </c>
      <c r="D788">
        <v>20</v>
      </c>
      <c r="E788" t="s">
        <v>1117</v>
      </c>
      <c r="F788" t="s">
        <v>8</v>
      </c>
      <c r="G788" s="2">
        <f t="shared" si="51"/>
        <v>0.29166666666666669</v>
      </c>
      <c r="H788">
        <f t="shared" si="52"/>
        <v>20</v>
      </c>
      <c r="I788">
        <f t="shared" si="53"/>
        <v>3</v>
      </c>
    </row>
    <row r="789" spans="1:9" x14ac:dyDescent="0.5">
      <c r="A789" s="1">
        <v>0.8354166666666667</v>
      </c>
      <c r="B789" t="s">
        <v>298</v>
      </c>
      <c r="C789" t="s">
        <v>1118</v>
      </c>
      <c r="D789">
        <v>20</v>
      </c>
      <c r="E789" t="s">
        <v>1118</v>
      </c>
      <c r="F789" t="s">
        <v>8</v>
      </c>
      <c r="G789" s="2">
        <f t="shared" si="51"/>
        <v>0.29166666666666669</v>
      </c>
      <c r="H789">
        <f t="shared" si="52"/>
        <v>20</v>
      </c>
      <c r="I789">
        <f t="shared" si="53"/>
        <v>3</v>
      </c>
    </row>
    <row r="790" spans="1:9" x14ac:dyDescent="0.5">
      <c r="A790" s="1">
        <v>0.8354166666666667</v>
      </c>
      <c r="B790" t="s">
        <v>62</v>
      </c>
      <c r="C790" t="s">
        <v>1119</v>
      </c>
      <c r="D790">
        <v>20</v>
      </c>
      <c r="E790" t="s">
        <v>1119</v>
      </c>
      <c r="F790" t="s">
        <v>18</v>
      </c>
      <c r="G790" s="2">
        <f t="shared" si="51"/>
        <v>0.30434782608695654</v>
      </c>
      <c r="H790">
        <f t="shared" si="52"/>
        <v>20</v>
      </c>
      <c r="I790">
        <f t="shared" si="53"/>
        <v>3</v>
      </c>
    </row>
    <row r="791" spans="1:9" x14ac:dyDescent="0.5">
      <c r="A791" s="1">
        <v>0.8354166666666667</v>
      </c>
      <c r="B791" t="s">
        <v>521</v>
      </c>
      <c r="C791" t="s">
        <v>1120</v>
      </c>
      <c r="D791">
        <v>20</v>
      </c>
      <c r="E791" t="s">
        <v>1120</v>
      </c>
      <c r="F791" t="s">
        <v>8</v>
      </c>
      <c r="G791" s="2">
        <f t="shared" si="51"/>
        <v>0.2608695652173913</v>
      </c>
      <c r="H791">
        <f t="shared" si="52"/>
        <v>20</v>
      </c>
      <c r="I791">
        <f t="shared" si="53"/>
        <v>3</v>
      </c>
    </row>
    <row r="792" spans="1:9" x14ac:dyDescent="0.5">
      <c r="A792" s="1">
        <v>0.8354166666666667</v>
      </c>
      <c r="B792" t="s">
        <v>373</v>
      </c>
      <c r="C792" t="s">
        <v>1121</v>
      </c>
      <c r="D792">
        <v>20</v>
      </c>
      <c r="E792" t="s">
        <v>1121</v>
      </c>
      <c r="F792" t="s">
        <v>8</v>
      </c>
      <c r="G792" s="2">
        <f t="shared" si="51"/>
        <v>0.21739130434782608</v>
      </c>
      <c r="H792">
        <f t="shared" si="52"/>
        <v>20</v>
      </c>
      <c r="I792">
        <f t="shared" si="53"/>
        <v>3</v>
      </c>
    </row>
    <row r="793" spans="1:9" x14ac:dyDescent="0.5">
      <c r="A793" s="1">
        <v>0.83611111111111114</v>
      </c>
      <c r="B793" t="s">
        <v>542</v>
      </c>
      <c r="C793" t="s">
        <v>1122</v>
      </c>
      <c r="D793">
        <v>20</v>
      </c>
      <c r="E793" t="s">
        <v>1122</v>
      </c>
      <c r="F793" t="s">
        <v>8</v>
      </c>
      <c r="G793" s="2">
        <f t="shared" si="51"/>
        <v>0.17391304347826086</v>
      </c>
      <c r="H793">
        <f t="shared" si="52"/>
        <v>20</v>
      </c>
      <c r="I793">
        <f t="shared" si="53"/>
        <v>4</v>
      </c>
    </row>
    <row r="794" spans="1:9" x14ac:dyDescent="0.5">
      <c r="A794" s="1">
        <v>0.83611111111111114</v>
      </c>
      <c r="B794" t="s">
        <v>151</v>
      </c>
      <c r="C794" t="s">
        <v>1123</v>
      </c>
      <c r="D794">
        <v>20</v>
      </c>
      <c r="E794" t="s">
        <v>1124</v>
      </c>
      <c r="F794" t="s">
        <v>8</v>
      </c>
      <c r="G794" s="2">
        <f t="shared" si="51"/>
        <v>0.17391304347826086</v>
      </c>
      <c r="H794">
        <f t="shared" si="52"/>
        <v>20</v>
      </c>
      <c r="I794">
        <f t="shared" si="53"/>
        <v>4</v>
      </c>
    </row>
    <row r="795" spans="1:9" x14ac:dyDescent="0.5">
      <c r="A795" s="1">
        <v>0.83611111111111114</v>
      </c>
      <c r="B795" t="s">
        <v>1125</v>
      </c>
      <c r="C795" t="s">
        <v>1126</v>
      </c>
      <c r="D795">
        <v>20</v>
      </c>
      <c r="E795" t="s">
        <v>1126</v>
      </c>
      <c r="F795" t="s">
        <v>8</v>
      </c>
      <c r="G795" s="2">
        <f t="shared" si="51"/>
        <v>0.13043478260869565</v>
      </c>
      <c r="H795">
        <f t="shared" si="52"/>
        <v>20</v>
      </c>
      <c r="I795">
        <f t="shared" si="53"/>
        <v>4</v>
      </c>
    </row>
    <row r="796" spans="1:9" x14ac:dyDescent="0.5">
      <c r="A796" s="1">
        <v>0.83611111111111114</v>
      </c>
      <c r="B796" t="s">
        <v>298</v>
      </c>
      <c r="C796" t="s">
        <v>1127</v>
      </c>
      <c r="D796">
        <v>20</v>
      </c>
      <c r="E796" t="s">
        <v>1127</v>
      </c>
      <c r="F796" t="s">
        <v>15</v>
      </c>
      <c r="G796" s="2">
        <f t="shared" si="51"/>
        <v>0.16666666666666666</v>
      </c>
      <c r="H796">
        <f t="shared" si="52"/>
        <v>20</v>
      </c>
      <c r="I796">
        <f t="shared" si="53"/>
        <v>4</v>
      </c>
    </row>
    <row r="797" spans="1:9" x14ac:dyDescent="0.5">
      <c r="A797" s="1">
        <v>0.83611111111111114</v>
      </c>
      <c r="B797" t="s">
        <v>1128</v>
      </c>
      <c r="C797" t="s">
        <v>1129</v>
      </c>
      <c r="D797">
        <v>20</v>
      </c>
      <c r="E797" t="s">
        <v>1129</v>
      </c>
      <c r="F797" t="s">
        <v>15</v>
      </c>
      <c r="G797" s="2">
        <f t="shared" si="51"/>
        <v>0.16666666666666666</v>
      </c>
      <c r="H797">
        <f t="shared" si="52"/>
        <v>20</v>
      </c>
      <c r="I797">
        <f t="shared" si="53"/>
        <v>4</v>
      </c>
    </row>
    <row r="798" spans="1:9" x14ac:dyDescent="0.5">
      <c r="A798" s="1">
        <v>0.83611111111111114</v>
      </c>
      <c r="B798" t="s">
        <v>28</v>
      </c>
      <c r="C798" t="s">
        <v>1130</v>
      </c>
      <c r="D798">
        <v>20</v>
      </c>
      <c r="E798" t="s">
        <v>1131</v>
      </c>
      <c r="F798" t="s">
        <v>15</v>
      </c>
      <c r="G798" s="2">
        <f t="shared" si="51"/>
        <v>0.20833333333333334</v>
      </c>
      <c r="H798">
        <f t="shared" si="52"/>
        <v>20</v>
      </c>
      <c r="I798">
        <f t="shared" si="53"/>
        <v>4</v>
      </c>
    </row>
    <row r="799" spans="1:9" x14ac:dyDescent="0.5">
      <c r="A799" s="1">
        <v>0.83611111111111114</v>
      </c>
      <c r="B799" t="s">
        <v>348</v>
      </c>
      <c r="C799" t="s">
        <v>1132</v>
      </c>
      <c r="D799">
        <v>20</v>
      </c>
      <c r="E799" t="s">
        <v>1132</v>
      </c>
      <c r="F799" t="s">
        <v>8</v>
      </c>
      <c r="G799" s="2">
        <f t="shared" si="51"/>
        <v>0.20833333333333334</v>
      </c>
      <c r="H799">
        <f t="shared" si="52"/>
        <v>20</v>
      </c>
      <c r="I799">
        <f t="shared" si="53"/>
        <v>4</v>
      </c>
    </row>
    <row r="800" spans="1:9" x14ac:dyDescent="0.5">
      <c r="A800" s="1">
        <v>0.83611111111111114</v>
      </c>
      <c r="B800" t="s">
        <v>192</v>
      </c>
      <c r="C800" t="s">
        <v>1133</v>
      </c>
      <c r="D800">
        <v>21</v>
      </c>
      <c r="E800" t="s">
        <v>1133</v>
      </c>
      <c r="F800" t="s">
        <v>8</v>
      </c>
      <c r="G800" s="2">
        <f t="shared" si="51"/>
        <v>0.20833333333333334</v>
      </c>
      <c r="H800">
        <f t="shared" si="52"/>
        <v>20</v>
      </c>
      <c r="I800">
        <f t="shared" si="53"/>
        <v>4</v>
      </c>
    </row>
    <row r="801" spans="1:9" x14ac:dyDescent="0.5">
      <c r="A801" s="1">
        <v>0.83611111111111114</v>
      </c>
      <c r="B801" t="s">
        <v>875</v>
      </c>
      <c r="C801" t="s">
        <v>1134</v>
      </c>
      <c r="D801">
        <v>21</v>
      </c>
      <c r="E801" t="s">
        <v>43</v>
      </c>
      <c r="F801" t="s">
        <v>18</v>
      </c>
      <c r="G801" s="2">
        <f t="shared" si="51"/>
        <v>0.21739130434782608</v>
      </c>
      <c r="H801">
        <f t="shared" si="52"/>
        <v>20</v>
      </c>
      <c r="I801">
        <f t="shared" si="53"/>
        <v>4</v>
      </c>
    </row>
    <row r="802" spans="1:9" x14ac:dyDescent="0.5">
      <c r="A802" s="1">
        <v>0.83680555555555547</v>
      </c>
      <c r="B802" t="s">
        <v>474</v>
      </c>
      <c r="C802" t="s">
        <v>1135</v>
      </c>
      <c r="D802">
        <v>21</v>
      </c>
      <c r="E802" t="s">
        <v>1135</v>
      </c>
      <c r="F802" t="s">
        <v>15</v>
      </c>
      <c r="G802" s="2">
        <f t="shared" si="51"/>
        <v>0.2608695652173913</v>
      </c>
      <c r="H802">
        <f t="shared" si="52"/>
        <v>20</v>
      </c>
      <c r="I802">
        <f t="shared" si="53"/>
        <v>5</v>
      </c>
    </row>
    <row r="803" spans="1:9" x14ac:dyDescent="0.5">
      <c r="A803" s="1">
        <v>0.83680555555555547</v>
      </c>
      <c r="B803" t="s">
        <v>899</v>
      </c>
      <c r="C803" t="s">
        <v>1136</v>
      </c>
      <c r="D803">
        <v>21</v>
      </c>
      <c r="E803" t="s">
        <v>1136</v>
      </c>
      <c r="F803" t="s">
        <v>8</v>
      </c>
      <c r="G803" s="2">
        <f t="shared" si="51"/>
        <v>0.2608695652173913</v>
      </c>
      <c r="H803">
        <f t="shared" si="52"/>
        <v>20</v>
      </c>
      <c r="I803">
        <f t="shared" si="53"/>
        <v>5</v>
      </c>
    </row>
    <row r="804" spans="1:9" x14ac:dyDescent="0.5">
      <c r="A804" s="1">
        <v>0.83680555555555547</v>
      </c>
      <c r="B804" t="s">
        <v>65</v>
      </c>
      <c r="C804" t="s">
        <v>1137</v>
      </c>
      <c r="D804">
        <v>21</v>
      </c>
      <c r="E804" t="s">
        <v>1137</v>
      </c>
      <c r="F804" t="s">
        <v>8</v>
      </c>
      <c r="G804" s="2">
        <f t="shared" si="51"/>
        <v>0.2608695652173913</v>
      </c>
      <c r="H804">
        <f t="shared" si="52"/>
        <v>20</v>
      </c>
      <c r="I804">
        <f t="shared" si="53"/>
        <v>5</v>
      </c>
    </row>
    <row r="805" spans="1:9" x14ac:dyDescent="0.5">
      <c r="A805" s="1">
        <v>0.83680555555555547</v>
      </c>
      <c r="B805" t="s">
        <v>526</v>
      </c>
      <c r="C805" t="s">
        <v>1138</v>
      </c>
      <c r="D805">
        <v>21</v>
      </c>
      <c r="E805" t="s">
        <v>1138</v>
      </c>
      <c r="F805" t="s">
        <v>8</v>
      </c>
      <c r="G805" s="2">
        <f t="shared" si="51"/>
        <v>0.21739130434782608</v>
      </c>
      <c r="H805">
        <f t="shared" si="52"/>
        <v>20</v>
      </c>
      <c r="I805">
        <f t="shared" si="53"/>
        <v>5</v>
      </c>
    </row>
    <row r="806" spans="1:9" x14ac:dyDescent="0.5">
      <c r="A806" s="1">
        <v>0.83680555555555547</v>
      </c>
      <c r="B806" t="s">
        <v>298</v>
      </c>
      <c r="C806" t="s">
        <v>1139</v>
      </c>
      <c r="D806">
        <v>21</v>
      </c>
      <c r="E806" t="s">
        <v>1139</v>
      </c>
      <c r="F806" t="s">
        <v>15</v>
      </c>
      <c r="G806" s="2">
        <f t="shared" si="51"/>
        <v>0.2608695652173913</v>
      </c>
      <c r="H806">
        <f t="shared" si="52"/>
        <v>20</v>
      </c>
      <c r="I806">
        <f t="shared" si="53"/>
        <v>5</v>
      </c>
    </row>
    <row r="807" spans="1:9" x14ac:dyDescent="0.5">
      <c r="A807" s="1">
        <v>0.83680555555555547</v>
      </c>
      <c r="B807" t="s">
        <v>521</v>
      </c>
      <c r="C807" t="s">
        <v>1140</v>
      </c>
      <c r="D807">
        <v>21</v>
      </c>
      <c r="E807" t="s">
        <v>1140</v>
      </c>
      <c r="F807" t="s">
        <v>15</v>
      </c>
      <c r="G807" s="2">
        <f t="shared" si="51"/>
        <v>0.30434782608695654</v>
      </c>
      <c r="H807">
        <f t="shared" si="52"/>
        <v>20</v>
      </c>
      <c r="I807">
        <f t="shared" si="53"/>
        <v>5</v>
      </c>
    </row>
    <row r="808" spans="1:9" x14ac:dyDescent="0.5">
      <c r="A808" s="1">
        <v>0.83680555555555547</v>
      </c>
      <c r="B808" t="s">
        <v>869</v>
      </c>
      <c r="C808" t="s">
        <v>1141</v>
      </c>
      <c r="D808">
        <v>21</v>
      </c>
      <c r="E808" t="s">
        <v>1141</v>
      </c>
      <c r="F808" t="s">
        <v>8</v>
      </c>
      <c r="G808" s="2">
        <f t="shared" si="51"/>
        <v>0.30434782608695654</v>
      </c>
      <c r="H808">
        <f t="shared" si="52"/>
        <v>20</v>
      </c>
      <c r="I808">
        <f t="shared" si="53"/>
        <v>5</v>
      </c>
    </row>
    <row r="809" spans="1:9" x14ac:dyDescent="0.5">
      <c r="A809" s="1">
        <v>0.83680555555555547</v>
      </c>
      <c r="B809" t="s">
        <v>96</v>
      </c>
      <c r="C809" t="s">
        <v>1142</v>
      </c>
      <c r="D809">
        <v>21</v>
      </c>
      <c r="E809" t="s">
        <v>1142</v>
      </c>
      <c r="F809" t="s">
        <v>8</v>
      </c>
      <c r="G809" s="2">
        <f t="shared" si="51"/>
        <v>0.2608695652173913</v>
      </c>
      <c r="H809">
        <f t="shared" si="52"/>
        <v>20</v>
      </c>
      <c r="I809">
        <f t="shared" si="53"/>
        <v>5</v>
      </c>
    </row>
    <row r="810" spans="1:9" x14ac:dyDescent="0.5">
      <c r="A810" s="1">
        <v>0.83680555555555547</v>
      </c>
      <c r="B810" t="s">
        <v>6</v>
      </c>
      <c r="C810" t="s">
        <v>1143</v>
      </c>
      <c r="D810">
        <v>21</v>
      </c>
      <c r="E810" t="s">
        <v>1143</v>
      </c>
      <c r="F810" t="s">
        <v>8</v>
      </c>
      <c r="G810" s="2">
        <f t="shared" si="51"/>
        <v>0.2608695652173913</v>
      </c>
      <c r="H810">
        <f t="shared" si="52"/>
        <v>20</v>
      </c>
      <c r="I810">
        <f t="shared" si="53"/>
        <v>5</v>
      </c>
    </row>
    <row r="811" spans="1:9" x14ac:dyDescent="0.5">
      <c r="A811" s="1">
        <v>0.83680555555555547</v>
      </c>
      <c r="B811" t="s">
        <v>514</v>
      </c>
      <c r="C811" t="s">
        <v>1144</v>
      </c>
      <c r="D811">
        <v>21</v>
      </c>
      <c r="E811" t="s">
        <v>1144</v>
      </c>
      <c r="F811" t="s">
        <v>8</v>
      </c>
      <c r="G811" s="2">
        <f t="shared" si="51"/>
        <v>0.2608695652173913</v>
      </c>
      <c r="H811">
        <f t="shared" si="52"/>
        <v>20</v>
      </c>
      <c r="I811">
        <f t="shared" si="53"/>
        <v>5</v>
      </c>
    </row>
    <row r="812" spans="1:9" x14ac:dyDescent="0.5">
      <c r="A812" s="1">
        <v>0.83680555555555547</v>
      </c>
      <c r="B812" t="s">
        <v>215</v>
      </c>
      <c r="C812" t="s">
        <v>488</v>
      </c>
      <c r="D812">
        <v>21</v>
      </c>
      <c r="E812" t="s">
        <v>488</v>
      </c>
      <c r="F812" t="s">
        <v>18</v>
      </c>
      <c r="G812" s="2">
        <f t="shared" si="51"/>
        <v>0.27272727272727271</v>
      </c>
      <c r="H812">
        <f t="shared" si="52"/>
        <v>20</v>
      </c>
      <c r="I812">
        <f t="shared" si="53"/>
        <v>5</v>
      </c>
    </row>
    <row r="813" spans="1:9" x14ac:dyDescent="0.5">
      <c r="A813" s="1">
        <v>0.83680555555555547</v>
      </c>
      <c r="B813" t="s">
        <v>53</v>
      </c>
      <c r="C813" t="s">
        <v>1145</v>
      </c>
      <c r="D813">
        <v>21</v>
      </c>
      <c r="E813" t="s">
        <v>1145</v>
      </c>
      <c r="F813" t="s">
        <v>15</v>
      </c>
      <c r="G813" s="2">
        <f t="shared" si="51"/>
        <v>0.31818181818181818</v>
      </c>
      <c r="H813">
        <f t="shared" si="52"/>
        <v>20</v>
      </c>
      <c r="I813">
        <f t="shared" si="53"/>
        <v>5</v>
      </c>
    </row>
    <row r="814" spans="1:9" x14ac:dyDescent="0.5">
      <c r="A814" s="1">
        <v>0.83680555555555547</v>
      </c>
      <c r="B814" t="s">
        <v>474</v>
      </c>
      <c r="C814" t="s">
        <v>1146</v>
      </c>
      <c r="D814">
        <v>21</v>
      </c>
      <c r="E814" t="s">
        <v>1146</v>
      </c>
      <c r="F814" t="s">
        <v>15</v>
      </c>
      <c r="G814" s="2">
        <f t="shared" si="51"/>
        <v>0.36363636363636365</v>
      </c>
      <c r="H814">
        <f t="shared" si="52"/>
        <v>20</v>
      </c>
      <c r="I814">
        <f t="shared" si="53"/>
        <v>5</v>
      </c>
    </row>
    <row r="815" spans="1:9" x14ac:dyDescent="0.5">
      <c r="A815" s="1">
        <v>0.83680555555555547</v>
      </c>
      <c r="B815" t="s">
        <v>532</v>
      </c>
      <c r="C815" t="s">
        <v>1147</v>
      </c>
      <c r="D815">
        <v>21</v>
      </c>
      <c r="E815" t="s">
        <v>1147</v>
      </c>
      <c r="F815" t="s">
        <v>8</v>
      </c>
      <c r="G815" s="2">
        <f t="shared" si="51"/>
        <v>0.34782608695652173</v>
      </c>
      <c r="H815">
        <f t="shared" si="52"/>
        <v>20</v>
      </c>
      <c r="I815">
        <f t="shared" si="53"/>
        <v>5</v>
      </c>
    </row>
    <row r="816" spans="1:9" x14ac:dyDescent="0.5">
      <c r="A816" s="1">
        <v>0.83680555555555547</v>
      </c>
      <c r="B816" t="s">
        <v>490</v>
      </c>
      <c r="C816" t="s">
        <v>1148</v>
      </c>
      <c r="D816">
        <v>21</v>
      </c>
      <c r="E816" t="s">
        <v>1148</v>
      </c>
      <c r="F816" t="s">
        <v>18</v>
      </c>
      <c r="G816" s="2">
        <f t="shared" si="51"/>
        <v>0.36363636363636365</v>
      </c>
      <c r="H816">
        <f t="shared" si="52"/>
        <v>20</v>
      </c>
      <c r="I816">
        <f t="shared" si="53"/>
        <v>5</v>
      </c>
    </row>
    <row r="817" spans="1:9" x14ac:dyDescent="0.5">
      <c r="A817" s="1">
        <v>0.83680555555555547</v>
      </c>
      <c r="B817" t="s">
        <v>44</v>
      </c>
      <c r="C817" t="s">
        <v>1149</v>
      </c>
      <c r="D817">
        <v>21</v>
      </c>
      <c r="E817" t="s">
        <v>1149</v>
      </c>
      <c r="F817" t="s">
        <v>8</v>
      </c>
      <c r="G817" s="2">
        <f t="shared" si="51"/>
        <v>0.36363636363636365</v>
      </c>
      <c r="H817">
        <f t="shared" si="52"/>
        <v>20</v>
      </c>
      <c r="I817">
        <f t="shared" si="53"/>
        <v>5</v>
      </c>
    </row>
    <row r="818" spans="1:9" x14ac:dyDescent="0.5">
      <c r="A818" s="1">
        <v>0.83680555555555547</v>
      </c>
      <c r="B818" t="s">
        <v>778</v>
      </c>
      <c r="C818" t="s">
        <v>1150</v>
      </c>
      <c r="D818">
        <v>21</v>
      </c>
      <c r="E818" t="s">
        <v>1150</v>
      </c>
      <c r="F818" t="s">
        <v>8</v>
      </c>
      <c r="G818" s="2">
        <f t="shared" si="51"/>
        <v>0.36363636363636365</v>
      </c>
      <c r="H818">
        <f t="shared" si="52"/>
        <v>20</v>
      </c>
      <c r="I818">
        <f t="shared" si="53"/>
        <v>5</v>
      </c>
    </row>
    <row r="819" spans="1:9" x14ac:dyDescent="0.5">
      <c r="A819" s="1">
        <v>0.83750000000000002</v>
      </c>
      <c r="B819" t="s">
        <v>96</v>
      </c>
      <c r="C819" t="s">
        <v>1151</v>
      </c>
      <c r="D819">
        <v>21</v>
      </c>
      <c r="E819" t="s">
        <v>1151</v>
      </c>
      <c r="F819" t="s">
        <v>8</v>
      </c>
      <c r="G819" s="2">
        <f t="shared" si="51"/>
        <v>0.36363636363636365</v>
      </c>
      <c r="H819">
        <f t="shared" si="52"/>
        <v>20</v>
      </c>
      <c r="I819">
        <f t="shared" si="53"/>
        <v>6</v>
      </c>
    </row>
    <row r="820" spans="1:9" x14ac:dyDescent="0.5">
      <c r="A820" s="1">
        <v>0.83750000000000002</v>
      </c>
      <c r="B820" t="s">
        <v>65</v>
      </c>
      <c r="C820" t="s">
        <v>1152</v>
      </c>
      <c r="D820">
        <v>21</v>
      </c>
      <c r="E820" t="s">
        <v>1152</v>
      </c>
      <c r="F820" t="s">
        <v>8</v>
      </c>
      <c r="G820" s="2">
        <f t="shared" si="51"/>
        <v>0.36363636363636365</v>
      </c>
      <c r="H820">
        <f t="shared" si="52"/>
        <v>20</v>
      </c>
      <c r="I820">
        <f t="shared" si="53"/>
        <v>6</v>
      </c>
    </row>
    <row r="821" spans="1:9" x14ac:dyDescent="0.5">
      <c r="A821" s="1">
        <v>0.83750000000000002</v>
      </c>
      <c r="B821" t="s">
        <v>166</v>
      </c>
      <c r="C821" t="s">
        <v>1153</v>
      </c>
      <c r="D821">
        <v>21</v>
      </c>
      <c r="E821" t="s">
        <v>1153</v>
      </c>
      <c r="F821" t="s">
        <v>8</v>
      </c>
      <c r="G821" s="2">
        <f t="shared" si="51"/>
        <v>0.31818181818181818</v>
      </c>
      <c r="H821">
        <f t="shared" si="52"/>
        <v>20</v>
      </c>
      <c r="I821">
        <f t="shared" si="53"/>
        <v>6</v>
      </c>
    </row>
    <row r="822" spans="1:9" x14ac:dyDescent="0.5">
      <c r="A822" s="1">
        <v>0.83750000000000002</v>
      </c>
      <c r="B822" t="s">
        <v>316</v>
      </c>
      <c r="C822" t="s">
        <v>1154</v>
      </c>
      <c r="D822">
        <v>21</v>
      </c>
      <c r="E822" t="s">
        <v>1154</v>
      </c>
      <c r="F822" t="s">
        <v>15</v>
      </c>
      <c r="G822" s="2">
        <f t="shared" si="51"/>
        <v>0.31818181818181818</v>
      </c>
      <c r="H822">
        <f t="shared" si="52"/>
        <v>20</v>
      </c>
      <c r="I822">
        <f t="shared" si="53"/>
        <v>6</v>
      </c>
    </row>
    <row r="823" spans="1:9" x14ac:dyDescent="0.5">
      <c r="A823" s="1">
        <v>0.83750000000000002</v>
      </c>
      <c r="B823" t="s">
        <v>875</v>
      </c>
      <c r="C823" t="s">
        <v>1155</v>
      </c>
      <c r="D823">
        <v>21</v>
      </c>
      <c r="E823" t="s">
        <v>1155</v>
      </c>
      <c r="F823" t="s">
        <v>8</v>
      </c>
      <c r="G823" s="2">
        <f t="shared" si="51"/>
        <v>0.27272727272727271</v>
      </c>
      <c r="H823">
        <f t="shared" si="52"/>
        <v>20</v>
      </c>
      <c r="I823">
        <f t="shared" si="53"/>
        <v>6</v>
      </c>
    </row>
    <row r="824" spans="1:9" x14ac:dyDescent="0.5">
      <c r="A824" s="1">
        <v>0.83750000000000002</v>
      </c>
      <c r="B824" t="s">
        <v>827</v>
      </c>
      <c r="C824" t="s">
        <v>1156</v>
      </c>
      <c r="D824">
        <v>21</v>
      </c>
      <c r="E824" t="s">
        <v>1156</v>
      </c>
      <c r="F824" t="s">
        <v>15</v>
      </c>
      <c r="G824" s="2">
        <f t="shared" si="51"/>
        <v>0.31818181818181818</v>
      </c>
      <c r="H824">
        <f t="shared" si="52"/>
        <v>20</v>
      </c>
      <c r="I824">
        <f t="shared" si="53"/>
        <v>6</v>
      </c>
    </row>
    <row r="825" spans="1:9" x14ac:dyDescent="0.5">
      <c r="A825" s="1">
        <v>0.83750000000000002</v>
      </c>
      <c r="B825" t="s">
        <v>1157</v>
      </c>
      <c r="C825" t="s">
        <v>1158</v>
      </c>
      <c r="D825">
        <v>21</v>
      </c>
      <c r="E825" t="s">
        <v>1158</v>
      </c>
      <c r="F825" t="s">
        <v>8</v>
      </c>
      <c r="G825" s="2">
        <f t="shared" si="51"/>
        <v>0.31818181818181818</v>
      </c>
      <c r="H825">
        <f t="shared" si="52"/>
        <v>20</v>
      </c>
      <c r="I825">
        <f t="shared" si="53"/>
        <v>6</v>
      </c>
    </row>
    <row r="826" spans="1:9" x14ac:dyDescent="0.5">
      <c r="A826" s="1">
        <v>0.83750000000000002</v>
      </c>
      <c r="B826" t="s">
        <v>192</v>
      </c>
      <c r="C826" t="s">
        <v>1159</v>
      </c>
      <c r="D826">
        <v>21</v>
      </c>
      <c r="E826" t="s">
        <v>1159</v>
      </c>
      <c r="F826" t="s">
        <v>8</v>
      </c>
      <c r="G826" s="2">
        <f t="shared" si="51"/>
        <v>0.30434782608695654</v>
      </c>
      <c r="H826">
        <f t="shared" si="52"/>
        <v>20</v>
      </c>
      <c r="I826">
        <f t="shared" si="53"/>
        <v>6</v>
      </c>
    </row>
    <row r="827" spans="1:9" x14ac:dyDescent="0.5">
      <c r="A827" s="1">
        <v>0.83750000000000002</v>
      </c>
      <c r="B827" t="s">
        <v>62</v>
      </c>
      <c r="C827" t="s">
        <v>1160</v>
      </c>
      <c r="D827">
        <v>21</v>
      </c>
      <c r="E827" t="s">
        <v>1160</v>
      </c>
      <c r="F827" t="s">
        <v>8</v>
      </c>
      <c r="G827" s="2">
        <f t="shared" si="51"/>
        <v>0.2608695652173913</v>
      </c>
      <c r="H827">
        <f t="shared" si="52"/>
        <v>20</v>
      </c>
      <c r="I827">
        <f t="shared" si="53"/>
        <v>6</v>
      </c>
    </row>
    <row r="828" spans="1:9" x14ac:dyDescent="0.5">
      <c r="A828" s="1">
        <v>0.83750000000000002</v>
      </c>
      <c r="B828" t="s">
        <v>1161</v>
      </c>
      <c r="C828" t="s">
        <v>1162</v>
      </c>
      <c r="D828">
        <v>21</v>
      </c>
      <c r="E828" t="s">
        <v>1163</v>
      </c>
      <c r="F828" t="s">
        <v>8</v>
      </c>
      <c r="G828" s="2">
        <f t="shared" si="51"/>
        <v>0.2608695652173913</v>
      </c>
      <c r="H828">
        <f t="shared" si="52"/>
        <v>20</v>
      </c>
      <c r="I828">
        <f t="shared" si="53"/>
        <v>6</v>
      </c>
    </row>
    <row r="829" spans="1:9" x14ac:dyDescent="0.5">
      <c r="A829" s="1">
        <v>0.83750000000000002</v>
      </c>
      <c r="B829" t="s">
        <v>151</v>
      </c>
      <c r="C829" t="s">
        <v>1164</v>
      </c>
      <c r="D829">
        <v>21</v>
      </c>
      <c r="E829" t="s">
        <v>1165</v>
      </c>
      <c r="F829" t="s">
        <v>15</v>
      </c>
      <c r="G829" s="2">
        <f t="shared" si="51"/>
        <v>0.30434782608695654</v>
      </c>
      <c r="H829">
        <f t="shared" si="52"/>
        <v>20</v>
      </c>
      <c r="I829">
        <f t="shared" si="53"/>
        <v>6</v>
      </c>
    </row>
    <row r="830" spans="1:9" x14ac:dyDescent="0.5">
      <c r="A830" s="1">
        <v>0.83750000000000002</v>
      </c>
      <c r="B830" t="s">
        <v>732</v>
      </c>
      <c r="C830" t="s">
        <v>1166</v>
      </c>
      <c r="D830">
        <v>21</v>
      </c>
      <c r="E830" t="s">
        <v>1167</v>
      </c>
      <c r="F830" t="s">
        <v>8</v>
      </c>
      <c r="G830" s="2">
        <f t="shared" si="51"/>
        <v>0.30434782608695654</v>
      </c>
      <c r="H830">
        <f t="shared" si="52"/>
        <v>20</v>
      </c>
      <c r="I830">
        <f t="shared" si="53"/>
        <v>6</v>
      </c>
    </row>
    <row r="831" spans="1:9" x14ac:dyDescent="0.5">
      <c r="A831" s="1">
        <v>0.83819444444444446</v>
      </c>
      <c r="B831" t="s">
        <v>41</v>
      </c>
      <c r="C831" t="s">
        <v>1168</v>
      </c>
      <c r="D831">
        <v>21</v>
      </c>
      <c r="E831" t="s">
        <v>1169</v>
      </c>
      <c r="F831" t="s">
        <v>15</v>
      </c>
      <c r="G831" s="2">
        <f t="shared" si="51"/>
        <v>0.30434782608695654</v>
      </c>
      <c r="H831">
        <f t="shared" si="52"/>
        <v>20</v>
      </c>
      <c r="I831">
        <f t="shared" si="53"/>
        <v>7</v>
      </c>
    </row>
    <row r="832" spans="1:9" x14ac:dyDescent="0.5">
      <c r="A832" s="1">
        <v>0.83819444444444446</v>
      </c>
      <c r="B832" t="s">
        <v>1170</v>
      </c>
      <c r="C832" t="s">
        <v>1171</v>
      </c>
      <c r="D832">
        <v>21</v>
      </c>
      <c r="E832" t="s">
        <v>1171</v>
      </c>
      <c r="F832" t="s">
        <v>8</v>
      </c>
      <c r="G832" s="2">
        <f t="shared" si="51"/>
        <v>0.2608695652173913</v>
      </c>
      <c r="H832">
        <f t="shared" si="52"/>
        <v>20</v>
      </c>
      <c r="I832">
        <f t="shared" si="53"/>
        <v>7</v>
      </c>
    </row>
    <row r="833" spans="1:9" x14ac:dyDescent="0.5">
      <c r="A833" s="1">
        <v>0.83819444444444446</v>
      </c>
      <c r="B833" t="s">
        <v>192</v>
      </c>
      <c r="C833" t="s">
        <v>1172</v>
      </c>
      <c r="D833">
        <v>21</v>
      </c>
      <c r="E833" t="s">
        <v>1173</v>
      </c>
      <c r="F833" t="s">
        <v>15</v>
      </c>
      <c r="G833" s="2">
        <f t="shared" si="51"/>
        <v>0.30434782608695654</v>
      </c>
      <c r="H833">
        <f t="shared" si="52"/>
        <v>20</v>
      </c>
      <c r="I833">
        <f t="shared" si="53"/>
        <v>7</v>
      </c>
    </row>
    <row r="834" spans="1:9" x14ac:dyDescent="0.5">
      <c r="A834" s="1">
        <v>0.83819444444444446</v>
      </c>
      <c r="B834" t="s">
        <v>16</v>
      </c>
      <c r="C834" t="s">
        <v>1174</v>
      </c>
      <c r="D834">
        <v>21</v>
      </c>
      <c r="E834" t="s">
        <v>1174</v>
      </c>
      <c r="F834" t="s">
        <v>15</v>
      </c>
      <c r="G834" s="2">
        <f t="shared" si="51"/>
        <v>0.34782608695652173</v>
      </c>
      <c r="H834">
        <f t="shared" si="52"/>
        <v>20</v>
      </c>
      <c r="I834">
        <f t="shared" si="53"/>
        <v>7</v>
      </c>
    </row>
    <row r="835" spans="1:9" x14ac:dyDescent="0.5">
      <c r="A835" s="1">
        <v>0.83819444444444446</v>
      </c>
      <c r="B835" t="s">
        <v>96</v>
      </c>
      <c r="C835" t="s">
        <v>1175</v>
      </c>
      <c r="D835">
        <v>21</v>
      </c>
      <c r="E835" t="s">
        <v>1176</v>
      </c>
      <c r="F835" t="s">
        <v>8</v>
      </c>
      <c r="G835" s="2">
        <f t="shared" ref="G835:G898" si="54">COUNTIFS(F811:F835, "="&amp;"positive")/COUNTIFS(F811:F835, "&lt;&gt;"&amp;"none")</f>
        <v>0.34782608695652173</v>
      </c>
      <c r="H835">
        <f t="shared" ref="H835:H898" si="55">HOUR(A835)</f>
        <v>20</v>
      </c>
      <c r="I835">
        <f t="shared" ref="I835:I898" si="56">MINUTE(A835)</f>
        <v>7</v>
      </c>
    </row>
    <row r="836" spans="1:9" x14ac:dyDescent="0.5">
      <c r="A836" s="1">
        <v>0.83819444444444446</v>
      </c>
      <c r="B836" t="s">
        <v>231</v>
      </c>
      <c r="C836" t="s">
        <v>1177</v>
      </c>
      <c r="D836">
        <v>21</v>
      </c>
      <c r="E836" t="s">
        <v>1177</v>
      </c>
      <c r="F836" t="s">
        <v>8</v>
      </c>
      <c r="G836" s="2">
        <f t="shared" si="54"/>
        <v>0.34782608695652173</v>
      </c>
      <c r="H836">
        <f t="shared" si="55"/>
        <v>20</v>
      </c>
      <c r="I836">
        <f t="shared" si="56"/>
        <v>7</v>
      </c>
    </row>
    <row r="837" spans="1:9" x14ac:dyDescent="0.5">
      <c r="A837" s="1">
        <v>0.83819444444444446</v>
      </c>
      <c r="B837" t="s">
        <v>151</v>
      </c>
      <c r="C837" t="s">
        <v>1178</v>
      </c>
      <c r="D837">
        <v>21</v>
      </c>
      <c r="E837" t="s">
        <v>1179</v>
      </c>
      <c r="F837" t="s">
        <v>8</v>
      </c>
      <c r="G837" s="2">
        <f t="shared" si="54"/>
        <v>0.33333333333333331</v>
      </c>
      <c r="H837">
        <f t="shared" si="55"/>
        <v>20</v>
      </c>
      <c r="I837">
        <f t="shared" si="56"/>
        <v>7</v>
      </c>
    </row>
    <row r="838" spans="1:9" x14ac:dyDescent="0.5">
      <c r="A838" s="1">
        <v>0.83819444444444446</v>
      </c>
      <c r="B838" t="s">
        <v>373</v>
      </c>
      <c r="C838" t="s">
        <v>1180</v>
      </c>
      <c r="D838">
        <v>21</v>
      </c>
      <c r="E838" t="s">
        <v>1180</v>
      </c>
      <c r="F838" t="s">
        <v>8</v>
      </c>
      <c r="G838" s="2">
        <f t="shared" si="54"/>
        <v>0.29166666666666669</v>
      </c>
      <c r="H838">
        <f t="shared" si="55"/>
        <v>20</v>
      </c>
      <c r="I838">
        <f t="shared" si="56"/>
        <v>7</v>
      </c>
    </row>
    <row r="839" spans="1:9" x14ac:dyDescent="0.5">
      <c r="A839" s="1">
        <v>0.83888888888888891</v>
      </c>
      <c r="B839" t="s">
        <v>67</v>
      </c>
      <c r="C839" t="s">
        <v>1181</v>
      </c>
      <c r="D839">
        <v>21</v>
      </c>
      <c r="E839" t="s">
        <v>1181</v>
      </c>
      <c r="F839" t="s">
        <v>8</v>
      </c>
      <c r="G839" s="2">
        <f t="shared" si="54"/>
        <v>0.25</v>
      </c>
      <c r="H839">
        <f t="shared" si="55"/>
        <v>20</v>
      </c>
      <c r="I839">
        <f t="shared" si="56"/>
        <v>8</v>
      </c>
    </row>
    <row r="840" spans="1:9" x14ac:dyDescent="0.5">
      <c r="A840" s="1">
        <v>0.83888888888888891</v>
      </c>
      <c r="B840" t="s">
        <v>365</v>
      </c>
      <c r="C840" t="s">
        <v>1182</v>
      </c>
      <c r="D840">
        <v>22</v>
      </c>
      <c r="E840" t="s">
        <v>1183</v>
      </c>
      <c r="F840" t="s">
        <v>8</v>
      </c>
      <c r="G840" s="2">
        <f t="shared" si="54"/>
        <v>0.25</v>
      </c>
      <c r="H840">
        <f t="shared" si="55"/>
        <v>20</v>
      </c>
      <c r="I840">
        <f t="shared" si="56"/>
        <v>8</v>
      </c>
    </row>
    <row r="841" spans="1:9" x14ac:dyDescent="0.5">
      <c r="A841" s="1">
        <v>0.83888888888888891</v>
      </c>
      <c r="B841" t="s">
        <v>526</v>
      </c>
      <c r="C841" t="s">
        <v>1184</v>
      </c>
      <c r="D841">
        <v>22</v>
      </c>
      <c r="E841" t="s">
        <v>1185</v>
      </c>
      <c r="F841" t="s">
        <v>8</v>
      </c>
      <c r="G841" s="2">
        <f t="shared" si="54"/>
        <v>0.24</v>
      </c>
      <c r="H841">
        <f t="shared" si="55"/>
        <v>20</v>
      </c>
      <c r="I841">
        <f t="shared" si="56"/>
        <v>8</v>
      </c>
    </row>
    <row r="842" spans="1:9" x14ac:dyDescent="0.5">
      <c r="A842" s="1">
        <v>0.83888888888888891</v>
      </c>
      <c r="B842" t="s">
        <v>217</v>
      </c>
      <c r="C842" t="s">
        <v>1186</v>
      </c>
      <c r="D842">
        <v>22</v>
      </c>
      <c r="E842" t="s">
        <v>1186</v>
      </c>
      <c r="F842" t="s">
        <v>15</v>
      </c>
      <c r="G842" s="2">
        <f t="shared" si="54"/>
        <v>0.28000000000000003</v>
      </c>
      <c r="H842">
        <f t="shared" si="55"/>
        <v>20</v>
      </c>
      <c r="I842">
        <f t="shared" si="56"/>
        <v>8</v>
      </c>
    </row>
    <row r="843" spans="1:9" x14ac:dyDescent="0.5">
      <c r="A843" s="1">
        <v>0.83888888888888891</v>
      </c>
      <c r="B843" t="s">
        <v>873</v>
      </c>
      <c r="C843" t="s">
        <v>1187</v>
      </c>
      <c r="D843">
        <v>22</v>
      </c>
      <c r="E843" t="s">
        <v>1187</v>
      </c>
      <c r="F843" t="s">
        <v>15</v>
      </c>
      <c r="G843" s="2">
        <f t="shared" si="54"/>
        <v>0.32</v>
      </c>
      <c r="H843">
        <f t="shared" si="55"/>
        <v>20</v>
      </c>
      <c r="I843">
        <f t="shared" si="56"/>
        <v>8</v>
      </c>
    </row>
    <row r="844" spans="1:9" x14ac:dyDescent="0.5">
      <c r="A844" s="1">
        <v>0.83888888888888891</v>
      </c>
      <c r="B844" t="s">
        <v>41</v>
      </c>
      <c r="C844" t="s">
        <v>1188</v>
      </c>
      <c r="D844">
        <v>22</v>
      </c>
      <c r="E844" t="s">
        <v>1189</v>
      </c>
      <c r="F844" t="s">
        <v>8</v>
      </c>
      <c r="G844" s="2">
        <f t="shared" si="54"/>
        <v>0.32</v>
      </c>
      <c r="H844">
        <f t="shared" si="55"/>
        <v>20</v>
      </c>
      <c r="I844">
        <f t="shared" si="56"/>
        <v>8</v>
      </c>
    </row>
    <row r="845" spans="1:9" x14ac:dyDescent="0.5">
      <c r="A845" s="1">
        <v>0.83888888888888891</v>
      </c>
      <c r="B845" t="s">
        <v>532</v>
      </c>
      <c r="C845" t="s">
        <v>1190</v>
      </c>
      <c r="D845">
        <v>22</v>
      </c>
      <c r="E845" t="s">
        <v>1191</v>
      </c>
      <c r="F845" t="s">
        <v>15</v>
      </c>
      <c r="G845" s="2">
        <f t="shared" si="54"/>
        <v>0.36</v>
      </c>
      <c r="H845">
        <f t="shared" si="55"/>
        <v>20</v>
      </c>
      <c r="I845">
        <f t="shared" si="56"/>
        <v>8</v>
      </c>
    </row>
    <row r="846" spans="1:9" x14ac:dyDescent="0.5">
      <c r="A846" s="1">
        <v>0.83888888888888891</v>
      </c>
      <c r="B846" t="s">
        <v>192</v>
      </c>
      <c r="C846" t="s">
        <v>1192</v>
      </c>
      <c r="D846">
        <v>22</v>
      </c>
      <c r="E846" t="s">
        <v>1193</v>
      </c>
      <c r="F846" t="s">
        <v>8</v>
      </c>
      <c r="G846" s="2">
        <f t="shared" si="54"/>
        <v>0.36</v>
      </c>
      <c r="H846">
        <f t="shared" si="55"/>
        <v>20</v>
      </c>
      <c r="I846">
        <f t="shared" si="56"/>
        <v>8</v>
      </c>
    </row>
    <row r="847" spans="1:9" x14ac:dyDescent="0.5">
      <c r="A847" s="1">
        <v>0.83958333333333324</v>
      </c>
      <c r="B847" t="s">
        <v>1194</v>
      </c>
      <c r="C847" t="s">
        <v>1195</v>
      </c>
      <c r="D847">
        <v>22</v>
      </c>
      <c r="E847" t="s">
        <v>1195</v>
      </c>
      <c r="F847" t="s">
        <v>8</v>
      </c>
      <c r="G847" s="2">
        <f t="shared" si="54"/>
        <v>0.32</v>
      </c>
      <c r="H847">
        <f t="shared" si="55"/>
        <v>20</v>
      </c>
      <c r="I847">
        <f t="shared" si="56"/>
        <v>9</v>
      </c>
    </row>
    <row r="848" spans="1:9" x14ac:dyDescent="0.5">
      <c r="A848" s="1">
        <v>0.83958333333333324</v>
      </c>
      <c r="B848" t="s">
        <v>166</v>
      </c>
      <c r="C848" t="s">
        <v>1196</v>
      </c>
      <c r="D848">
        <v>22</v>
      </c>
      <c r="E848" t="s">
        <v>1197</v>
      </c>
      <c r="F848" t="s">
        <v>8</v>
      </c>
      <c r="G848" s="2">
        <f t="shared" si="54"/>
        <v>0.32</v>
      </c>
      <c r="H848">
        <f t="shared" si="55"/>
        <v>20</v>
      </c>
      <c r="I848">
        <f t="shared" si="56"/>
        <v>9</v>
      </c>
    </row>
    <row r="849" spans="1:9" x14ac:dyDescent="0.5">
      <c r="A849" s="1">
        <v>0.83958333333333324</v>
      </c>
      <c r="B849" t="s">
        <v>365</v>
      </c>
      <c r="C849" t="s">
        <v>1198</v>
      </c>
      <c r="D849">
        <v>22</v>
      </c>
      <c r="E849" t="s">
        <v>1199</v>
      </c>
      <c r="F849" t="s">
        <v>8</v>
      </c>
      <c r="G849" s="2">
        <f t="shared" si="54"/>
        <v>0.28000000000000003</v>
      </c>
      <c r="H849">
        <f t="shared" si="55"/>
        <v>20</v>
      </c>
      <c r="I849">
        <f t="shared" si="56"/>
        <v>9</v>
      </c>
    </row>
    <row r="850" spans="1:9" x14ac:dyDescent="0.5">
      <c r="A850" s="1">
        <v>0.83958333333333324</v>
      </c>
      <c r="B850" t="s">
        <v>149</v>
      </c>
      <c r="C850" t="s">
        <v>1200</v>
      </c>
      <c r="D850">
        <v>22</v>
      </c>
      <c r="E850" t="s">
        <v>1200</v>
      </c>
      <c r="F850" t="s">
        <v>8</v>
      </c>
      <c r="G850" s="2">
        <f t="shared" si="54"/>
        <v>0.28000000000000003</v>
      </c>
      <c r="H850">
        <f t="shared" si="55"/>
        <v>20</v>
      </c>
      <c r="I850">
        <f t="shared" si="56"/>
        <v>9</v>
      </c>
    </row>
    <row r="851" spans="1:9" x14ac:dyDescent="0.5">
      <c r="A851" s="1">
        <v>0.83958333333333324</v>
      </c>
      <c r="B851" t="s">
        <v>62</v>
      </c>
      <c r="C851" t="s">
        <v>1201</v>
      </c>
      <c r="D851">
        <v>22</v>
      </c>
      <c r="E851" t="s">
        <v>1202</v>
      </c>
      <c r="F851" t="s">
        <v>8</v>
      </c>
      <c r="G851" s="2">
        <f t="shared" si="54"/>
        <v>0.28000000000000003</v>
      </c>
      <c r="H851">
        <f t="shared" si="55"/>
        <v>20</v>
      </c>
      <c r="I851">
        <f t="shared" si="56"/>
        <v>9</v>
      </c>
    </row>
    <row r="852" spans="1:9" x14ac:dyDescent="0.5">
      <c r="A852" s="1">
        <v>0.83958333333333324</v>
      </c>
      <c r="B852" t="s">
        <v>192</v>
      </c>
      <c r="C852" t="s">
        <v>1203</v>
      </c>
      <c r="D852">
        <v>22</v>
      </c>
      <c r="E852" t="s">
        <v>1204</v>
      </c>
      <c r="F852" t="s">
        <v>8</v>
      </c>
      <c r="G852" s="2">
        <f t="shared" si="54"/>
        <v>0.28000000000000003</v>
      </c>
      <c r="H852">
        <f t="shared" si="55"/>
        <v>20</v>
      </c>
      <c r="I852">
        <f t="shared" si="56"/>
        <v>9</v>
      </c>
    </row>
    <row r="853" spans="1:9" x14ac:dyDescent="0.5">
      <c r="A853" s="1">
        <v>0.83958333333333324</v>
      </c>
      <c r="B853" t="s">
        <v>327</v>
      </c>
      <c r="C853" t="s">
        <v>1205</v>
      </c>
      <c r="D853">
        <v>22</v>
      </c>
      <c r="E853" t="s">
        <v>1206</v>
      </c>
      <c r="F853" t="s">
        <v>8</v>
      </c>
      <c r="G853" s="2">
        <f t="shared" si="54"/>
        <v>0.28000000000000003</v>
      </c>
      <c r="H853">
        <f t="shared" si="55"/>
        <v>20</v>
      </c>
      <c r="I853">
        <f t="shared" si="56"/>
        <v>9</v>
      </c>
    </row>
    <row r="854" spans="1:9" x14ac:dyDescent="0.5">
      <c r="A854" s="1">
        <v>0.83958333333333324</v>
      </c>
      <c r="B854" t="s">
        <v>333</v>
      </c>
      <c r="C854" t="s">
        <v>1207</v>
      </c>
      <c r="D854">
        <v>22</v>
      </c>
      <c r="E854" t="s">
        <v>1207</v>
      </c>
      <c r="F854" t="s">
        <v>8</v>
      </c>
      <c r="G854" s="2">
        <f t="shared" si="54"/>
        <v>0.24</v>
      </c>
      <c r="H854">
        <f t="shared" si="55"/>
        <v>20</v>
      </c>
      <c r="I854">
        <f t="shared" si="56"/>
        <v>9</v>
      </c>
    </row>
    <row r="855" spans="1:9" x14ac:dyDescent="0.5">
      <c r="A855" s="1">
        <v>0.83958333333333324</v>
      </c>
      <c r="B855" t="s">
        <v>899</v>
      </c>
      <c r="C855" t="s">
        <v>1208</v>
      </c>
      <c r="D855">
        <v>22</v>
      </c>
      <c r="E855" t="s">
        <v>1208</v>
      </c>
      <c r="F855" t="s">
        <v>8</v>
      </c>
      <c r="G855" s="2">
        <f t="shared" si="54"/>
        <v>0.24</v>
      </c>
      <c r="H855">
        <f t="shared" si="55"/>
        <v>20</v>
      </c>
      <c r="I855">
        <f t="shared" si="56"/>
        <v>9</v>
      </c>
    </row>
    <row r="856" spans="1:9" x14ac:dyDescent="0.5">
      <c r="A856" s="1">
        <v>0.84027777777777779</v>
      </c>
      <c r="B856" t="s">
        <v>846</v>
      </c>
      <c r="C856" t="s">
        <v>1209</v>
      </c>
      <c r="D856">
        <v>22</v>
      </c>
      <c r="E856" t="s">
        <v>1209</v>
      </c>
      <c r="F856" t="s">
        <v>15</v>
      </c>
      <c r="G856" s="2">
        <f t="shared" si="54"/>
        <v>0.24</v>
      </c>
      <c r="H856">
        <f t="shared" si="55"/>
        <v>20</v>
      </c>
      <c r="I856">
        <f t="shared" si="56"/>
        <v>10</v>
      </c>
    </row>
    <row r="857" spans="1:9" x14ac:dyDescent="0.5">
      <c r="A857" s="1">
        <v>0.84027777777777779</v>
      </c>
      <c r="B857" t="s">
        <v>875</v>
      </c>
      <c r="C857" t="s">
        <v>1210</v>
      </c>
      <c r="D857">
        <v>22</v>
      </c>
      <c r="E857" t="s">
        <v>1211</v>
      </c>
      <c r="F857" t="s">
        <v>8</v>
      </c>
      <c r="G857" s="2">
        <f t="shared" si="54"/>
        <v>0.24</v>
      </c>
      <c r="H857">
        <f t="shared" si="55"/>
        <v>20</v>
      </c>
      <c r="I857">
        <f t="shared" si="56"/>
        <v>10</v>
      </c>
    </row>
    <row r="858" spans="1:9" x14ac:dyDescent="0.5">
      <c r="A858" s="1">
        <v>0.84027777777777779</v>
      </c>
      <c r="B858" t="s">
        <v>151</v>
      </c>
      <c r="C858" t="s">
        <v>1212</v>
      </c>
      <c r="D858">
        <v>22</v>
      </c>
      <c r="E858" t="s">
        <v>1213</v>
      </c>
      <c r="F858" t="s">
        <v>8</v>
      </c>
      <c r="G858" s="2">
        <f t="shared" si="54"/>
        <v>0.2</v>
      </c>
      <c r="H858">
        <f t="shared" si="55"/>
        <v>20</v>
      </c>
      <c r="I858">
        <f t="shared" si="56"/>
        <v>10</v>
      </c>
    </row>
    <row r="859" spans="1:9" x14ac:dyDescent="0.5">
      <c r="A859" s="1">
        <v>0.84027777777777779</v>
      </c>
      <c r="B859" t="s">
        <v>1214</v>
      </c>
      <c r="C859" t="s">
        <v>1215</v>
      </c>
      <c r="D859">
        <v>22</v>
      </c>
      <c r="E859" t="s">
        <v>1216</v>
      </c>
      <c r="F859" t="s">
        <v>8</v>
      </c>
      <c r="G859" s="2">
        <f t="shared" si="54"/>
        <v>0.16</v>
      </c>
      <c r="H859">
        <f t="shared" si="55"/>
        <v>20</v>
      </c>
      <c r="I859">
        <f t="shared" si="56"/>
        <v>10</v>
      </c>
    </row>
    <row r="860" spans="1:9" x14ac:dyDescent="0.5">
      <c r="A860" s="1">
        <v>0.84027777777777779</v>
      </c>
      <c r="B860" t="s">
        <v>1217</v>
      </c>
      <c r="C860" t="s">
        <v>1218</v>
      </c>
      <c r="D860">
        <v>22</v>
      </c>
      <c r="E860" t="s">
        <v>1218</v>
      </c>
      <c r="F860" t="s">
        <v>8</v>
      </c>
      <c r="G860" s="2">
        <f t="shared" si="54"/>
        <v>0.16</v>
      </c>
      <c r="H860">
        <f t="shared" si="55"/>
        <v>20</v>
      </c>
      <c r="I860">
        <f t="shared" si="56"/>
        <v>10</v>
      </c>
    </row>
    <row r="861" spans="1:9" x14ac:dyDescent="0.5">
      <c r="A861" s="1">
        <v>0.84027777777777779</v>
      </c>
      <c r="B861" t="s">
        <v>62</v>
      </c>
      <c r="C861" t="s">
        <v>1219</v>
      </c>
      <c r="D861">
        <v>22</v>
      </c>
      <c r="E861" t="s">
        <v>1219</v>
      </c>
      <c r="F861" t="s">
        <v>8</v>
      </c>
      <c r="G861" s="2">
        <f t="shared" si="54"/>
        <v>0.16</v>
      </c>
      <c r="H861">
        <f t="shared" si="55"/>
        <v>20</v>
      </c>
      <c r="I861">
        <f t="shared" si="56"/>
        <v>10</v>
      </c>
    </row>
    <row r="862" spans="1:9" x14ac:dyDescent="0.5">
      <c r="A862" s="1">
        <v>0.84027777777777779</v>
      </c>
      <c r="B862" t="s">
        <v>1161</v>
      </c>
      <c r="C862" t="s">
        <v>1220</v>
      </c>
      <c r="D862">
        <v>22</v>
      </c>
      <c r="E862" t="s">
        <v>1221</v>
      </c>
      <c r="F862" t="s">
        <v>8</v>
      </c>
      <c r="G862" s="2">
        <f t="shared" si="54"/>
        <v>0.16</v>
      </c>
      <c r="H862">
        <f t="shared" si="55"/>
        <v>20</v>
      </c>
      <c r="I862">
        <f t="shared" si="56"/>
        <v>10</v>
      </c>
    </row>
    <row r="863" spans="1:9" x14ac:dyDescent="0.5">
      <c r="A863" s="1">
        <v>0.84027777777777779</v>
      </c>
      <c r="B863" t="s">
        <v>12</v>
      </c>
      <c r="C863" t="s">
        <v>1222</v>
      </c>
      <c r="D863">
        <v>22</v>
      </c>
      <c r="E863" t="s">
        <v>1222</v>
      </c>
      <c r="F863" t="s">
        <v>8</v>
      </c>
      <c r="G863" s="2">
        <f t="shared" si="54"/>
        <v>0.16</v>
      </c>
      <c r="H863">
        <f t="shared" si="55"/>
        <v>20</v>
      </c>
      <c r="I863">
        <f t="shared" si="56"/>
        <v>10</v>
      </c>
    </row>
    <row r="864" spans="1:9" x14ac:dyDescent="0.5">
      <c r="A864" s="1">
        <v>0.84027777777777779</v>
      </c>
      <c r="B864" t="s">
        <v>23</v>
      </c>
      <c r="C864" t="s">
        <v>1223</v>
      </c>
      <c r="D864">
        <v>22</v>
      </c>
      <c r="E864" t="s">
        <v>1223</v>
      </c>
      <c r="F864" t="s">
        <v>8</v>
      </c>
      <c r="G864" s="2">
        <f t="shared" si="54"/>
        <v>0.16</v>
      </c>
      <c r="H864">
        <f t="shared" si="55"/>
        <v>20</v>
      </c>
      <c r="I864">
        <f t="shared" si="56"/>
        <v>10</v>
      </c>
    </row>
    <row r="865" spans="1:9" x14ac:dyDescent="0.5">
      <c r="A865" s="1">
        <v>0.84027777777777779</v>
      </c>
      <c r="B865" t="s">
        <v>294</v>
      </c>
      <c r="C865" t="s">
        <v>1224</v>
      </c>
      <c r="D865">
        <v>22</v>
      </c>
      <c r="E865" t="s">
        <v>1224</v>
      </c>
      <c r="F865" t="s">
        <v>8</v>
      </c>
      <c r="G865" s="2">
        <f t="shared" si="54"/>
        <v>0.16</v>
      </c>
      <c r="H865">
        <f t="shared" si="55"/>
        <v>20</v>
      </c>
      <c r="I865">
        <f t="shared" si="56"/>
        <v>10</v>
      </c>
    </row>
    <row r="866" spans="1:9" x14ac:dyDescent="0.5">
      <c r="A866" s="1">
        <v>0.84027777777777779</v>
      </c>
      <c r="B866" t="s">
        <v>526</v>
      </c>
      <c r="C866" t="s">
        <v>1225</v>
      </c>
      <c r="D866">
        <v>22</v>
      </c>
      <c r="E866" t="s">
        <v>1225</v>
      </c>
      <c r="F866" t="s">
        <v>8</v>
      </c>
      <c r="G866" s="2">
        <f t="shared" si="54"/>
        <v>0.16</v>
      </c>
      <c r="H866">
        <f t="shared" si="55"/>
        <v>20</v>
      </c>
      <c r="I866">
        <f t="shared" si="56"/>
        <v>10</v>
      </c>
    </row>
    <row r="867" spans="1:9" x14ac:dyDescent="0.5">
      <c r="A867" s="1">
        <v>0.84027777777777779</v>
      </c>
      <c r="B867" t="s">
        <v>348</v>
      </c>
      <c r="C867" t="s">
        <v>1226</v>
      </c>
      <c r="D867">
        <v>22</v>
      </c>
      <c r="E867" t="s">
        <v>1226</v>
      </c>
      <c r="F867" t="s">
        <v>18</v>
      </c>
      <c r="G867" s="2">
        <f t="shared" si="54"/>
        <v>0.125</v>
      </c>
      <c r="H867">
        <f t="shared" si="55"/>
        <v>20</v>
      </c>
      <c r="I867">
        <f t="shared" si="56"/>
        <v>10</v>
      </c>
    </row>
    <row r="868" spans="1:9" x14ac:dyDescent="0.5">
      <c r="A868" s="1">
        <v>0.84097222222222223</v>
      </c>
      <c r="B868" t="s">
        <v>12</v>
      </c>
      <c r="C868" t="s">
        <v>1227</v>
      </c>
      <c r="D868">
        <v>22</v>
      </c>
      <c r="E868" t="s">
        <v>1227</v>
      </c>
      <c r="F868" t="s">
        <v>15</v>
      </c>
      <c r="G868" s="2">
        <f t="shared" si="54"/>
        <v>0.125</v>
      </c>
      <c r="H868">
        <f t="shared" si="55"/>
        <v>20</v>
      </c>
      <c r="I868">
        <f t="shared" si="56"/>
        <v>11</v>
      </c>
    </row>
    <row r="869" spans="1:9" x14ac:dyDescent="0.5">
      <c r="A869" s="1">
        <v>0.84097222222222223</v>
      </c>
      <c r="B869" t="s">
        <v>1228</v>
      </c>
      <c r="C869" t="s">
        <v>1229</v>
      </c>
      <c r="D869">
        <v>22</v>
      </c>
      <c r="E869" t="s">
        <v>1229</v>
      </c>
      <c r="F869" t="s">
        <v>8</v>
      </c>
      <c r="G869" s="2">
        <f t="shared" si="54"/>
        <v>0.125</v>
      </c>
      <c r="H869">
        <f t="shared" si="55"/>
        <v>20</v>
      </c>
      <c r="I869">
        <f t="shared" si="56"/>
        <v>11</v>
      </c>
    </row>
    <row r="870" spans="1:9" x14ac:dyDescent="0.5">
      <c r="A870" s="1">
        <v>0.84097222222222223</v>
      </c>
      <c r="B870" t="s">
        <v>542</v>
      </c>
      <c r="C870" t="s">
        <v>1230</v>
      </c>
      <c r="D870">
        <v>22</v>
      </c>
      <c r="E870" t="s">
        <v>1230</v>
      </c>
      <c r="F870" t="s">
        <v>8</v>
      </c>
      <c r="G870" s="2">
        <f t="shared" si="54"/>
        <v>8.3333333333333329E-2</v>
      </c>
      <c r="H870">
        <f t="shared" si="55"/>
        <v>20</v>
      </c>
      <c r="I870">
        <f t="shared" si="56"/>
        <v>11</v>
      </c>
    </row>
    <row r="871" spans="1:9" x14ac:dyDescent="0.5">
      <c r="A871" s="1">
        <v>0.84097222222222223</v>
      </c>
      <c r="B871" t="s">
        <v>386</v>
      </c>
      <c r="C871" t="s">
        <v>1231</v>
      </c>
      <c r="D871">
        <v>22</v>
      </c>
      <c r="E871" t="s">
        <v>1231</v>
      </c>
      <c r="F871" t="s">
        <v>8</v>
      </c>
      <c r="G871" s="2">
        <f t="shared" si="54"/>
        <v>8.3333333333333329E-2</v>
      </c>
      <c r="H871">
        <f t="shared" si="55"/>
        <v>20</v>
      </c>
      <c r="I871">
        <f t="shared" si="56"/>
        <v>11</v>
      </c>
    </row>
    <row r="872" spans="1:9" x14ac:dyDescent="0.5">
      <c r="A872" s="1">
        <v>0.84097222222222223</v>
      </c>
      <c r="B872" t="s">
        <v>12</v>
      </c>
      <c r="C872" t="s">
        <v>1232</v>
      </c>
      <c r="D872">
        <v>22</v>
      </c>
      <c r="E872" t="s">
        <v>1232</v>
      </c>
      <c r="F872" t="s">
        <v>15</v>
      </c>
      <c r="G872" s="2">
        <f t="shared" si="54"/>
        <v>0.125</v>
      </c>
      <c r="H872">
        <f t="shared" si="55"/>
        <v>20</v>
      </c>
      <c r="I872">
        <f t="shared" si="56"/>
        <v>11</v>
      </c>
    </row>
    <row r="873" spans="1:9" x14ac:dyDescent="0.5">
      <c r="A873" s="1">
        <v>0.84097222222222223</v>
      </c>
      <c r="B873" t="s">
        <v>873</v>
      </c>
      <c r="C873" t="s">
        <v>1233</v>
      </c>
      <c r="D873">
        <v>22</v>
      </c>
      <c r="E873" t="s">
        <v>1234</v>
      </c>
      <c r="F873" t="s">
        <v>8</v>
      </c>
      <c r="G873" s="2">
        <f t="shared" si="54"/>
        <v>0.125</v>
      </c>
      <c r="H873">
        <f t="shared" si="55"/>
        <v>20</v>
      </c>
      <c r="I873">
        <f t="shared" si="56"/>
        <v>11</v>
      </c>
    </row>
    <row r="874" spans="1:9" x14ac:dyDescent="0.5">
      <c r="A874" s="1">
        <v>0.84097222222222223</v>
      </c>
      <c r="B874" t="s">
        <v>149</v>
      </c>
      <c r="C874" t="s">
        <v>1235</v>
      </c>
      <c r="D874">
        <v>22</v>
      </c>
      <c r="E874" t="s">
        <v>1236</v>
      </c>
      <c r="F874" t="s">
        <v>8</v>
      </c>
      <c r="G874" s="2">
        <f t="shared" si="54"/>
        <v>0.125</v>
      </c>
      <c r="H874">
        <f t="shared" si="55"/>
        <v>20</v>
      </c>
      <c r="I874">
        <f t="shared" si="56"/>
        <v>11</v>
      </c>
    </row>
    <row r="875" spans="1:9" x14ac:dyDescent="0.5">
      <c r="A875" s="1">
        <v>0.84097222222222223</v>
      </c>
      <c r="B875" t="s">
        <v>12</v>
      </c>
      <c r="C875" t="s">
        <v>1237</v>
      </c>
      <c r="D875">
        <v>22</v>
      </c>
      <c r="E875" t="s">
        <v>1237</v>
      </c>
      <c r="F875" t="s">
        <v>15</v>
      </c>
      <c r="G875" s="2">
        <f t="shared" si="54"/>
        <v>0.16666666666666666</v>
      </c>
      <c r="H875">
        <f t="shared" si="55"/>
        <v>20</v>
      </c>
      <c r="I875">
        <f t="shared" si="56"/>
        <v>11</v>
      </c>
    </row>
    <row r="876" spans="1:9" x14ac:dyDescent="0.5">
      <c r="A876" s="1">
        <v>0.84166666666666667</v>
      </c>
      <c r="B876" t="s">
        <v>62</v>
      </c>
      <c r="C876" t="s">
        <v>1238</v>
      </c>
      <c r="D876">
        <v>22</v>
      </c>
      <c r="E876" t="s">
        <v>1238</v>
      </c>
      <c r="F876" t="s">
        <v>15</v>
      </c>
      <c r="G876" s="2">
        <f t="shared" si="54"/>
        <v>0.20833333333333334</v>
      </c>
      <c r="H876">
        <f t="shared" si="55"/>
        <v>20</v>
      </c>
      <c r="I876">
        <f t="shared" si="56"/>
        <v>12</v>
      </c>
    </row>
    <row r="877" spans="1:9" x14ac:dyDescent="0.5">
      <c r="A877" s="1">
        <v>0.84166666666666667</v>
      </c>
      <c r="B877" t="s">
        <v>217</v>
      </c>
      <c r="C877" t="s">
        <v>1239</v>
      </c>
      <c r="D877">
        <v>22</v>
      </c>
      <c r="E877" t="s">
        <v>1239</v>
      </c>
      <c r="F877" t="s">
        <v>15</v>
      </c>
      <c r="G877" s="2">
        <f t="shared" si="54"/>
        <v>0.25</v>
      </c>
      <c r="H877">
        <f t="shared" si="55"/>
        <v>20</v>
      </c>
      <c r="I877">
        <f t="shared" si="56"/>
        <v>12</v>
      </c>
    </row>
    <row r="878" spans="1:9" x14ac:dyDescent="0.5">
      <c r="A878" s="1">
        <v>0.84166666666666667</v>
      </c>
      <c r="B878" t="s">
        <v>41</v>
      </c>
      <c r="C878" t="s">
        <v>1240</v>
      </c>
      <c r="D878">
        <v>22</v>
      </c>
      <c r="E878" t="s">
        <v>1240</v>
      </c>
      <c r="F878" t="s">
        <v>15</v>
      </c>
      <c r="G878" s="2">
        <f t="shared" si="54"/>
        <v>0.29166666666666669</v>
      </c>
      <c r="H878">
        <f t="shared" si="55"/>
        <v>20</v>
      </c>
      <c r="I878">
        <f t="shared" si="56"/>
        <v>12</v>
      </c>
    </row>
    <row r="879" spans="1:9" x14ac:dyDescent="0.5">
      <c r="A879" s="1">
        <v>0.84166666666666667</v>
      </c>
      <c r="B879" t="s">
        <v>778</v>
      </c>
      <c r="C879" t="s">
        <v>1241</v>
      </c>
      <c r="D879">
        <v>22</v>
      </c>
      <c r="E879" t="s">
        <v>1242</v>
      </c>
      <c r="F879" t="s">
        <v>15</v>
      </c>
      <c r="G879" s="2">
        <f t="shared" si="54"/>
        <v>0.33333333333333331</v>
      </c>
      <c r="H879">
        <f t="shared" si="55"/>
        <v>20</v>
      </c>
      <c r="I879">
        <f t="shared" si="56"/>
        <v>12</v>
      </c>
    </row>
    <row r="880" spans="1:9" x14ac:dyDescent="0.5">
      <c r="A880" s="1">
        <v>0.84166666666666667</v>
      </c>
      <c r="B880" t="s">
        <v>247</v>
      </c>
      <c r="C880" t="s">
        <v>1243</v>
      </c>
      <c r="D880">
        <v>23</v>
      </c>
      <c r="E880" t="s">
        <v>1243</v>
      </c>
      <c r="F880" t="s">
        <v>15</v>
      </c>
      <c r="G880" s="2">
        <f t="shared" si="54"/>
        <v>0.375</v>
      </c>
      <c r="H880">
        <f t="shared" si="55"/>
        <v>20</v>
      </c>
      <c r="I880">
        <f t="shared" si="56"/>
        <v>12</v>
      </c>
    </row>
    <row r="881" spans="1:9" x14ac:dyDescent="0.5">
      <c r="A881" s="1">
        <v>0.84166666666666667</v>
      </c>
      <c r="B881" t="s">
        <v>23</v>
      </c>
      <c r="C881" t="s">
        <v>1244</v>
      </c>
      <c r="D881">
        <v>23</v>
      </c>
      <c r="E881" t="s">
        <v>1244</v>
      </c>
      <c r="F881" t="s">
        <v>15</v>
      </c>
      <c r="G881" s="2">
        <f t="shared" si="54"/>
        <v>0.375</v>
      </c>
      <c r="H881">
        <f t="shared" si="55"/>
        <v>20</v>
      </c>
      <c r="I881">
        <f t="shared" si="56"/>
        <v>12</v>
      </c>
    </row>
    <row r="882" spans="1:9" x14ac:dyDescent="0.5">
      <c r="A882" s="1">
        <v>0.84166666666666667</v>
      </c>
      <c r="B882" t="s">
        <v>298</v>
      </c>
      <c r="C882" t="s">
        <v>1245</v>
      </c>
      <c r="D882">
        <v>23</v>
      </c>
      <c r="E882" t="s">
        <v>1245</v>
      </c>
      <c r="F882" t="s">
        <v>15</v>
      </c>
      <c r="G882" s="2">
        <f t="shared" si="54"/>
        <v>0.41666666666666669</v>
      </c>
      <c r="H882">
        <f t="shared" si="55"/>
        <v>20</v>
      </c>
      <c r="I882">
        <f t="shared" si="56"/>
        <v>12</v>
      </c>
    </row>
    <row r="883" spans="1:9" x14ac:dyDescent="0.5">
      <c r="A883" s="1">
        <v>0.84166666666666667</v>
      </c>
      <c r="B883" t="s">
        <v>821</v>
      </c>
      <c r="C883" t="s">
        <v>1246</v>
      </c>
      <c r="D883">
        <v>23</v>
      </c>
      <c r="E883" t="s">
        <v>1246</v>
      </c>
      <c r="F883" t="s">
        <v>15</v>
      </c>
      <c r="G883" s="2">
        <f t="shared" si="54"/>
        <v>0.45833333333333331</v>
      </c>
      <c r="H883">
        <f t="shared" si="55"/>
        <v>20</v>
      </c>
      <c r="I883">
        <f t="shared" si="56"/>
        <v>12</v>
      </c>
    </row>
    <row r="884" spans="1:9" x14ac:dyDescent="0.5">
      <c r="A884" s="1">
        <v>0.84166666666666667</v>
      </c>
      <c r="B884" t="s">
        <v>1011</v>
      </c>
      <c r="C884" t="s">
        <v>1247</v>
      </c>
      <c r="D884">
        <v>23</v>
      </c>
      <c r="E884" t="s">
        <v>1247</v>
      </c>
      <c r="F884" t="s">
        <v>15</v>
      </c>
      <c r="G884" s="2">
        <f t="shared" si="54"/>
        <v>0.5</v>
      </c>
      <c r="H884">
        <f t="shared" si="55"/>
        <v>20</v>
      </c>
      <c r="I884">
        <f t="shared" si="56"/>
        <v>12</v>
      </c>
    </row>
    <row r="885" spans="1:9" x14ac:dyDescent="0.5">
      <c r="A885" s="1">
        <v>0.84166666666666667</v>
      </c>
      <c r="B885" t="s">
        <v>331</v>
      </c>
      <c r="C885" t="s">
        <v>1248</v>
      </c>
      <c r="D885">
        <v>23</v>
      </c>
      <c r="E885" t="s">
        <v>1248</v>
      </c>
      <c r="F885" t="s">
        <v>15</v>
      </c>
      <c r="G885" s="2">
        <f t="shared" si="54"/>
        <v>0.54166666666666663</v>
      </c>
      <c r="H885">
        <f t="shared" si="55"/>
        <v>20</v>
      </c>
      <c r="I885">
        <f t="shared" si="56"/>
        <v>12</v>
      </c>
    </row>
    <row r="886" spans="1:9" x14ac:dyDescent="0.5">
      <c r="A886" s="1">
        <v>0.84166666666666667</v>
      </c>
      <c r="B886" t="s">
        <v>761</v>
      </c>
      <c r="C886" t="s">
        <v>1249</v>
      </c>
      <c r="D886">
        <v>23</v>
      </c>
      <c r="E886" t="s">
        <v>1249</v>
      </c>
      <c r="F886" t="s">
        <v>11</v>
      </c>
      <c r="G886" s="2">
        <f t="shared" si="54"/>
        <v>0.54166666666666663</v>
      </c>
      <c r="H886">
        <f t="shared" si="55"/>
        <v>20</v>
      </c>
      <c r="I886">
        <f t="shared" si="56"/>
        <v>12</v>
      </c>
    </row>
    <row r="887" spans="1:9" x14ac:dyDescent="0.5">
      <c r="A887" s="1">
        <v>0.84166666666666667</v>
      </c>
      <c r="B887" t="s">
        <v>206</v>
      </c>
      <c r="C887" t="s">
        <v>1250</v>
      </c>
      <c r="D887">
        <v>23</v>
      </c>
      <c r="E887" t="s">
        <v>1250</v>
      </c>
      <c r="F887" t="s">
        <v>15</v>
      </c>
      <c r="G887" s="2">
        <f t="shared" si="54"/>
        <v>0.58333333333333337</v>
      </c>
      <c r="H887">
        <f t="shared" si="55"/>
        <v>20</v>
      </c>
      <c r="I887">
        <f t="shared" si="56"/>
        <v>12</v>
      </c>
    </row>
    <row r="888" spans="1:9" x14ac:dyDescent="0.5">
      <c r="A888" s="1">
        <v>0.84166666666666667</v>
      </c>
      <c r="B888" t="s">
        <v>778</v>
      </c>
      <c r="C888" t="s">
        <v>1251</v>
      </c>
      <c r="D888">
        <v>23</v>
      </c>
      <c r="E888" t="s">
        <v>1252</v>
      </c>
      <c r="F888" t="s">
        <v>8</v>
      </c>
      <c r="G888" s="2">
        <f t="shared" si="54"/>
        <v>0.58333333333333337</v>
      </c>
      <c r="H888">
        <f t="shared" si="55"/>
        <v>20</v>
      </c>
      <c r="I888">
        <f t="shared" si="56"/>
        <v>12</v>
      </c>
    </row>
    <row r="889" spans="1:9" x14ac:dyDescent="0.5">
      <c r="A889" s="1">
        <v>0.84236111111111101</v>
      </c>
      <c r="B889" t="s">
        <v>49</v>
      </c>
      <c r="C889" t="s">
        <v>1253</v>
      </c>
      <c r="D889">
        <v>23</v>
      </c>
      <c r="E889" t="s">
        <v>1253</v>
      </c>
      <c r="F889" t="s">
        <v>15</v>
      </c>
      <c r="G889" s="2">
        <f t="shared" si="54"/>
        <v>0.625</v>
      </c>
      <c r="H889">
        <f t="shared" si="55"/>
        <v>20</v>
      </c>
      <c r="I889">
        <f t="shared" si="56"/>
        <v>13</v>
      </c>
    </row>
    <row r="890" spans="1:9" x14ac:dyDescent="0.5">
      <c r="A890" s="1">
        <v>0.84236111111111101</v>
      </c>
      <c r="B890" t="s">
        <v>532</v>
      </c>
      <c r="C890" t="s">
        <v>1254</v>
      </c>
      <c r="D890">
        <v>23</v>
      </c>
      <c r="E890" t="s">
        <v>1254</v>
      </c>
      <c r="F890" t="s">
        <v>15</v>
      </c>
      <c r="G890" s="2">
        <f t="shared" si="54"/>
        <v>0.66666666666666663</v>
      </c>
      <c r="H890">
        <f t="shared" si="55"/>
        <v>20</v>
      </c>
      <c r="I890">
        <f t="shared" si="56"/>
        <v>13</v>
      </c>
    </row>
    <row r="891" spans="1:9" x14ac:dyDescent="0.5">
      <c r="A891" s="1">
        <v>0.84236111111111101</v>
      </c>
      <c r="B891" t="s">
        <v>194</v>
      </c>
      <c r="C891" t="s">
        <v>1255</v>
      </c>
      <c r="D891">
        <v>23</v>
      </c>
      <c r="E891" t="s">
        <v>1255</v>
      </c>
      <c r="F891" t="s">
        <v>8</v>
      </c>
      <c r="G891" s="2">
        <f t="shared" si="54"/>
        <v>0.66666666666666663</v>
      </c>
      <c r="H891">
        <f t="shared" si="55"/>
        <v>20</v>
      </c>
      <c r="I891">
        <f t="shared" si="56"/>
        <v>13</v>
      </c>
    </row>
    <row r="892" spans="1:9" x14ac:dyDescent="0.5">
      <c r="A892" s="1">
        <v>0.84236111111111101</v>
      </c>
      <c r="B892" t="s">
        <v>151</v>
      </c>
      <c r="C892" t="s">
        <v>1256</v>
      </c>
      <c r="D892">
        <v>23</v>
      </c>
      <c r="E892" t="s">
        <v>1257</v>
      </c>
      <c r="F892" t="s">
        <v>15</v>
      </c>
      <c r="G892" s="2">
        <f t="shared" si="54"/>
        <v>0.68</v>
      </c>
      <c r="H892">
        <f t="shared" si="55"/>
        <v>20</v>
      </c>
      <c r="I892">
        <f t="shared" si="56"/>
        <v>13</v>
      </c>
    </row>
    <row r="893" spans="1:9" x14ac:dyDescent="0.5">
      <c r="A893" s="1">
        <v>0.84236111111111101</v>
      </c>
      <c r="B893" t="s">
        <v>231</v>
      </c>
      <c r="C893" t="s">
        <v>1258</v>
      </c>
      <c r="D893">
        <v>23</v>
      </c>
      <c r="E893" t="s">
        <v>1258</v>
      </c>
      <c r="F893" t="s">
        <v>8</v>
      </c>
      <c r="G893" s="2">
        <f t="shared" si="54"/>
        <v>0.64</v>
      </c>
      <c r="H893">
        <f t="shared" si="55"/>
        <v>20</v>
      </c>
      <c r="I893">
        <f t="shared" si="56"/>
        <v>13</v>
      </c>
    </row>
    <row r="894" spans="1:9" x14ac:dyDescent="0.5">
      <c r="A894" s="1">
        <v>0.84236111111111101</v>
      </c>
      <c r="B894" t="s">
        <v>141</v>
      </c>
      <c r="C894" t="s">
        <v>1259</v>
      </c>
      <c r="D894">
        <v>23</v>
      </c>
      <c r="E894" t="s">
        <v>1259</v>
      </c>
      <c r="F894" t="s">
        <v>8</v>
      </c>
      <c r="G894" s="2">
        <f t="shared" si="54"/>
        <v>0.64</v>
      </c>
      <c r="H894">
        <f t="shared" si="55"/>
        <v>20</v>
      </c>
      <c r="I894">
        <f t="shared" si="56"/>
        <v>13</v>
      </c>
    </row>
    <row r="895" spans="1:9" x14ac:dyDescent="0.5">
      <c r="A895" s="1">
        <v>0.84236111111111101</v>
      </c>
      <c r="B895" t="s">
        <v>526</v>
      </c>
      <c r="C895" t="s">
        <v>1260</v>
      </c>
      <c r="D895">
        <v>23</v>
      </c>
      <c r="E895" t="s">
        <v>1260</v>
      </c>
      <c r="F895" t="s">
        <v>15</v>
      </c>
      <c r="G895" s="2">
        <f t="shared" si="54"/>
        <v>0.68</v>
      </c>
      <c r="H895">
        <f t="shared" si="55"/>
        <v>20</v>
      </c>
      <c r="I895">
        <f t="shared" si="56"/>
        <v>13</v>
      </c>
    </row>
    <row r="896" spans="1:9" x14ac:dyDescent="0.5">
      <c r="A896" s="1">
        <v>0.84236111111111101</v>
      </c>
      <c r="B896" t="s">
        <v>166</v>
      </c>
      <c r="C896" t="s">
        <v>1261</v>
      </c>
      <c r="D896">
        <v>23</v>
      </c>
      <c r="E896" t="s">
        <v>1261</v>
      </c>
      <c r="F896" t="s">
        <v>15</v>
      </c>
      <c r="G896" s="2">
        <f t="shared" si="54"/>
        <v>0.72</v>
      </c>
      <c r="H896">
        <f t="shared" si="55"/>
        <v>20</v>
      </c>
      <c r="I896">
        <f t="shared" si="56"/>
        <v>13</v>
      </c>
    </row>
    <row r="897" spans="1:9" x14ac:dyDescent="0.5">
      <c r="A897" s="1">
        <v>0.84236111111111101</v>
      </c>
      <c r="B897" t="s">
        <v>96</v>
      </c>
      <c r="C897" t="s">
        <v>1262</v>
      </c>
      <c r="D897">
        <v>23</v>
      </c>
      <c r="E897" t="s">
        <v>1262</v>
      </c>
      <c r="F897" t="s">
        <v>15</v>
      </c>
      <c r="G897" s="2">
        <f t="shared" si="54"/>
        <v>0.72</v>
      </c>
      <c r="H897">
        <f t="shared" si="55"/>
        <v>20</v>
      </c>
      <c r="I897">
        <f t="shared" si="56"/>
        <v>13</v>
      </c>
    </row>
    <row r="898" spans="1:9" x14ac:dyDescent="0.5">
      <c r="A898" s="1">
        <v>0.84236111111111101</v>
      </c>
      <c r="B898" t="s">
        <v>869</v>
      </c>
      <c r="C898" t="s">
        <v>1263</v>
      </c>
      <c r="D898">
        <v>23</v>
      </c>
      <c r="E898" t="s">
        <v>1264</v>
      </c>
      <c r="F898" t="s">
        <v>15</v>
      </c>
      <c r="G898" s="2">
        <f t="shared" si="54"/>
        <v>0.76</v>
      </c>
      <c r="H898">
        <f t="shared" si="55"/>
        <v>20</v>
      </c>
      <c r="I898">
        <f t="shared" si="56"/>
        <v>13</v>
      </c>
    </row>
    <row r="899" spans="1:9" x14ac:dyDescent="0.5">
      <c r="A899" s="1">
        <v>0.84236111111111101</v>
      </c>
      <c r="B899" t="s">
        <v>271</v>
      </c>
      <c r="C899" t="s">
        <v>1265</v>
      </c>
      <c r="D899">
        <v>23</v>
      </c>
      <c r="E899" t="s">
        <v>1265</v>
      </c>
      <c r="F899" t="s">
        <v>8</v>
      </c>
      <c r="G899" s="2">
        <f t="shared" ref="G899:G962" si="57">COUNTIFS(F875:F899, "="&amp;"positive")/COUNTIFS(F875:F899, "&lt;&gt;"&amp;"none")</f>
        <v>0.76</v>
      </c>
      <c r="H899">
        <f t="shared" ref="H899:H962" si="58">HOUR(A899)</f>
        <v>20</v>
      </c>
      <c r="I899">
        <f t="shared" ref="I899:I962" si="59">MINUTE(A899)</f>
        <v>13</v>
      </c>
    </row>
    <row r="900" spans="1:9" x14ac:dyDescent="0.5">
      <c r="A900" s="1">
        <v>0.84305555555555556</v>
      </c>
      <c r="B900" t="s">
        <v>12</v>
      </c>
      <c r="C900" t="s">
        <v>1266</v>
      </c>
      <c r="D900">
        <v>23</v>
      </c>
      <c r="E900" t="s">
        <v>1266</v>
      </c>
      <c r="F900" t="s">
        <v>8</v>
      </c>
      <c r="G900" s="2">
        <f t="shared" si="57"/>
        <v>0.72</v>
      </c>
      <c r="H900">
        <f t="shared" si="58"/>
        <v>20</v>
      </c>
      <c r="I900">
        <f t="shared" si="59"/>
        <v>14</v>
      </c>
    </row>
    <row r="901" spans="1:9" x14ac:dyDescent="0.5">
      <c r="A901" s="1">
        <v>0.84305555555555556</v>
      </c>
      <c r="B901" t="s">
        <v>649</v>
      </c>
      <c r="C901" t="s">
        <v>1267</v>
      </c>
      <c r="D901">
        <v>23</v>
      </c>
      <c r="E901" t="s">
        <v>1268</v>
      </c>
      <c r="F901" t="s">
        <v>15</v>
      </c>
      <c r="G901" s="2">
        <f t="shared" si="57"/>
        <v>0.72</v>
      </c>
      <c r="H901">
        <f t="shared" si="58"/>
        <v>20</v>
      </c>
      <c r="I901">
        <f t="shared" si="59"/>
        <v>14</v>
      </c>
    </row>
    <row r="902" spans="1:9" x14ac:dyDescent="0.5">
      <c r="A902" s="1">
        <v>0.84305555555555556</v>
      </c>
      <c r="B902" t="s">
        <v>899</v>
      </c>
      <c r="C902" t="s">
        <v>1269</v>
      </c>
      <c r="D902">
        <v>23</v>
      </c>
      <c r="E902" t="s">
        <v>1269</v>
      </c>
      <c r="F902" t="s">
        <v>8</v>
      </c>
      <c r="G902" s="2">
        <f t="shared" si="57"/>
        <v>0.68</v>
      </c>
      <c r="H902">
        <f t="shared" si="58"/>
        <v>20</v>
      </c>
      <c r="I902">
        <f t="shared" si="59"/>
        <v>14</v>
      </c>
    </row>
    <row r="903" spans="1:9" x14ac:dyDescent="0.5">
      <c r="A903" s="1">
        <v>0.84305555555555556</v>
      </c>
      <c r="B903" t="s">
        <v>348</v>
      </c>
      <c r="C903" t="s">
        <v>1270</v>
      </c>
      <c r="D903">
        <v>23</v>
      </c>
      <c r="E903" t="s">
        <v>1270</v>
      </c>
      <c r="F903" t="s">
        <v>8</v>
      </c>
      <c r="G903" s="2">
        <f t="shared" si="57"/>
        <v>0.64</v>
      </c>
      <c r="H903">
        <f t="shared" si="58"/>
        <v>20</v>
      </c>
      <c r="I903">
        <f t="shared" si="59"/>
        <v>14</v>
      </c>
    </row>
    <row r="904" spans="1:9" x14ac:dyDescent="0.5">
      <c r="A904" s="1">
        <v>0.84305555555555556</v>
      </c>
      <c r="B904" t="s">
        <v>1271</v>
      </c>
      <c r="C904" t="s">
        <v>1272</v>
      </c>
      <c r="D904">
        <v>23</v>
      </c>
      <c r="E904" t="s">
        <v>1272</v>
      </c>
      <c r="F904" t="s">
        <v>8</v>
      </c>
      <c r="G904" s="2">
        <f t="shared" si="57"/>
        <v>0.6</v>
      </c>
      <c r="H904">
        <f t="shared" si="58"/>
        <v>20</v>
      </c>
      <c r="I904">
        <f t="shared" si="59"/>
        <v>14</v>
      </c>
    </row>
    <row r="905" spans="1:9" x14ac:dyDescent="0.5">
      <c r="A905" s="1">
        <v>0.84305555555555556</v>
      </c>
      <c r="B905" t="s">
        <v>532</v>
      </c>
      <c r="C905" t="s">
        <v>1273</v>
      </c>
      <c r="D905">
        <v>23</v>
      </c>
      <c r="E905" t="s">
        <v>1273</v>
      </c>
      <c r="F905" t="s">
        <v>8</v>
      </c>
      <c r="G905" s="2">
        <f t="shared" si="57"/>
        <v>0.56000000000000005</v>
      </c>
      <c r="H905">
        <f t="shared" si="58"/>
        <v>20</v>
      </c>
      <c r="I905">
        <f t="shared" si="59"/>
        <v>14</v>
      </c>
    </row>
    <row r="906" spans="1:9" x14ac:dyDescent="0.5">
      <c r="A906" s="1">
        <v>0.84305555555555556</v>
      </c>
      <c r="B906" t="s">
        <v>62</v>
      </c>
      <c r="C906" t="s">
        <v>1274</v>
      </c>
      <c r="D906">
        <v>23</v>
      </c>
      <c r="E906" t="s">
        <v>1274</v>
      </c>
      <c r="F906" t="s">
        <v>8</v>
      </c>
      <c r="G906" s="2">
        <f t="shared" si="57"/>
        <v>0.52</v>
      </c>
      <c r="H906">
        <f t="shared" si="58"/>
        <v>20</v>
      </c>
      <c r="I906">
        <f t="shared" si="59"/>
        <v>14</v>
      </c>
    </row>
    <row r="907" spans="1:9" x14ac:dyDescent="0.5">
      <c r="A907" s="1">
        <v>0.84305555555555556</v>
      </c>
      <c r="B907" t="s">
        <v>514</v>
      </c>
      <c r="C907" t="s">
        <v>1275</v>
      </c>
      <c r="D907">
        <v>23</v>
      </c>
      <c r="E907" t="s">
        <v>1275</v>
      </c>
      <c r="F907" t="s">
        <v>8</v>
      </c>
      <c r="G907" s="2">
        <f t="shared" si="57"/>
        <v>0.48</v>
      </c>
      <c r="H907">
        <f t="shared" si="58"/>
        <v>20</v>
      </c>
      <c r="I907">
        <f t="shared" si="59"/>
        <v>14</v>
      </c>
    </row>
    <row r="908" spans="1:9" x14ac:dyDescent="0.5">
      <c r="A908" s="1">
        <v>0.84305555555555556</v>
      </c>
      <c r="B908" t="s">
        <v>821</v>
      </c>
      <c r="C908" t="s">
        <v>1276</v>
      </c>
      <c r="D908">
        <v>23</v>
      </c>
      <c r="E908" t="s">
        <v>1276</v>
      </c>
      <c r="F908" t="s">
        <v>8</v>
      </c>
      <c r="G908" s="2">
        <f t="shared" si="57"/>
        <v>0.44</v>
      </c>
      <c r="H908">
        <f t="shared" si="58"/>
        <v>20</v>
      </c>
      <c r="I908">
        <f t="shared" si="59"/>
        <v>14</v>
      </c>
    </row>
    <row r="909" spans="1:9" x14ac:dyDescent="0.5">
      <c r="A909" s="1">
        <v>0.84305555555555556</v>
      </c>
      <c r="B909" t="s">
        <v>166</v>
      </c>
      <c r="C909" t="s">
        <v>1277</v>
      </c>
      <c r="D909">
        <v>23</v>
      </c>
      <c r="E909" t="s">
        <v>1277</v>
      </c>
      <c r="F909" t="s">
        <v>8</v>
      </c>
      <c r="G909" s="2">
        <f t="shared" si="57"/>
        <v>0.4</v>
      </c>
      <c r="H909">
        <f t="shared" si="58"/>
        <v>20</v>
      </c>
      <c r="I909">
        <f t="shared" si="59"/>
        <v>14</v>
      </c>
    </row>
    <row r="910" spans="1:9" x14ac:dyDescent="0.5">
      <c r="A910" s="1">
        <v>0.84305555555555556</v>
      </c>
      <c r="B910" t="s">
        <v>827</v>
      </c>
      <c r="C910" t="s">
        <v>488</v>
      </c>
      <c r="D910">
        <v>23</v>
      </c>
      <c r="E910" t="s">
        <v>488</v>
      </c>
      <c r="F910" t="s">
        <v>15</v>
      </c>
      <c r="G910" s="2">
        <f t="shared" si="57"/>
        <v>0.4</v>
      </c>
      <c r="H910">
        <f t="shared" si="58"/>
        <v>20</v>
      </c>
      <c r="I910">
        <f t="shared" si="59"/>
        <v>14</v>
      </c>
    </row>
    <row r="911" spans="1:9" x14ac:dyDescent="0.5">
      <c r="A911" s="1">
        <v>0.84375</v>
      </c>
      <c r="B911" t="s">
        <v>348</v>
      </c>
      <c r="C911" t="s">
        <v>1270</v>
      </c>
      <c r="D911">
        <v>23</v>
      </c>
      <c r="E911" t="s">
        <v>1270</v>
      </c>
      <c r="F911" t="s">
        <v>8</v>
      </c>
      <c r="G911" s="2">
        <f t="shared" si="57"/>
        <v>0.4</v>
      </c>
      <c r="H911">
        <f t="shared" si="58"/>
        <v>20</v>
      </c>
      <c r="I911">
        <f t="shared" si="59"/>
        <v>15</v>
      </c>
    </row>
    <row r="912" spans="1:9" x14ac:dyDescent="0.5">
      <c r="A912" s="1">
        <v>0.84375</v>
      </c>
      <c r="B912" t="s">
        <v>294</v>
      </c>
      <c r="C912" t="s">
        <v>1278</v>
      </c>
      <c r="D912">
        <v>23</v>
      </c>
      <c r="E912" t="s">
        <v>1278</v>
      </c>
      <c r="F912" t="s">
        <v>8</v>
      </c>
      <c r="G912" s="2">
        <f t="shared" si="57"/>
        <v>0.36</v>
      </c>
      <c r="H912">
        <f t="shared" si="58"/>
        <v>20</v>
      </c>
      <c r="I912">
        <f t="shared" si="59"/>
        <v>15</v>
      </c>
    </row>
    <row r="913" spans="1:9" x14ac:dyDescent="0.5">
      <c r="A913" s="1">
        <v>0.84375</v>
      </c>
      <c r="B913" t="s">
        <v>869</v>
      </c>
      <c r="C913" t="s">
        <v>1279</v>
      </c>
      <c r="D913">
        <v>23</v>
      </c>
      <c r="E913" t="s">
        <v>1279</v>
      </c>
      <c r="F913" t="s">
        <v>8</v>
      </c>
      <c r="G913" s="2">
        <f t="shared" si="57"/>
        <v>0.36</v>
      </c>
      <c r="H913">
        <f t="shared" si="58"/>
        <v>20</v>
      </c>
      <c r="I913">
        <f t="shared" si="59"/>
        <v>15</v>
      </c>
    </row>
    <row r="914" spans="1:9" x14ac:dyDescent="0.5">
      <c r="A914" s="1">
        <v>0.84375</v>
      </c>
      <c r="B914" t="s">
        <v>23</v>
      </c>
      <c r="C914" t="s">
        <v>1280</v>
      </c>
      <c r="D914">
        <v>23</v>
      </c>
      <c r="E914" t="s">
        <v>1280</v>
      </c>
      <c r="F914" t="s">
        <v>8</v>
      </c>
      <c r="G914" s="2">
        <f t="shared" si="57"/>
        <v>0.32</v>
      </c>
      <c r="H914">
        <f t="shared" si="58"/>
        <v>20</v>
      </c>
      <c r="I914">
        <f t="shared" si="59"/>
        <v>15</v>
      </c>
    </row>
    <row r="915" spans="1:9" x14ac:dyDescent="0.5">
      <c r="A915" s="1">
        <v>0.84375</v>
      </c>
      <c r="B915" t="s">
        <v>357</v>
      </c>
      <c r="C915" t="s">
        <v>1281</v>
      </c>
      <c r="D915">
        <v>23</v>
      </c>
      <c r="E915" t="s">
        <v>1281</v>
      </c>
      <c r="F915" t="s">
        <v>8</v>
      </c>
      <c r="G915" s="2">
        <f t="shared" si="57"/>
        <v>0.28000000000000003</v>
      </c>
      <c r="H915">
        <f t="shared" si="58"/>
        <v>20</v>
      </c>
      <c r="I915">
        <f t="shared" si="59"/>
        <v>15</v>
      </c>
    </row>
    <row r="916" spans="1:9" x14ac:dyDescent="0.5">
      <c r="A916" s="1">
        <v>0.84375</v>
      </c>
      <c r="B916" t="s">
        <v>712</v>
      </c>
      <c r="C916" t="s">
        <v>1282</v>
      </c>
      <c r="D916">
        <v>23</v>
      </c>
      <c r="E916" t="s">
        <v>1282</v>
      </c>
      <c r="F916" t="s">
        <v>8</v>
      </c>
      <c r="G916" s="2">
        <f t="shared" si="57"/>
        <v>0.28000000000000003</v>
      </c>
      <c r="H916">
        <f t="shared" si="58"/>
        <v>20</v>
      </c>
      <c r="I916">
        <f t="shared" si="59"/>
        <v>15</v>
      </c>
    </row>
    <row r="917" spans="1:9" x14ac:dyDescent="0.5">
      <c r="A917" s="1">
        <v>0.84375</v>
      </c>
      <c r="B917" t="s">
        <v>348</v>
      </c>
      <c r="C917" t="s">
        <v>1283</v>
      </c>
      <c r="D917">
        <v>23</v>
      </c>
      <c r="E917" t="s">
        <v>1283</v>
      </c>
      <c r="F917" t="s">
        <v>8</v>
      </c>
      <c r="G917" s="2">
        <f t="shared" si="57"/>
        <v>0.24</v>
      </c>
      <c r="H917">
        <f t="shared" si="58"/>
        <v>20</v>
      </c>
      <c r="I917">
        <f t="shared" si="59"/>
        <v>15</v>
      </c>
    </row>
    <row r="918" spans="1:9" x14ac:dyDescent="0.5">
      <c r="A918" s="1">
        <v>0.84375</v>
      </c>
      <c r="B918" t="s">
        <v>65</v>
      </c>
      <c r="C918" t="s">
        <v>1284</v>
      </c>
      <c r="D918">
        <v>23</v>
      </c>
      <c r="E918" t="s">
        <v>1284</v>
      </c>
      <c r="F918" t="s">
        <v>8</v>
      </c>
      <c r="G918" s="2">
        <f t="shared" si="57"/>
        <v>0.24</v>
      </c>
      <c r="H918">
        <f t="shared" si="58"/>
        <v>20</v>
      </c>
      <c r="I918">
        <f t="shared" si="59"/>
        <v>15</v>
      </c>
    </row>
    <row r="919" spans="1:9" x14ac:dyDescent="0.5">
      <c r="A919" s="1">
        <v>0.84375</v>
      </c>
      <c r="B919" t="s">
        <v>149</v>
      </c>
      <c r="C919" t="s">
        <v>1285</v>
      </c>
      <c r="D919">
        <v>23</v>
      </c>
      <c r="E919" t="s">
        <v>1286</v>
      </c>
      <c r="F919" t="s">
        <v>8</v>
      </c>
      <c r="G919" s="2">
        <f t="shared" si="57"/>
        <v>0.24</v>
      </c>
      <c r="H919">
        <f t="shared" si="58"/>
        <v>20</v>
      </c>
      <c r="I919">
        <f t="shared" si="59"/>
        <v>15</v>
      </c>
    </row>
    <row r="920" spans="1:9" x14ac:dyDescent="0.5">
      <c r="A920" s="1">
        <v>0.84375</v>
      </c>
      <c r="B920" t="s">
        <v>249</v>
      </c>
      <c r="C920" t="s">
        <v>1287</v>
      </c>
      <c r="D920">
        <v>24</v>
      </c>
      <c r="E920" t="s">
        <v>1287</v>
      </c>
      <c r="F920" t="s">
        <v>15</v>
      </c>
      <c r="G920" s="2">
        <f t="shared" si="57"/>
        <v>0.24</v>
      </c>
      <c r="H920">
        <f t="shared" si="58"/>
        <v>20</v>
      </c>
      <c r="I920">
        <f t="shared" si="59"/>
        <v>15</v>
      </c>
    </row>
    <row r="921" spans="1:9" x14ac:dyDescent="0.5">
      <c r="A921" s="1">
        <v>0.84375</v>
      </c>
      <c r="B921" t="s">
        <v>298</v>
      </c>
      <c r="C921" t="s">
        <v>1288</v>
      </c>
      <c r="D921">
        <v>24</v>
      </c>
      <c r="E921" t="s">
        <v>1288</v>
      </c>
      <c r="F921" t="s">
        <v>8</v>
      </c>
      <c r="G921" s="2">
        <f t="shared" si="57"/>
        <v>0.2</v>
      </c>
      <c r="H921">
        <f t="shared" si="58"/>
        <v>20</v>
      </c>
      <c r="I921">
        <f t="shared" si="59"/>
        <v>15</v>
      </c>
    </row>
    <row r="922" spans="1:9" x14ac:dyDescent="0.5">
      <c r="A922" s="1">
        <v>0.84375</v>
      </c>
      <c r="B922" t="s">
        <v>71</v>
      </c>
      <c r="C922" t="s">
        <v>1289</v>
      </c>
      <c r="D922">
        <v>24</v>
      </c>
      <c r="E922" t="s">
        <v>1289</v>
      </c>
      <c r="F922" t="s">
        <v>8</v>
      </c>
      <c r="G922" s="2">
        <f t="shared" si="57"/>
        <v>0.16</v>
      </c>
      <c r="H922">
        <f t="shared" si="58"/>
        <v>20</v>
      </c>
      <c r="I922">
        <f t="shared" si="59"/>
        <v>15</v>
      </c>
    </row>
    <row r="923" spans="1:9" x14ac:dyDescent="0.5">
      <c r="A923" s="1">
        <v>0.84375</v>
      </c>
      <c r="B923" t="s">
        <v>151</v>
      </c>
      <c r="C923" t="s">
        <v>1290</v>
      </c>
      <c r="D923">
        <v>24</v>
      </c>
      <c r="E923" t="s">
        <v>1290</v>
      </c>
      <c r="F923" t="s">
        <v>8</v>
      </c>
      <c r="G923" s="2">
        <f t="shared" si="57"/>
        <v>0.12</v>
      </c>
      <c r="H923">
        <f t="shared" si="58"/>
        <v>20</v>
      </c>
      <c r="I923">
        <f t="shared" si="59"/>
        <v>15</v>
      </c>
    </row>
    <row r="924" spans="1:9" x14ac:dyDescent="0.5">
      <c r="A924" s="1">
        <v>0.84375</v>
      </c>
      <c r="B924" t="s">
        <v>192</v>
      </c>
      <c r="C924" t="s">
        <v>1291</v>
      </c>
      <c r="D924">
        <v>24</v>
      </c>
      <c r="E924" t="s">
        <v>1291</v>
      </c>
      <c r="F924" t="s">
        <v>8</v>
      </c>
      <c r="G924" s="2">
        <f t="shared" si="57"/>
        <v>0.12</v>
      </c>
      <c r="H924">
        <f t="shared" si="58"/>
        <v>20</v>
      </c>
      <c r="I924">
        <f t="shared" si="59"/>
        <v>15</v>
      </c>
    </row>
    <row r="925" spans="1:9" x14ac:dyDescent="0.5">
      <c r="A925" s="1">
        <v>0.84375</v>
      </c>
      <c r="B925" t="s">
        <v>96</v>
      </c>
      <c r="C925" t="s">
        <v>1292</v>
      </c>
      <c r="D925">
        <v>24</v>
      </c>
      <c r="E925" t="s">
        <v>1292</v>
      </c>
      <c r="F925" t="s">
        <v>8</v>
      </c>
      <c r="G925" s="2">
        <f t="shared" si="57"/>
        <v>0.12</v>
      </c>
      <c r="H925">
        <f t="shared" si="58"/>
        <v>20</v>
      </c>
      <c r="I925">
        <f t="shared" si="59"/>
        <v>15</v>
      </c>
    </row>
    <row r="926" spans="1:9" x14ac:dyDescent="0.5">
      <c r="A926" s="1">
        <v>0.84375</v>
      </c>
      <c r="B926" t="s">
        <v>761</v>
      </c>
      <c r="C926" t="s">
        <v>1293</v>
      </c>
      <c r="D926">
        <v>24</v>
      </c>
      <c r="E926" t="s">
        <v>1293</v>
      </c>
      <c r="F926" t="s">
        <v>15</v>
      </c>
      <c r="G926" s="2">
        <f t="shared" si="57"/>
        <v>0.12</v>
      </c>
      <c r="H926">
        <f t="shared" si="58"/>
        <v>20</v>
      </c>
      <c r="I926">
        <f t="shared" si="59"/>
        <v>15</v>
      </c>
    </row>
    <row r="927" spans="1:9" x14ac:dyDescent="0.5">
      <c r="A927" s="1">
        <v>0.84375</v>
      </c>
      <c r="B927" t="s">
        <v>333</v>
      </c>
      <c r="C927" t="s">
        <v>1294</v>
      </c>
      <c r="D927">
        <v>24</v>
      </c>
      <c r="E927" t="s">
        <v>1294</v>
      </c>
      <c r="F927" t="s">
        <v>8</v>
      </c>
      <c r="G927" s="2">
        <f t="shared" si="57"/>
        <v>0.12</v>
      </c>
      <c r="H927">
        <f t="shared" si="58"/>
        <v>20</v>
      </c>
      <c r="I927">
        <f t="shared" si="59"/>
        <v>15</v>
      </c>
    </row>
    <row r="928" spans="1:9" x14ac:dyDescent="0.5">
      <c r="A928" s="1">
        <v>0.84375</v>
      </c>
      <c r="B928" t="s">
        <v>386</v>
      </c>
      <c r="C928" t="s">
        <v>1295</v>
      </c>
      <c r="D928">
        <v>24</v>
      </c>
      <c r="E928" t="s">
        <v>1296</v>
      </c>
      <c r="F928" t="s">
        <v>8</v>
      </c>
      <c r="G928" s="2">
        <f t="shared" si="57"/>
        <v>0.12</v>
      </c>
      <c r="H928">
        <f t="shared" si="58"/>
        <v>20</v>
      </c>
      <c r="I928">
        <f t="shared" si="59"/>
        <v>15</v>
      </c>
    </row>
    <row r="929" spans="1:9" x14ac:dyDescent="0.5">
      <c r="A929" s="1">
        <v>0.84444444444444444</v>
      </c>
      <c r="B929" t="s">
        <v>869</v>
      </c>
      <c r="C929" t="s">
        <v>1297</v>
      </c>
      <c r="D929">
        <v>24</v>
      </c>
      <c r="E929" t="s">
        <v>1297</v>
      </c>
      <c r="F929" t="s">
        <v>8</v>
      </c>
      <c r="G929" s="2">
        <f t="shared" si="57"/>
        <v>0.12</v>
      </c>
      <c r="H929">
        <f t="shared" si="58"/>
        <v>20</v>
      </c>
      <c r="I929">
        <f t="shared" si="59"/>
        <v>16</v>
      </c>
    </row>
    <row r="930" spans="1:9" x14ac:dyDescent="0.5">
      <c r="A930" s="1">
        <v>0.84444444444444444</v>
      </c>
      <c r="B930" t="s">
        <v>417</v>
      </c>
      <c r="C930" t="s">
        <v>1298</v>
      </c>
      <c r="D930">
        <v>24</v>
      </c>
      <c r="E930" t="s">
        <v>1298</v>
      </c>
      <c r="F930" t="s">
        <v>8</v>
      </c>
      <c r="G930" s="2">
        <f t="shared" si="57"/>
        <v>0.12</v>
      </c>
      <c r="H930">
        <f t="shared" si="58"/>
        <v>20</v>
      </c>
      <c r="I930">
        <f t="shared" si="59"/>
        <v>16</v>
      </c>
    </row>
    <row r="931" spans="1:9" x14ac:dyDescent="0.5">
      <c r="A931" s="1">
        <v>0.84444444444444444</v>
      </c>
      <c r="B931" t="s">
        <v>271</v>
      </c>
      <c r="C931" t="s">
        <v>1299</v>
      </c>
      <c r="D931">
        <v>24</v>
      </c>
      <c r="E931" t="s">
        <v>1299</v>
      </c>
      <c r="F931" t="s">
        <v>8</v>
      </c>
      <c r="G931" s="2">
        <f t="shared" si="57"/>
        <v>0.12</v>
      </c>
      <c r="H931">
        <f t="shared" si="58"/>
        <v>20</v>
      </c>
      <c r="I931">
        <f t="shared" si="59"/>
        <v>16</v>
      </c>
    </row>
    <row r="932" spans="1:9" x14ac:dyDescent="0.5">
      <c r="A932" s="1">
        <v>0.84444444444444444</v>
      </c>
      <c r="B932" t="s">
        <v>166</v>
      </c>
      <c r="C932" t="s">
        <v>1300</v>
      </c>
      <c r="D932">
        <v>24</v>
      </c>
      <c r="E932" t="s">
        <v>1301</v>
      </c>
      <c r="F932" t="s">
        <v>8</v>
      </c>
      <c r="G932" s="2">
        <f t="shared" si="57"/>
        <v>0.12</v>
      </c>
      <c r="H932">
        <f t="shared" si="58"/>
        <v>20</v>
      </c>
      <c r="I932">
        <f t="shared" si="59"/>
        <v>16</v>
      </c>
    </row>
    <row r="933" spans="1:9" x14ac:dyDescent="0.5">
      <c r="A933" s="1">
        <v>0.84444444444444444</v>
      </c>
      <c r="B933" t="s">
        <v>12</v>
      </c>
      <c r="C933" t="s">
        <v>1302</v>
      </c>
      <c r="D933">
        <v>24</v>
      </c>
      <c r="E933" t="s">
        <v>1302</v>
      </c>
      <c r="F933" t="s">
        <v>15</v>
      </c>
      <c r="G933" s="2">
        <f t="shared" si="57"/>
        <v>0.16</v>
      </c>
      <c r="H933">
        <f t="shared" si="58"/>
        <v>20</v>
      </c>
      <c r="I933">
        <f t="shared" si="59"/>
        <v>16</v>
      </c>
    </row>
    <row r="934" spans="1:9" x14ac:dyDescent="0.5">
      <c r="A934" s="1">
        <v>0.84444444444444444</v>
      </c>
      <c r="B934" t="s">
        <v>316</v>
      </c>
      <c r="C934" t="s">
        <v>1303</v>
      </c>
      <c r="D934">
        <v>24</v>
      </c>
      <c r="E934" t="s">
        <v>1303</v>
      </c>
      <c r="F934" t="s">
        <v>15</v>
      </c>
      <c r="G934" s="2">
        <f t="shared" si="57"/>
        <v>0.2</v>
      </c>
      <c r="H934">
        <f t="shared" si="58"/>
        <v>20</v>
      </c>
      <c r="I934">
        <f t="shared" si="59"/>
        <v>16</v>
      </c>
    </row>
    <row r="935" spans="1:9" x14ac:dyDescent="0.5">
      <c r="A935" s="1">
        <v>0.84444444444444444</v>
      </c>
      <c r="B935" t="s">
        <v>215</v>
      </c>
      <c r="C935" t="s">
        <v>1304</v>
      </c>
      <c r="D935">
        <v>24</v>
      </c>
      <c r="E935" t="s">
        <v>1304</v>
      </c>
      <c r="F935" t="s">
        <v>15</v>
      </c>
      <c r="G935" s="2">
        <f t="shared" si="57"/>
        <v>0.2</v>
      </c>
      <c r="H935">
        <f t="shared" si="58"/>
        <v>20</v>
      </c>
      <c r="I935">
        <f t="shared" si="59"/>
        <v>16</v>
      </c>
    </row>
    <row r="936" spans="1:9" x14ac:dyDescent="0.5">
      <c r="A936" s="1">
        <v>0.84444444444444444</v>
      </c>
      <c r="B936" t="s">
        <v>373</v>
      </c>
      <c r="C936" t="s">
        <v>1305</v>
      </c>
      <c r="D936">
        <v>24</v>
      </c>
      <c r="E936" t="s">
        <v>1305</v>
      </c>
      <c r="F936" t="s">
        <v>8</v>
      </c>
      <c r="G936" s="2">
        <f t="shared" si="57"/>
        <v>0.2</v>
      </c>
      <c r="H936">
        <f t="shared" si="58"/>
        <v>20</v>
      </c>
      <c r="I936">
        <f t="shared" si="59"/>
        <v>16</v>
      </c>
    </row>
    <row r="937" spans="1:9" x14ac:dyDescent="0.5">
      <c r="A937" s="1">
        <v>0.84444444444444444</v>
      </c>
      <c r="B937" t="s">
        <v>62</v>
      </c>
      <c r="C937" t="s">
        <v>1306</v>
      </c>
      <c r="D937">
        <v>24</v>
      </c>
      <c r="E937" t="s">
        <v>1306</v>
      </c>
      <c r="F937" t="s">
        <v>15</v>
      </c>
      <c r="G937" s="2">
        <f t="shared" si="57"/>
        <v>0.24</v>
      </c>
      <c r="H937">
        <f t="shared" si="58"/>
        <v>20</v>
      </c>
      <c r="I937">
        <f t="shared" si="59"/>
        <v>16</v>
      </c>
    </row>
    <row r="938" spans="1:9" x14ac:dyDescent="0.5">
      <c r="A938" s="1">
        <v>0.84444444444444444</v>
      </c>
      <c r="B938" t="s">
        <v>41</v>
      </c>
      <c r="C938" t="s">
        <v>1307</v>
      </c>
      <c r="D938">
        <v>24</v>
      </c>
      <c r="E938" t="s">
        <v>1307</v>
      </c>
      <c r="F938" t="s">
        <v>8</v>
      </c>
      <c r="G938" s="2">
        <f t="shared" si="57"/>
        <v>0.24</v>
      </c>
      <c r="H938">
        <f t="shared" si="58"/>
        <v>20</v>
      </c>
      <c r="I938">
        <f t="shared" si="59"/>
        <v>16</v>
      </c>
    </row>
    <row r="939" spans="1:9" x14ac:dyDescent="0.5">
      <c r="A939" s="1">
        <v>0.84444444444444444</v>
      </c>
      <c r="B939" t="s">
        <v>96</v>
      </c>
      <c r="C939" t="s">
        <v>1308</v>
      </c>
      <c r="D939">
        <v>24</v>
      </c>
      <c r="E939" t="s">
        <v>1308</v>
      </c>
      <c r="F939" t="s">
        <v>8</v>
      </c>
      <c r="G939" s="2">
        <f t="shared" si="57"/>
        <v>0.24</v>
      </c>
      <c r="H939">
        <f t="shared" si="58"/>
        <v>20</v>
      </c>
      <c r="I939">
        <f t="shared" si="59"/>
        <v>16</v>
      </c>
    </row>
    <row r="940" spans="1:9" x14ac:dyDescent="0.5">
      <c r="A940" s="1">
        <v>0.84513888888888899</v>
      </c>
      <c r="B940" t="s">
        <v>53</v>
      </c>
      <c r="C940" t="s">
        <v>1309</v>
      </c>
      <c r="D940">
        <v>24</v>
      </c>
      <c r="E940" t="s">
        <v>1309</v>
      </c>
      <c r="F940" t="s">
        <v>11</v>
      </c>
      <c r="G940" s="2">
        <f t="shared" si="57"/>
        <v>0.24</v>
      </c>
      <c r="H940">
        <f t="shared" si="58"/>
        <v>20</v>
      </c>
      <c r="I940">
        <f t="shared" si="59"/>
        <v>17</v>
      </c>
    </row>
    <row r="941" spans="1:9" x14ac:dyDescent="0.5">
      <c r="A941" s="1">
        <v>0.84513888888888899</v>
      </c>
      <c r="B941" t="s">
        <v>560</v>
      </c>
      <c r="C941" t="s">
        <v>1310</v>
      </c>
      <c r="D941">
        <v>24</v>
      </c>
      <c r="E941" t="s">
        <v>1310</v>
      </c>
      <c r="F941" t="s">
        <v>8</v>
      </c>
      <c r="G941" s="2">
        <f t="shared" si="57"/>
        <v>0.24</v>
      </c>
      <c r="H941">
        <f t="shared" si="58"/>
        <v>20</v>
      </c>
      <c r="I941">
        <f t="shared" si="59"/>
        <v>17</v>
      </c>
    </row>
    <row r="942" spans="1:9" x14ac:dyDescent="0.5">
      <c r="A942" s="1">
        <v>0.84513888888888899</v>
      </c>
      <c r="B942" t="s">
        <v>899</v>
      </c>
      <c r="C942" t="s">
        <v>1311</v>
      </c>
      <c r="D942">
        <v>24</v>
      </c>
      <c r="E942" t="s">
        <v>1311</v>
      </c>
      <c r="F942" t="s">
        <v>8</v>
      </c>
      <c r="G942" s="2">
        <f t="shared" si="57"/>
        <v>0.24</v>
      </c>
      <c r="H942">
        <f t="shared" si="58"/>
        <v>20</v>
      </c>
      <c r="I942">
        <f t="shared" si="59"/>
        <v>17</v>
      </c>
    </row>
    <row r="943" spans="1:9" x14ac:dyDescent="0.5">
      <c r="A943" s="1">
        <v>0.84513888888888899</v>
      </c>
      <c r="B943" t="s">
        <v>712</v>
      </c>
      <c r="C943" t="s">
        <v>1312</v>
      </c>
      <c r="D943">
        <v>24</v>
      </c>
      <c r="E943" t="s">
        <v>1313</v>
      </c>
      <c r="F943" t="s">
        <v>18</v>
      </c>
      <c r="G943" s="2">
        <f t="shared" si="57"/>
        <v>0.25</v>
      </c>
      <c r="H943">
        <f t="shared" si="58"/>
        <v>20</v>
      </c>
      <c r="I943">
        <f t="shared" si="59"/>
        <v>17</v>
      </c>
    </row>
    <row r="944" spans="1:9" x14ac:dyDescent="0.5">
      <c r="A944" s="1">
        <v>0.84513888888888899</v>
      </c>
      <c r="B944" t="s">
        <v>298</v>
      </c>
      <c r="C944" t="s">
        <v>1314</v>
      </c>
      <c r="D944">
        <v>24</v>
      </c>
      <c r="E944" t="s">
        <v>1314</v>
      </c>
      <c r="F944" t="s">
        <v>8</v>
      </c>
      <c r="G944" s="2">
        <f t="shared" si="57"/>
        <v>0.25</v>
      </c>
      <c r="H944">
        <f t="shared" si="58"/>
        <v>20</v>
      </c>
      <c r="I944">
        <f t="shared" si="59"/>
        <v>17</v>
      </c>
    </row>
    <row r="945" spans="1:9" x14ac:dyDescent="0.5">
      <c r="A945" s="1">
        <v>0.84513888888888899</v>
      </c>
      <c r="B945" t="s">
        <v>1315</v>
      </c>
      <c r="C945" t="s">
        <v>1316</v>
      </c>
      <c r="D945">
        <v>24</v>
      </c>
      <c r="E945" t="s">
        <v>1316</v>
      </c>
      <c r="F945" t="s">
        <v>8</v>
      </c>
      <c r="G945" s="2">
        <f t="shared" si="57"/>
        <v>0.20833333333333334</v>
      </c>
      <c r="H945">
        <f t="shared" si="58"/>
        <v>20</v>
      </c>
      <c r="I945">
        <f t="shared" si="59"/>
        <v>17</v>
      </c>
    </row>
    <row r="946" spans="1:9" x14ac:dyDescent="0.5">
      <c r="A946" s="1">
        <v>0.84513888888888899</v>
      </c>
      <c r="B946" t="s">
        <v>12</v>
      </c>
      <c r="C946" t="s">
        <v>1317</v>
      </c>
      <c r="D946">
        <v>24</v>
      </c>
      <c r="E946" t="s">
        <v>1317</v>
      </c>
      <c r="F946" t="s">
        <v>8</v>
      </c>
      <c r="G946" s="2">
        <f t="shared" si="57"/>
        <v>0.20833333333333334</v>
      </c>
      <c r="H946">
        <f t="shared" si="58"/>
        <v>20</v>
      </c>
      <c r="I946">
        <f t="shared" si="59"/>
        <v>17</v>
      </c>
    </row>
    <row r="947" spans="1:9" x14ac:dyDescent="0.5">
      <c r="A947" s="1">
        <v>0.84513888888888899</v>
      </c>
      <c r="B947" t="s">
        <v>365</v>
      </c>
      <c r="C947" t="s">
        <v>1318</v>
      </c>
      <c r="D947">
        <v>24</v>
      </c>
      <c r="E947" t="s">
        <v>1318</v>
      </c>
      <c r="F947" t="s">
        <v>15</v>
      </c>
      <c r="G947" s="2">
        <f t="shared" si="57"/>
        <v>0.25</v>
      </c>
      <c r="H947">
        <f t="shared" si="58"/>
        <v>20</v>
      </c>
      <c r="I947">
        <f t="shared" si="59"/>
        <v>17</v>
      </c>
    </row>
    <row r="948" spans="1:9" x14ac:dyDescent="0.5">
      <c r="A948" s="1">
        <v>0.84513888888888899</v>
      </c>
      <c r="B948" t="s">
        <v>231</v>
      </c>
      <c r="C948" t="s">
        <v>1319</v>
      </c>
      <c r="D948">
        <v>24</v>
      </c>
      <c r="E948" t="s">
        <v>1319</v>
      </c>
      <c r="F948" t="s">
        <v>8</v>
      </c>
      <c r="G948" s="2">
        <f t="shared" si="57"/>
        <v>0.25</v>
      </c>
      <c r="H948">
        <f t="shared" si="58"/>
        <v>20</v>
      </c>
      <c r="I948">
        <f t="shared" si="59"/>
        <v>17</v>
      </c>
    </row>
    <row r="949" spans="1:9" x14ac:dyDescent="0.5">
      <c r="A949" s="1">
        <v>0.84513888888888899</v>
      </c>
      <c r="B949" t="s">
        <v>977</v>
      </c>
      <c r="C949" t="s">
        <v>1320</v>
      </c>
      <c r="D949">
        <v>24</v>
      </c>
      <c r="E949" t="s">
        <v>1321</v>
      </c>
      <c r="F949" t="s">
        <v>8</v>
      </c>
      <c r="G949" s="2">
        <f t="shared" si="57"/>
        <v>0.25</v>
      </c>
      <c r="H949">
        <f t="shared" si="58"/>
        <v>20</v>
      </c>
      <c r="I949">
        <f t="shared" si="59"/>
        <v>17</v>
      </c>
    </row>
    <row r="950" spans="1:9" x14ac:dyDescent="0.5">
      <c r="A950" s="1">
        <v>0.84513888888888899</v>
      </c>
      <c r="B950" t="s">
        <v>875</v>
      </c>
      <c r="C950" t="s">
        <v>1322</v>
      </c>
      <c r="D950">
        <v>24</v>
      </c>
      <c r="E950" t="s">
        <v>1322</v>
      </c>
      <c r="F950" t="s">
        <v>8</v>
      </c>
      <c r="G950" s="2">
        <f t="shared" si="57"/>
        <v>0.25</v>
      </c>
      <c r="H950">
        <f t="shared" si="58"/>
        <v>20</v>
      </c>
      <c r="I950">
        <f t="shared" si="59"/>
        <v>17</v>
      </c>
    </row>
    <row r="951" spans="1:9" x14ac:dyDescent="0.5">
      <c r="A951" s="1">
        <v>0.84513888888888899</v>
      </c>
      <c r="B951" t="s">
        <v>96</v>
      </c>
      <c r="C951" t="s">
        <v>1323</v>
      </c>
      <c r="D951">
        <v>24</v>
      </c>
      <c r="E951" t="s">
        <v>1323</v>
      </c>
      <c r="F951" t="s">
        <v>8</v>
      </c>
      <c r="G951" s="2">
        <f t="shared" si="57"/>
        <v>0.20833333333333334</v>
      </c>
      <c r="H951">
        <f t="shared" si="58"/>
        <v>20</v>
      </c>
      <c r="I951">
        <f t="shared" si="59"/>
        <v>17</v>
      </c>
    </row>
    <row r="952" spans="1:9" x14ac:dyDescent="0.5">
      <c r="A952" s="1">
        <v>0.84513888888888899</v>
      </c>
      <c r="B952" t="s">
        <v>184</v>
      </c>
      <c r="C952" t="s">
        <v>1324</v>
      </c>
      <c r="D952">
        <v>24</v>
      </c>
      <c r="E952" t="s">
        <v>1324</v>
      </c>
      <c r="F952" t="s">
        <v>8</v>
      </c>
      <c r="G952" s="2">
        <f t="shared" si="57"/>
        <v>0.20833333333333334</v>
      </c>
      <c r="H952">
        <f t="shared" si="58"/>
        <v>20</v>
      </c>
      <c r="I952">
        <f t="shared" si="59"/>
        <v>17</v>
      </c>
    </row>
    <row r="953" spans="1:9" x14ac:dyDescent="0.5">
      <c r="A953" s="1">
        <v>0.84513888888888899</v>
      </c>
      <c r="B953" t="s">
        <v>217</v>
      </c>
      <c r="C953" t="s">
        <v>1325</v>
      </c>
      <c r="D953">
        <v>24</v>
      </c>
      <c r="E953" t="s">
        <v>1325</v>
      </c>
      <c r="F953" t="s">
        <v>15</v>
      </c>
      <c r="G953" s="2">
        <f t="shared" si="57"/>
        <v>0.25</v>
      </c>
      <c r="H953">
        <f t="shared" si="58"/>
        <v>20</v>
      </c>
      <c r="I953">
        <f t="shared" si="59"/>
        <v>17</v>
      </c>
    </row>
    <row r="954" spans="1:9" x14ac:dyDescent="0.5">
      <c r="A954" s="1">
        <v>0.84513888888888899</v>
      </c>
      <c r="B954" t="s">
        <v>608</v>
      </c>
      <c r="C954" t="s">
        <v>1326</v>
      </c>
      <c r="D954">
        <v>24</v>
      </c>
      <c r="E954" t="s">
        <v>1326</v>
      </c>
      <c r="F954" t="s">
        <v>8</v>
      </c>
      <c r="G954" s="2">
        <f t="shared" si="57"/>
        <v>0.25</v>
      </c>
      <c r="H954">
        <f t="shared" si="58"/>
        <v>20</v>
      </c>
      <c r="I954">
        <f t="shared" si="59"/>
        <v>17</v>
      </c>
    </row>
    <row r="955" spans="1:9" x14ac:dyDescent="0.5">
      <c r="A955" s="1">
        <v>0.84513888888888899</v>
      </c>
      <c r="B955" t="s">
        <v>549</v>
      </c>
      <c r="C955" t="s">
        <v>1327</v>
      </c>
      <c r="D955">
        <v>24</v>
      </c>
      <c r="E955" t="s">
        <v>1327</v>
      </c>
      <c r="F955" t="s">
        <v>8</v>
      </c>
      <c r="G955" s="2">
        <f t="shared" si="57"/>
        <v>0.25</v>
      </c>
      <c r="H955">
        <f t="shared" si="58"/>
        <v>20</v>
      </c>
      <c r="I955">
        <f t="shared" si="59"/>
        <v>17</v>
      </c>
    </row>
    <row r="956" spans="1:9" x14ac:dyDescent="0.5">
      <c r="A956" s="1">
        <v>0.84583333333333333</v>
      </c>
      <c r="B956" t="s">
        <v>373</v>
      </c>
      <c r="C956" t="s">
        <v>1328</v>
      </c>
      <c r="D956">
        <v>24</v>
      </c>
      <c r="E956" t="s">
        <v>1328</v>
      </c>
      <c r="F956" t="s">
        <v>8</v>
      </c>
      <c r="G956" s="2">
        <f t="shared" si="57"/>
        <v>0.25</v>
      </c>
      <c r="H956">
        <f t="shared" si="58"/>
        <v>20</v>
      </c>
      <c r="I956">
        <f t="shared" si="59"/>
        <v>18</v>
      </c>
    </row>
    <row r="957" spans="1:9" x14ac:dyDescent="0.5">
      <c r="A957" s="1">
        <v>0.84583333333333333</v>
      </c>
      <c r="B957" t="s">
        <v>1013</v>
      </c>
      <c r="C957" t="s">
        <v>1329</v>
      </c>
      <c r="D957">
        <v>24</v>
      </c>
      <c r="E957" t="s">
        <v>1329</v>
      </c>
      <c r="F957" t="s">
        <v>8</v>
      </c>
      <c r="G957" s="2">
        <f t="shared" si="57"/>
        <v>0.25</v>
      </c>
      <c r="H957">
        <f t="shared" si="58"/>
        <v>20</v>
      </c>
      <c r="I957">
        <f t="shared" si="59"/>
        <v>18</v>
      </c>
    </row>
    <row r="958" spans="1:9" x14ac:dyDescent="0.5">
      <c r="A958" s="1">
        <v>0.84583333333333333</v>
      </c>
      <c r="B958" t="s">
        <v>53</v>
      </c>
      <c r="C958" t="s">
        <v>1330</v>
      </c>
      <c r="D958">
        <v>24</v>
      </c>
      <c r="E958" t="s">
        <v>1331</v>
      </c>
      <c r="F958" t="s">
        <v>8</v>
      </c>
      <c r="G958" s="2">
        <f t="shared" si="57"/>
        <v>0.20833333333333334</v>
      </c>
      <c r="H958">
        <f t="shared" si="58"/>
        <v>20</v>
      </c>
      <c r="I958">
        <f t="shared" si="59"/>
        <v>18</v>
      </c>
    </row>
    <row r="959" spans="1:9" x14ac:dyDescent="0.5">
      <c r="A959" s="1">
        <v>0.84583333333333333</v>
      </c>
      <c r="B959" t="s">
        <v>1332</v>
      </c>
      <c r="C959" t="s">
        <v>1333</v>
      </c>
      <c r="D959">
        <v>24</v>
      </c>
      <c r="E959" t="s">
        <v>1333</v>
      </c>
      <c r="F959" t="s">
        <v>8</v>
      </c>
      <c r="G959" s="2">
        <f t="shared" si="57"/>
        <v>0.16666666666666666</v>
      </c>
      <c r="H959">
        <f t="shared" si="58"/>
        <v>20</v>
      </c>
      <c r="I959">
        <f t="shared" si="59"/>
        <v>18</v>
      </c>
    </row>
    <row r="960" spans="1:9" x14ac:dyDescent="0.5">
      <c r="A960" s="1">
        <v>0.84583333333333333</v>
      </c>
      <c r="B960" t="s">
        <v>206</v>
      </c>
      <c r="C960" t="s">
        <v>1334</v>
      </c>
      <c r="D960">
        <v>25</v>
      </c>
      <c r="E960" t="s">
        <v>1334</v>
      </c>
      <c r="F960" t="s">
        <v>8</v>
      </c>
      <c r="G960" s="2">
        <f t="shared" si="57"/>
        <v>0.125</v>
      </c>
      <c r="H960">
        <f t="shared" si="58"/>
        <v>20</v>
      </c>
      <c r="I960">
        <f t="shared" si="59"/>
        <v>18</v>
      </c>
    </row>
    <row r="961" spans="1:9" x14ac:dyDescent="0.5">
      <c r="A961" s="1">
        <v>0.84583333333333333</v>
      </c>
      <c r="B961" t="s">
        <v>1335</v>
      </c>
      <c r="C961" t="s">
        <v>1336</v>
      </c>
      <c r="D961">
        <v>25</v>
      </c>
      <c r="E961" t="s">
        <v>1336</v>
      </c>
      <c r="F961" t="s">
        <v>15</v>
      </c>
      <c r="G961" s="2">
        <f t="shared" si="57"/>
        <v>0.16666666666666666</v>
      </c>
      <c r="H961">
        <f t="shared" si="58"/>
        <v>20</v>
      </c>
      <c r="I961">
        <f t="shared" si="59"/>
        <v>18</v>
      </c>
    </row>
    <row r="962" spans="1:9" x14ac:dyDescent="0.5">
      <c r="A962" s="1">
        <v>0.84583333333333333</v>
      </c>
      <c r="B962" t="s">
        <v>899</v>
      </c>
      <c r="C962" t="s">
        <v>1337</v>
      </c>
      <c r="D962">
        <v>25</v>
      </c>
      <c r="E962" t="s">
        <v>1337</v>
      </c>
      <c r="F962" t="s">
        <v>8</v>
      </c>
      <c r="G962" s="2">
        <f t="shared" si="57"/>
        <v>0.125</v>
      </c>
      <c r="H962">
        <f t="shared" si="58"/>
        <v>20</v>
      </c>
      <c r="I962">
        <f t="shared" si="59"/>
        <v>18</v>
      </c>
    </row>
    <row r="963" spans="1:9" x14ac:dyDescent="0.5">
      <c r="A963" s="1">
        <v>0.84583333333333333</v>
      </c>
      <c r="B963" t="s">
        <v>1338</v>
      </c>
      <c r="C963" t="s">
        <v>1339</v>
      </c>
      <c r="D963">
        <v>25</v>
      </c>
      <c r="E963" t="s">
        <v>1339</v>
      </c>
      <c r="F963" t="s">
        <v>8</v>
      </c>
      <c r="G963" s="2">
        <f t="shared" ref="G963:G1026" si="60">COUNTIFS(F939:F963, "="&amp;"positive")/COUNTIFS(F939:F963, "&lt;&gt;"&amp;"none")</f>
        <v>0.125</v>
      </c>
      <c r="H963">
        <f t="shared" ref="H963:H1026" si="61">HOUR(A963)</f>
        <v>20</v>
      </c>
      <c r="I963">
        <f t="shared" ref="I963:I1026" si="62">MINUTE(A963)</f>
        <v>18</v>
      </c>
    </row>
    <row r="964" spans="1:9" x14ac:dyDescent="0.5">
      <c r="A964" s="1">
        <v>0.84583333333333333</v>
      </c>
      <c r="B964" t="s">
        <v>1000</v>
      </c>
      <c r="C964" t="s">
        <v>1340</v>
      </c>
      <c r="D964">
        <v>25</v>
      </c>
      <c r="E964" t="s">
        <v>1340</v>
      </c>
      <c r="F964" t="s">
        <v>8</v>
      </c>
      <c r="G964" s="2">
        <f t="shared" si="60"/>
        <v>0.125</v>
      </c>
      <c r="H964">
        <f t="shared" si="61"/>
        <v>20</v>
      </c>
      <c r="I964">
        <f t="shared" si="62"/>
        <v>18</v>
      </c>
    </row>
    <row r="965" spans="1:9" x14ac:dyDescent="0.5">
      <c r="A965" s="1">
        <v>0.84583333333333333</v>
      </c>
      <c r="B965" t="s">
        <v>151</v>
      </c>
      <c r="C965" t="s">
        <v>1341</v>
      </c>
      <c r="D965">
        <v>25</v>
      </c>
      <c r="E965" t="s">
        <v>1341</v>
      </c>
      <c r="F965" t="s">
        <v>8</v>
      </c>
      <c r="G965" s="2">
        <f t="shared" si="60"/>
        <v>0.125</v>
      </c>
      <c r="H965">
        <f t="shared" si="61"/>
        <v>20</v>
      </c>
      <c r="I965">
        <f t="shared" si="62"/>
        <v>18</v>
      </c>
    </row>
    <row r="966" spans="1:9" x14ac:dyDescent="0.5">
      <c r="A966" s="1">
        <v>0.84583333333333333</v>
      </c>
      <c r="B966" t="s">
        <v>182</v>
      </c>
      <c r="C966" t="s">
        <v>1342</v>
      </c>
      <c r="D966">
        <v>25</v>
      </c>
      <c r="E966" t="s">
        <v>1342</v>
      </c>
      <c r="F966" t="s">
        <v>8</v>
      </c>
      <c r="G966" s="2">
        <f t="shared" si="60"/>
        <v>0.125</v>
      </c>
      <c r="H966">
        <f t="shared" si="61"/>
        <v>20</v>
      </c>
      <c r="I966">
        <f t="shared" si="62"/>
        <v>18</v>
      </c>
    </row>
    <row r="967" spans="1:9" x14ac:dyDescent="0.5">
      <c r="A967" s="1">
        <v>0.84583333333333333</v>
      </c>
      <c r="B967" t="s">
        <v>62</v>
      </c>
      <c r="C967" t="s">
        <v>1343</v>
      </c>
      <c r="D967">
        <v>25</v>
      </c>
      <c r="E967" t="s">
        <v>1343</v>
      </c>
      <c r="F967" t="s">
        <v>8</v>
      </c>
      <c r="G967" s="2">
        <f t="shared" si="60"/>
        <v>0.125</v>
      </c>
      <c r="H967">
        <f t="shared" si="61"/>
        <v>20</v>
      </c>
      <c r="I967">
        <f t="shared" si="62"/>
        <v>18</v>
      </c>
    </row>
    <row r="968" spans="1:9" x14ac:dyDescent="0.5">
      <c r="A968" s="1">
        <v>0.84583333333333333</v>
      </c>
      <c r="B968" t="s">
        <v>1027</v>
      </c>
      <c r="C968" t="s">
        <v>1344</v>
      </c>
      <c r="D968">
        <v>25</v>
      </c>
      <c r="E968" t="s">
        <v>1344</v>
      </c>
      <c r="F968" t="s">
        <v>15</v>
      </c>
      <c r="G968" s="2">
        <f t="shared" si="60"/>
        <v>0.16</v>
      </c>
      <c r="H968">
        <f t="shared" si="61"/>
        <v>20</v>
      </c>
      <c r="I968">
        <f t="shared" si="62"/>
        <v>18</v>
      </c>
    </row>
    <row r="969" spans="1:9" x14ac:dyDescent="0.5">
      <c r="A969" s="1">
        <v>0.84583333333333333</v>
      </c>
      <c r="B969" t="s">
        <v>417</v>
      </c>
      <c r="C969" t="s">
        <v>1345</v>
      </c>
      <c r="D969">
        <v>25</v>
      </c>
      <c r="E969" t="s">
        <v>1346</v>
      </c>
      <c r="F969" t="s">
        <v>8</v>
      </c>
      <c r="G969" s="2">
        <f t="shared" si="60"/>
        <v>0.16</v>
      </c>
      <c r="H969">
        <f t="shared" si="61"/>
        <v>20</v>
      </c>
      <c r="I969">
        <f t="shared" si="62"/>
        <v>18</v>
      </c>
    </row>
    <row r="970" spans="1:9" x14ac:dyDescent="0.5">
      <c r="A970" s="1">
        <v>0.84583333333333333</v>
      </c>
      <c r="B970" t="s">
        <v>96</v>
      </c>
      <c r="C970" t="s">
        <v>1347</v>
      </c>
      <c r="D970">
        <v>25</v>
      </c>
      <c r="E970" t="s">
        <v>1347</v>
      </c>
      <c r="F970" t="s">
        <v>8</v>
      </c>
      <c r="G970" s="2">
        <f t="shared" si="60"/>
        <v>0.16</v>
      </c>
      <c r="H970">
        <f t="shared" si="61"/>
        <v>20</v>
      </c>
      <c r="I970">
        <f t="shared" si="62"/>
        <v>18</v>
      </c>
    </row>
    <row r="971" spans="1:9" x14ac:dyDescent="0.5">
      <c r="A971" s="1">
        <v>0.84583333333333333</v>
      </c>
      <c r="B971" t="s">
        <v>166</v>
      </c>
      <c r="C971" t="s">
        <v>1348</v>
      </c>
      <c r="D971">
        <v>25</v>
      </c>
      <c r="E971" t="s">
        <v>1349</v>
      </c>
      <c r="F971" t="s">
        <v>8</v>
      </c>
      <c r="G971" s="2">
        <f t="shared" si="60"/>
        <v>0.16</v>
      </c>
      <c r="H971">
        <f t="shared" si="61"/>
        <v>20</v>
      </c>
      <c r="I971">
        <f t="shared" si="62"/>
        <v>18</v>
      </c>
    </row>
    <row r="972" spans="1:9" x14ac:dyDescent="0.5">
      <c r="A972" s="1">
        <v>0.84583333333333333</v>
      </c>
      <c r="B972" t="s">
        <v>65</v>
      </c>
      <c r="C972" t="s">
        <v>1350</v>
      </c>
      <c r="D972">
        <v>25</v>
      </c>
      <c r="E972" t="s">
        <v>1350</v>
      </c>
      <c r="F972" t="s">
        <v>8</v>
      </c>
      <c r="G972" s="2">
        <f t="shared" si="60"/>
        <v>0.12</v>
      </c>
      <c r="H972">
        <f t="shared" si="61"/>
        <v>20</v>
      </c>
      <c r="I972">
        <f t="shared" si="62"/>
        <v>18</v>
      </c>
    </row>
    <row r="973" spans="1:9" x14ac:dyDescent="0.5">
      <c r="A973" s="1">
        <v>0.84583333333333333</v>
      </c>
      <c r="B973" t="s">
        <v>149</v>
      </c>
      <c r="C973" t="s">
        <v>1351</v>
      </c>
      <c r="D973">
        <v>25</v>
      </c>
      <c r="E973" t="s">
        <v>1352</v>
      </c>
      <c r="F973" t="s">
        <v>15</v>
      </c>
      <c r="G973" s="2">
        <f t="shared" si="60"/>
        <v>0.16</v>
      </c>
      <c r="H973">
        <f t="shared" si="61"/>
        <v>20</v>
      </c>
      <c r="I973">
        <f t="shared" si="62"/>
        <v>18</v>
      </c>
    </row>
    <row r="974" spans="1:9" x14ac:dyDescent="0.5">
      <c r="A974" s="1">
        <v>0.84652777777777777</v>
      </c>
      <c r="B974" t="s">
        <v>298</v>
      </c>
      <c r="C974" t="s">
        <v>1353</v>
      </c>
      <c r="D974">
        <v>25</v>
      </c>
      <c r="E974" t="s">
        <v>1353</v>
      </c>
      <c r="F974" t="s">
        <v>11</v>
      </c>
      <c r="G974" s="2">
        <f t="shared" si="60"/>
        <v>0.16</v>
      </c>
      <c r="H974">
        <f t="shared" si="61"/>
        <v>20</v>
      </c>
      <c r="I974">
        <f t="shared" si="62"/>
        <v>19</v>
      </c>
    </row>
    <row r="975" spans="1:9" x14ac:dyDescent="0.5">
      <c r="A975" s="1">
        <v>0.84652777777777777</v>
      </c>
      <c r="B975" t="s">
        <v>1354</v>
      </c>
      <c r="C975" t="s">
        <v>1355</v>
      </c>
      <c r="D975">
        <v>25</v>
      </c>
      <c r="E975" t="s">
        <v>1355</v>
      </c>
      <c r="F975" t="s">
        <v>15</v>
      </c>
      <c r="G975" s="2">
        <f t="shared" si="60"/>
        <v>0.2</v>
      </c>
      <c r="H975">
        <f t="shared" si="61"/>
        <v>20</v>
      </c>
      <c r="I975">
        <f t="shared" si="62"/>
        <v>19</v>
      </c>
    </row>
    <row r="976" spans="1:9" x14ac:dyDescent="0.5">
      <c r="A976" s="1">
        <v>0.84652777777777777</v>
      </c>
      <c r="B976" t="s">
        <v>1356</v>
      </c>
      <c r="C976" t="s">
        <v>1357</v>
      </c>
      <c r="D976">
        <v>25</v>
      </c>
      <c r="E976" t="s">
        <v>1357</v>
      </c>
      <c r="F976" t="s">
        <v>8</v>
      </c>
      <c r="G976" s="2">
        <f t="shared" si="60"/>
        <v>0.2</v>
      </c>
      <c r="H976">
        <f t="shared" si="61"/>
        <v>20</v>
      </c>
      <c r="I976">
        <f t="shared" si="62"/>
        <v>19</v>
      </c>
    </row>
    <row r="977" spans="1:9" x14ac:dyDescent="0.5">
      <c r="A977" s="1">
        <v>0.84652777777777777</v>
      </c>
      <c r="B977" t="s">
        <v>1358</v>
      </c>
      <c r="C977" t="s">
        <v>1359</v>
      </c>
      <c r="D977">
        <v>25</v>
      </c>
      <c r="E977" t="s">
        <v>1360</v>
      </c>
      <c r="F977" t="s">
        <v>8</v>
      </c>
      <c r="G977" s="2">
        <f t="shared" si="60"/>
        <v>0.2</v>
      </c>
      <c r="H977">
        <f t="shared" si="61"/>
        <v>20</v>
      </c>
      <c r="I977">
        <f t="shared" si="62"/>
        <v>19</v>
      </c>
    </row>
    <row r="978" spans="1:9" x14ac:dyDescent="0.5">
      <c r="A978" s="1">
        <v>0.84652777777777777</v>
      </c>
      <c r="B978" t="s">
        <v>294</v>
      </c>
      <c r="C978" t="s">
        <v>1361</v>
      </c>
      <c r="D978">
        <v>25</v>
      </c>
      <c r="E978" t="s">
        <v>1362</v>
      </c>
      <c r="F978" t="s">
        <v>8</v>
      </c>
      <c r="G978" s="2">
        <f t="shared" si="60"/>
        <v>0.16</v>
      </c>
      <c r="H978">
        <f t="shared" si="61"/>
        <v>20</v>
      </c>
      <c r="I978">
        <f t="shared" si="62"/>
        <v>19</v>
      </c>
    </row>
    <row r="979" spans="1:9" x14ac:dyDescent="0.5">
      <c r="A979" s="1">
        <v>0.84652777777777777</v>
      </c>
      <c r="B979" t="s">
        <v>977</v>
      </c>
      <c r="C979" t="s">
        <v>1363</v>
      </c>
      <c r="D979">
        <v>25</v>
      </c>
      <c r="E979" t="s">
        <v>1363</v>
      </c>
      <c r="F979" t="s">
        <v>15</v>
      </c>
      <c r="G979" s="2">
        <f t="shared" si="60"/>
        <v>0.2</v>
      </c>
      <c r="H979">
        <f t="shared" si="61"/>
        <v>20</v>
      </c>
      <c r="I979">
        <f t="shared" si="62"/>
        <v>19</v>
      </c>
    </row>
    <row r="980" spans="1:9" x14ac:dyDescent="0.5">
      <c r="A980" s="1">
        <v>0.84652777777777777</v>
      </c>
      <c r="B980" t="s">
        <v>1364</v>
      </c>
      <c r="C980" t="s">
        <v>1365</v>
      </c>
      <c r="D980">
        <v>25</v>
      </c>
      <c r="E980" t="s">
        <v>1365</v>
      </c>
      <c r="F980" t="s">
        <v>8</v>
      </c>
      <c r="G980" s="2">
        <f t="shared" si="60"/>
        <v>0.2</v>
      </c>
      <c r="H980">
        <f t="shared" si="61"/>
        <v>20</v>
      </c>
      <c r="I980">
        <f t="shared" si="62"/>
        <v>19</v>
      </c>
    </row>
    <row r="981" spans="1:9" x14ac:dyDescent="0.5">
      <c r="A981" s="1">
        <v>0.84652777777777777</v>
      </c>
      <c r="B981" t="s">
        <v>41</v>
      </c>
      <c r="C981" t="s">
        <v>1366</v>
      </c>
      <c r="D981">
        <v>25</v>
      </c>
      <c r="E981" t="s">
        <v>1367</v>
      </c>
      <c r="F981" t="s">
        <v>15</v>
      </c>
      <c r="G981" s="2">
        <f t="shared" si="60"/>
        <v>0.24</v>
      </c>
      <c r="H981">
        <f t="shared" si="61"/>
        <v>20</v>
      </c>
      <c r="I981">
        <f t="shared" si="62"/>
        <v>19</v>
      </c>
    </row>
    <row r="982" spans="1:9" x14ac:dyDescent="0.5">
      <c r="A982" s="1">
        <v>0.84652777777777777</v>
      </c>
      <c r="B982" t="s">
        <v>333</v>
      </c>
      <c r="C982" t="s">
        <v>1368</v>
      </c>
      <c r="D982">
        <v>25</v>
      </c>
      <c r="E982" t="s">
        <v>1368</v>
      </c>
      <c r="F982" t="s">
        <v>15</v>
      </c>
      <c r="G982" s="2">
        <f t="shared" si="60"/>
        <v>0.28000000000000003</v>
      </c>
      <c r="H982">
        <f t="shared" si="61"/>
        <v>20</v>
      </c>
      <c r="I982">
        <f t="shared" si="62"/>
        <v>19</v>
      </c>
    </row>
    <row r="983" spans="1:9" x14ac:dyDescent="0.5">
      <c r="A983" s="1">
        <v>0.84652777777777777</v>
      </c>
      <c r="B983" t="s">
        <v>184</v>
      </c>
      <c r="C983" t="s">
        <v>1369</v>
      </c>
      <c r="D983">
        <v>25</v>
      </c>
      <c r="E983" t="s">
        <v>1370</v>
      </c>
      <c r="F983" t="s">
        <v>8</v>
      </c>
      <c r="G983" s="2">
        <f t="shared" si="60"/>
        <v>0.28000000000000003</v>
      </c>
      <c r="H983">
        <f t="shared" si="61"/>
        <v>20</v>
      </c>
      <c r="I983">
        <f t="shared" si="62"/>
        <v>19</v>
      </c>
    </row>
    <row r="984" spans="1:9" x14ac:dyDescent="0.5">
      <c r="A984" s="1">
        <v>0.84652777777777777</v>
      </c>
      <c r="B984" t="s">
        <v>671</v>
      </c>
      <c r="C984" t="s">
        <v>1371</v>
      </c>
      <c r="D984">
        <v>25</v>
      </c>
      <c r="E984" t="s">
        <v>1371</v>
      </c>
      <c r="F984" t="s">
        <v>8</v>
      </c>
      <c r="G984" s="2">
        <f t="shared" si="60"/>
        <v>0.28000000000000003</v>
      </c>
      <c r="H984">
        <f t="shared" si="61"/>
        <v>20</v>
      </c>
      <c r="I984">
        <f t="shared" si="62"/>
        <v>19</v>
      </c>
    </row>
    <row r="985" spans="1:9" x14ac:dyDescent="0.5">
      <c r="A985" s="1">
        <v>0.84652777777777777</v>
      </c>
      <c r="B985" t="s">
        <v>526</v>
      </c>
      <c r="C985" t="s">
        <v>1372</v>
      </c>
      <c r="D985">
        <v>25</v>
      </c>
      <c r="E985" t="s">
        <v>1372</v>
      </c>
      <c r="F985" t="s">
        <v>15</v>
      </c>
      <c r="G985" s="2">
        <f t="shared" si="60"/>
        <v>0.32</v>
      </c>
      <c r="H985">
        <f t="shared" si="61"/>
        <v>20</v>
      </c>
      <c r="I985">
        <f t="shared" si="62"/>
        <v>19</v>
      </c>
    </row>
    <row r="986" spans="1:9" x14ac:dyDescent="0.5">
      <c r="A986" s="1">
        <v>0.84652777777777777</v>
      </c>
      <c r="B986" t="s">
        <v>298</v>
      </c>
      <c r="C986" t="s">
        <v>1373</v>
      </c>
      <c r="D986">
        <v>25</v>
      </c>
      <c r="E986" t="s">
        <v>1373</v>
      </c>
      <c r="F986" t="s">
        <v>15</v>
      </c>
      <c r="G986" s="2">
        <f t="shared" si="60"/>
        <v>0.32</v>
      </c>
      <c r="H986">
        <f t="shared" si="61"/>
        <v>20</v>
      </c>
      <c r="I986">
        <f t="shared" si="62"/>
        <v>19</v>
      </c>
    </row>
    <row r="987" spans="1:9" x14ac:dyDescent="0.5">
      <c r="A987" s="1">
        <v>0.84722222222222221</v>
      </c>
      <c r="B987" t="s">
        <v>1374</v>
      </c>
      <c r="C987" t="s">
        <v>1375</v>
      </c>
      <c r="D987">
        <v>25</v>
      </c>
      <c r="E987" t="s">
        <v>1376</v>
      </c>
      <c r="F987" t="s">
        <v>8</v>
      </c>
      <c r="G987" s="2">
        <f t="shared" si="60"/>
        <v>0.32</v>
      </c>
      <c r="H987">
        <f t="shared" si="61"/>
        <v>20</v>
      </c>
      <c r="I987">
        <f t="shared" si="62"/>
        <v>20</v>
      </c>
    </row>
    <row r="988" spans="1:9" x14ac:dyDescent="0.5">
      <c r="A988" s="1">
        <v>0.84722222222222221</v>
      </c>
      <c r="B988" t="s">
        <v>327</v>
      </c>
      <c r="C988" t="s">
        <v>1377</v>
      </c>
      <c r="D988">
        <v>25</v>
      </c>
      <c r="E988" t="s">
        <v>1378</v>
      </c>
      <c r="F988" t="s">
        <v>8</v>
      </c>
      <c r="G988" s="2">
        <f t="shared" si="60"/>
        <v>0.32</v>
      </c>
      <c r="H988">
        <f t="shared" si="61"/>
        <v>20</v>
      </c>
      <c r="I988">
        <f t="shared" si="62"/>
        <v>20</v>
      </c>
    </row>
    <row r="989" spans="1:9" x14ac:dyDescent="0.5">
      <c r="A989" s="1">
        <v>0.84722222222222221</v>
      </c>
      <c r="B989" t="s">
        <v>1356</v>
      </c>
      <c r="C989" t="s">
        <v>1379</v>
      </c>
      <c r="D989">
        <v>25</v>
      </c>
      <c r="E989" t="s">
        <v>1379</v>
      </c>
      <c r="F989" t="s">
        <v>8</v>
      </c>
      <c r="G989" s="2">
        <f t="shared" si="60"/>
        <v>0.32</v>
      </c>
      <c r="H989">
        <f t="shared" si="61"/>
        <v>20</v>
      </c>
      <c r="I989">
        <f t="shared" si="62"/>
        <v>20</v>
      </c>
    </row>
    <row r="990" spans="1:9" x14ac:dyDescent="0.5">
      <c r="A990" s="1">
        <v>0.84722222222222221</v>
      </c>
      <c r="B990" t="s">
        <v>231</v>
      </c>
      <c r="C990" t="s">
        <v>1380</v>
      </c>
      <c r="D990">
        <v>25</v>
      </c>
      <c r="E990" t="s">
        <v>1380</v>
      </c>
      <c r="F990" t="s">
        <v>8</v>
      </c>
      <c r="G990" s="2">
        <f t="shared" si="60"/>
        <v>0.32</v>
      </c>
      <c r="H990">
        <f t="shared" si="61"/>
        <v>20</v>
      </c>
      <c r="I990">
        <f t="shared" si="62"/>
        <v>20</v>
      </c>
    </row>
    <row r="991" spans="1:9" x14ac:dyDescent="0.5">
      <c r="A991" s="1">
        <v>0.84722222222222221</v>
      </c>
      <c r="B991" t="s">
        <v>226</v>
      </c>
      <c r="C991" t="s">
        <v>1381</v>
      </c>
      <c r="D991">
        <v>25</v>
      </c>
      <c r="E991" t="s">
        <v>1381</v>
      </c>
      <c r="F991" t="s">
        <v>8</v>
      </c>
      <c r="G991" s="2">
        <f t="shared" si="60"/>
        <v>0.32</v>
      </c>
      <c r="H991">
        <f t="shared" si="61"/>
        <v>20</v>
      </c>
      <c r="I991">
        <f t="shared" si="62"/>
        <v>20</v>
      </c>
    </row>
    <row r="992" spans="1:9" x14ac:dyDescent="0.5">
      <c r="A992" s="1">
        <v>0.84722222222222221</v>
      </c>
      <c r="B992" t="s">
        <v>192</v>
      </c>
      <c r="C992" t="s">
        <v>1382</v>
      </c>
      <c r="D992">
        <v>25</v>
      </c>
      <c r="E992" t="s">
        <v>1382</v>
      </c>
      <c r="F992" t="s">
        <v>8</v>
      </c>
      <c r="G992" s="2">
        <f t="shared" si="60"/>
        <v>0.32</v>
      </c>
      <c r="H992">
        <f t="shared" si="61"/>
        <v>20</v>
      </c>
      <c r="I992">
        <f t="shared" si="62"/>
        <v>20</v>
      </c>
    </row>
    <row r="993" spans="1:9" x14ac:dyDescent="0.5">
      <c r="A993" s="1">
        <v>0.84722222222222221</v>
      </c>
      <c r="B993" t="s">
        <v>348</v>
      </c>
      <c r="C993" t="s">
        <v>1383</v>
      </c>
      <c r="D993">
        <v>25</v>
      </c>
      <c r="E993" t="s">
        <v>1384</v>
      </c>
      <c r="F993" t="s">
        <v>15</v>
      </c>
      <c r="G993" s="2">
        <f t="shared" si="60"/>
        <v>0.32</v>
      </c>
      <c r="H993">
        <f t="shared" si="61"/>
        <v>20</v>
      </c>
      <c r="I993">
        <f t="shared" si="62"/>
        <v>20</v>
      </c>
    </row>
    <row r="994" spans="1:9" x14ac:dyDescent="0.5">
      <c r="A994" s="1">
        <v>0.84791666666666676</v>
      </c>
      <c r="B994" t="s">
        <v>474</v>
      </c>
      <c r="C994" t="s">
        <v>1385</v>
      </c>
      <c r="D994">
        <v>25</v>
      </c>
      <c r="E994" t="s">
        <v>1386</v>
      </c>
      <c r="F994" t="s">
        <v>8</v>
      </c>
      <c r="G994" s="2">
        <f t="shared" si="60"/>
        <v>0.32</v>
      </c>
      <c r="H994">
        <f t="shared" si="61"/>
        <v>20</v>
      </c>
      <c r="I994">
        <f t="shared" si="62"/>
        <v>21</v>
      </c>
    </row>
    <row r="995" spans="1:9" x14ac:dyDescent="0.5">
      <c r="A995" s="1">
        <v>0.84791666666666676</v>
      </c>
      <c r="B995" t="s">
        <v>273</v>
      </c>
      <c r="C995" t="s">
        <v>1387</v>
      </c>
      <c r="D995">
        <v>25</v>
      </c>
      <c r="E995" t="s">
        <v>1387</v>
      </c>
      <c r="F995" t="s">
        <v>15</v>
      </c>
      <c r="G995" s="2">
        <f t="shared" si="60"/>
        <v>0.36</v>
      </c>
      <c r="H995">
        <f t="shared" si="61"/>
        <v>20</v>
      </c>
      <c r="I995">
        <f t="shared" si="62"/>
        <v>21</v>
      </c>
    </row>
    <row r="996" spans="1:9" x14ac:dyDescent="0.5">
      <c r="A996" s="1">
        <v>0.84791666666666676</v>
      </c>
      <c r="B996" t="s">
        <v>12</v>
      </c>
      <c r="C996" t="s">
        <v>1388</v>
      </c>
      <c r="D996">
        <v>25</v>
      </c>
      <c r="E996" t="s">
        <v>1388</v>
      </c>
      <c r="F996" t="s">
        <v>8</v>
      </c>
      <c r="G996" s="2">
        <f t="shared" si="60"/>
        <v>0.36</v>
      </c>
      <c r="H996">
        <f t="shared" si="61"/>
        <v>20</v>
      </c>
      <c r="I996">
        <f t="shared" si="62"/>
        <v>21</v>
      </c>
    </row>
    <row r="997" spans="1:9" x14ac:dyDescent="0.5">
      <c r="A997" s="1">
        <v>0.84791666666666676</v>
      </c>
      <c r="B997" t="s">
        <v>192</v>
      </c>
      <c r="C997" t="s">
        <v>1389</v>
      </c>
      <c r="D997">
        <v>25</v>
      </c>
      <c r="E997" t="s">
        <v>1390</v>
      </c>
      <c r="F997" t="s">
        <v>8</v>
      </c>
      <c r="G997" s="2">
        <f t="shared" si="60"/>
        <v>0.36</v>
      </c>
      <c r="H997">
        <f t="shared" si="61"/>
        <v>20</v>
      </c>
      <c r="I997">
        <f t="shared" si="62"/>
        <v>21</v>
      </c>
    </row>
    <row r="998" spans="1:9" x14ac:dyDescent="0.5">
      <c r="A998" s="1">
        <v>0.84791666666666676</v>
      </c>
      <c r="B998" t="s">
        <v>149</v>
      </c>
      <c r="C998" t="s">
        <v>1391</v>
      </c>
      <c r="D998">
        <v>25</v>
      </c>
      <c r="E998" t="s">
        <v>1391</v>
      </c>
      <c r="F998" t="s">
        <v>8</v>
      </c>
      <c r="G998" s="2">
        <f t="shared" si="60"/>
        <v>0.32</v>
      </c>
      <c r="H998">
        <f t="shared" si="61"/>
        <v>20</v>
      </c>
      <c r="I998">
        <f t="shared" si="62"/>
        <v>21</v>
      </c>
    </row>
    <row r="999" spans="1:9" x14ac:dyDescent="0.5">
      <c r="A999" s="1">
        <v>0.84791666666666676</v>
      </c>
      <c r="B999" t="s">
        <v>96</v>
      </c>
      <c r="C999" t="s">
        <v>1392</v>
      </c>
      <c r="D999">
        <v>25</v>
      </c>
      <c r="E999" t="s">
        <v>1392</v>
      </c>
      <c r="F999" t="s">
        <v>8</v>
      </c>
      <c r="G999" s="2">
        <f t="shared" si="60"/>
        <v>0.32</v>
      </c>
      <c r="H999">
        <f t="shared" si="61"/>
        <v>20</v>
      </c>
      <c r="I999">
        <f t="shared" si="62"/>
        <v>21</v>
      </c>
    </row>
    <row r="1000" spans="1:9" x14ac:dyDescent="0.5">
      <c r="A1000" s="1">
        <v>0.84791666666666676</v>
      </c>
      <c r="B1000" t="s">
        <v>206</v>
      </c>
      <c r="C1000" t="s">
        <v>1393</v>
      </c>
      <c r="D1000">
        <v>26</v>
      </c>
      <c r="E1000" t="s">
        <v>1393</v>
      </c>
      <c r="F1000" t="s">
        <v>8</v>
      </c>
      <c r="G1000" s="2">
        <f t="shared" si="60"/>
        <v>0.28000000000000003</v>
      </c>
      <c r="H1000">
        <f t="shared" si="61"/>
        <v>20</v>
      </c>
      <c r="I1000">
        <f t="shared" si="62"/>
        <v>21</v>
      </c>
    </row>
    <row r="1001" spans="1:9" x14ac:dyDescent="0.5">
      <c r="A1001" s="1">
        <v>0.84791666666666676</v>
      </c>
      <c r="B1001" t="s">
        <v>62</v>
      </c>
      <c r="C1001" t="s">
        <v>1394</v>
      </c>
      <c r="D1001">
        <v>26</v>
      </c>
      <c r="E1001" t="s">
        <v>1394</v>
      </c>
      <c r="F1001" t="s">
        <v>8</v>
      </c>
      <c r="G1001" s="2">
        <f t="shared" si="60"/>
        <v>0.28000000000000003</v>
      </c>
      <c r="H1001">
        <f t="shared" si="61"/>
        <v>20</v>
      </c>
      <c r="I1001">
        <f t="shared" si="62"/>
        <v>21</v>
      </c>
    </row>
    <row r="1002" spans="1:9" x14ac:dyDescent="0.5">
      <c r="A1002" s="1">
        <v>0.84791666666666676</v>
      </c>
      <c r="B1002" t="s">
        <v>298</v>
      </c>
      <c r="C1002" t="s">
        <v>1395</v>
      </c>
      <c r="D1002">
        <v>26</v>
      </c>
      <c r="E1002" t="s">
        <v>1396</v>
      </c>
      <c r="F1002" t="s">
        <v>8</v>
      </c>
      <c r="G1002" s="2">
        <f t="shared" si="60"/>
        <v>0.28000000000000003</v>
      </c>
      <c r="H1002">
        <f t="shared" si="61"/>
        <v>20</v>
      </c>
      <c r="I1002">
        <f t="shared" si="62"/>
        <v>21</v>
      </c>
    </row>
    <row r="1003" spans="1:9" x14ac:dyDescent="0.5">
      <c r="A1003" s="1">
        <v>0.84791666666666676</v>
      </c>
      <c r="B1003" t="s">
        <v>23</v>
      </c>
      <c r="C1003" t="s">
        <v>1397</v>
      </c>
      <c r="D1003">
        <v>26</v>
      </c>
      <c r="E1003" t="s">
        <v>1397</v>
      </c>
      <c r="F1003" t="s">
        <v>15</v>
      </c>
      <c r="G1003" s="2">
        <f t="shared" si="60"/>
        <v>0.32</v>
      </c>
      <c r="H1003">
        <f t="shared" si="61"/>
        <v>20</v>
      </c>
      <c r="I1003">
        <f t="shared" si="62"/>
        <v>21</v>
      </c>
    </row>
    <row r="1004" spans="1:9" x14ac:dyDescent="0.5">
      <c r="A1004" s="1">
        <v>0.84861111111111109</v>
      </c>
      <c r="B1004" t="s">
        <v>778</v>
      </c>
      <c r="C1004" t="s">
        <v>1398</v>
      </c>
      <c r="D1004">
        <v>26</v>
      </c>
      <c r="E1004" t="s">
        <v>1399</v>
      </c>
      <c r="F1004" t="s">
        <v>8</v>
      </c>
      <c r="G1004" s="2">
        <f t="shared" si="60"/>
        <v>0.28000000000000003</v>
      </c>
      <c r="H1004">
        <f t="shared" si="61"/>
        <v>20</v>
      </c>
      <c r="I1004">
        <f t="shared" si="62"/>
        <v>22</v>
      </c>
    </row>
    <row r="1005" spans="1:9" x14ac:dyDescent="0.5">
      <c r="A1005" s="1">
        <v>0.84861111111111109</v>
      </c>
      <c r="B1005" t="s">
        <v>271</v>
      </c>
      <c r="C1005" t="s">
        <v>1400</v>
      </c>
      <c r="D1005">
        <v>26</v>
      </c>
      <c r="E1005" t="s">
        <v>1401</v>
      </c>
      <c r="F1005" t="s">
        <v>8</v>
      </c>
      <c r="G1005" s="2">
        <f t="shared" si="60"/>
        <v>0.28000000000000003</v>
      </c>
      <c r="H1005">
        <f t="shared" si="61"/>
        <v>20</v>
      </c>
      <c r="I1005">
        <f t="shared" si="62"/>
        <v>22</v>
      </c>
    </row>
    <row r="1006" spans="1:9" x14ac:dyDescent="0.5">
      <c r="A1006" s="1">
        <v>0.84861111111111109</v>
      </c>
      <c r="B1006" t="s">
        <v>151</v>
      </c>
      <c r="C1006" t="s">
        <v>1402</v>
      </c>
      <c r="D1006">
        <v>26</v>
      </c>
      <c r="E1006" t="s">
        <v>1403</v>
      </c>
      <c r="F1006" t="s">
        <v>8</v>
      </c>
      <c r="G1006" s="2">
        <f t="shared" si="60"/>
        <v>0.24</v>
      </c>
      <c r="H1006">
        <f t="shared" si="61"/>
        <v>20</v>
      </c>
      <c r="I1006">
        <f t="shared" si="62"/>
        <v>22</v>
      </c>
    </row>
    <row r="1007" spans="1:9" x14ac:dyDescent="0.5">
      <c r="A1007" s="1">
        <v>0.84861111111111109</v>
      </c>
      <c r="B1007" t="s">
        <v>215</v>
      </c>
      <c r="C1007" t="s">
        <v>1404</v>
      </c>
      <c r="D1007">
        <v>26</v>
      </c>
      <c r="E1007" t="s">
        <v>1404</v>
      </c>
      <c r="F1007" t="s">
        <v>8</v>
      </c>
      <c r="G1007" s="2">
        <f t="shared" si="60"/>
        <v>0.2</v>
      </c>
      <c r="H1007">
        <f t="shared" si="61"/>
        <v>20</v>
      </c>
      <c r="I1007">
        <f t="shared" si="62"/>
        <v>22</v>
      </c>
    </row>
    <row r="1008" spans="1:9" x14ac:dyDescent="0.5">
      <c r="A1008" s="1">
        <v>0.84861111111111109</v>
      </c>
      <c r="B1008" t="s">
        <v>1405</v>
      </c>
      <c r="C1008" t="s">
        <v>1406</v>
      </c>
      <c r="D1008">
        <v>26</v>
      </c>
      <c r="E1008" t="s">
        <v>1406</v>
      </c>
      <c r="F1008" t="s">
        <v>15</v>
      </c>
      <c r="G1008" s="2">
        <f t="shared" si="60"/>
        <v>0.24</v>
      </c>
      <c r="H1008">
        <f t="shared" si="61"/>
        <v>20</v>
      </c>
      <c r="I1008">
        <f t="shared" si="62"/>
        <v>22</v>
      </c>
    </row>
    <row r="1009" spans="1:9" x14ac:dyDescent="0.5">
      <c r="A1009" s="1">
        <v>0.84861111111111109</v>
      </c>
      <c r="B1009" t="s">
        <v>827</v>
      </c>
      <c r="C1009" t="s">
        <v>1407</v>
      </c>
      <c r="D1009">
        <v>26</v>
      </c>
      <c r="E1009" t="s">
        <v>1407</v>
      </c>
      <c r="F1009" t="s">
        <v>15</v>
      </c>
      <c r="G1009" s="2">
        <f t="shared" si="60"/>
        <v>0.28000000000000003</v>
      </c>
      <c r="H1009">
        <f t="shared" si="61"/>
        <v>20</v>
      </c>
      <c r="I1009">
        <f t="shared" si="62"/>
        <v>22</v>
      </c>
    </row>
    <row r="1010" spans="1:9" x14ac:dyDescent="0.5">
      <c r="A1010" s="1">
        <v>0.84861111111111109</v>
      </c>
      <c r="B1010" t="s">
        <v>49</v>
      </c>
      <c r="C1010" t="s">
        <v>1408</v>
      </c>
      <c r="D1010">
        <v>26</v>
      </c>
      <c r="E1010" t="s">
        <v>1408</v>
      </c>
      <c r="F1010" t="s">
        <v>15</v>
      </c>
      <c r="G1010" s="2">
        <f t="shared" si="60"/>
        <v>0.28000000000000003</v>
      </c>
      <c r="H1010">
        <f t="shared" si="61"/>
        <v>20</v>
      </c>
      <c r="I1010">
        <f t="shared" si="62"/>
        <v>22</v>
      </c>
    </row>
    <row r="1011" spans="1:9" x14ac:dyDescent="0.5">
      <c r="A1011" s="1">
        <v>0.84861111111111109</v>
      </c>
      <c r="B1011" t="s">
        <v>166</v>
      </c>
      <c r="C1011" t="s">
        <v>1409</v>
      </c>
      <c r="D1011">
        <v>26</v>
      </c>
      <c r="E1011" t="s">
        <v>1410</v>
      </c>
      <c r="F1011" t="s">
        <v>8</v>
      </c>
      <c r="G1011" s="2">
        <f t="shared" si="60"/>
        <v>0.24</v>
      </c>
      <c r="H1011">
        <f t="shared" si="61"/>
        <v>20</v>
      </c>
      <c r="I1011">
        <f t="shared" si="62"/>
        <v>22</v>
      </c>
    </row>
    <row r="1012" spans="1:9" x14ac:dyDescent="0.5">
      <c r="A1012" s="1">
        <v>0.84861111111111109</v>
      </c>
      <c r="B1012" t="s">
        <v>761</v>
      </c>
      <c r="C1012" t="s">
        <v>1411</v>
      </c>
      <c r="D1012">
        <v>26</v>
      </c>
      <c r="E1012" t="s">
        <v>1411</v>
      </c>
      <c r="F1012" t="s">
        <v>8</v>
      </c>
      <c r="G1012" s="2">
        <f t="shared" si="60"/>
        <v>0.24</v>
      </c>
      <c r="H1012">
        <f t="shared" si="61"/>
        <v>20</v>
      </c>
      <c r="I1012">
        <f t="shared" si="62"/>
        <v>22</v>
      </c>
    </row>
    <row r="1013" spans="1:9" x14ac:dyDescent="0.5">
      <c r="A1013" s="1">
        <v>0.84861111111111109</v>
      </c>
      <c r="B1013" t="s">
        <v>206</v>
      </c>
      <c r="C1013" t="s">
        <v>1412</v>
      </c>
      <c r="D1013">
        <v>26</v>
      </c>
      <c r="E1013" t="s">
        <v>1412</v>
      </c>
      <c r="F1013" t="s">
        <v>15</v>
      </c>
      <c r="G1013" s="2">
        <f t="shared" si="60"/>
        <v>0.28000000000000003</v>
      </c>
      <c r="H1013">
        <f t="shared" si="61"/>
        <v>20</v>
      </c>
      <c r="I1013">
        <f t="shared" si="62"/>
        <v>22</v>
      </c>
    </row>
    <row r="1014" spans="1:9" x14ac:dyDescent="0.5">
      <c r="A1014" s="1">
        <v>0.84861111111111109</v>
      </c>
      <c r="B1014" t="s">
        <v>41</v>
      </c>
      <c r="C1014" t="s">
        <v>1413</v>
      </c>
      <c r="D1014">
        <v>26</v>
      </c>
      <c r="E1014" t="s">
        <v>1413</v>
      </c>
      <c r="F1014" t="s">
        <v>8</v>
      </c>
      <c r="G1014" s="2">
        <f t="shared" si="60"/>
        <v>0.28000000000000003</v>
      </c>
      <c r="H1014">
        <f t="shared" si="61"/>
        <v>20</v>
      </c>
      <c r="I1014">
        <f t="shared" si="62"/>
        <v>22</v>
      </c>
    </row>
    <row r="1015" spans="1:9" x14ac:dyDescent="0.5">
      <c r="A1015" s="1">
        <v>0.84861111111111109</v>
      </c>
      <c r="B1015" t="s">
        <v>149</v>
      </c>
      <c r="C1015" t="s">
        <v>1414</v>
      </c>
      <c r="D1015">
        <v>26</v>
      </c>
      <c r="E1015" t="s">
        <v>1414</v>
      </c>
      <c r="F1015" t="s">
        <v>8</v>
      </c>
      <c r="G1015" s="2">
        <f t="shared" si="60"/>
        <v>0.28000000000000003</v>
      </c>
      <c r="H1015">
        <f t="shared" si="61"/>
        <v>20</v>
      </c>
      <c r="I1015">
        <f t="shared" si="62"/>
        <v>22</v>
      </c>
    </row>
    <row r="1016" spans="1:9" x14ac:dyDescent="0.5">
      <c r="A1016" s="1">
        <v>0.84861111111111109</v>
      </c>
      <c r="B1016" t="s">
        <v>457</v>
      </c>
      <c r="C1016" t="s">
        <v>1415</v>
      </c>
      <c r="D1016">
        <v>26</v>
      </c>
      <c r="E1016" t="s">
        <v>1415</v>
      </c>
      <c r="F1016" t="s">
        <v>11</v>
      </c>
      <c r="G1016" s="2">
        <f t="shared" si="60"/>
        <v>0.28000000000000003</v>
      </c>
      <c r="H1016">
        <f t="shared" si="61"/>
        <v>20</v>
      </c>
      <c r="I1016">
        <f t="shared" si="62"/>
        <v>22</v>
      </c>
    </row>
    <row r="1017" spans="1:9" x14ac:dyDescent="0.5">
      <c r="A1017" s="1">
        <v>0.84930555555555554</v>
      </c>
      <c r="B1017" t="s">
        <v>231</v>
      </c>
      <c r="C1017" t="s">
        <v>1416</v>
      </c>
      <c r="D1017">
        <v>26</v>
      </c>
      <c r="E1017" t="s">
        <v>1417</v>
      </c>
      <c r="F1017" t="s">
        <v>8</v>
      </c>
      <c r="G1017" s="2">
        <f t="shared" si="60"/>
        <v>0.28000000000000003</v>
      </c>
      <c r="H1017">
        <f t="shared" si="61"/>
        <v>20</v>
      </c>
      <c r="I1017">
        <f t="shared" si="62"/>
        <v>23</v>
      </c>
    </row>
    <row r="1018" spans="1:9" x14ac:dyDescent="0.5">
      <c r="A1018" s="1">
        <v>0.84930555555555554</v>
      </c>
      <c r="B1018" t="s">
        <v>1418</v>
      </c>
      <c r="C1018" t="s">
        <v>1419</v>
      </c>
      <c r="D1018">
        <v>26</v>
      </c>
      <c r="E1018" t="s">
        <v>1419</v>
      </c>
      <c r="F1018" t="s">
        <v>8</v>
      </c>
      <c r="G1018" s="2">
        <f t="shared" si="60"/>
        <v>0.24</v>
      </c>
      <c r="H1018">
        <f t="shared" si="61"/>
        <v>20</v>
      </c>
      <c r="I1018">
        <f t="shared" si="62"/>
        <v>23</v>
      </c>
    </row>
    <row r="1019" spans="1:9" x14ac:dyDescent="0.5">
      <c r="A1019" s="1">
        <v>0.84930555555555554</v>
      </c>
      <c r="B1019" t="s">
        <v>348</v>
      </c>
      <c r="C1019" t="s">
        <v>1420</v>
      </c>
      <c r="D1019">
        <v>26</v>
      </c>
      <c r="E1019" t="s">
        <v>1421</v>
      </c>
      <c r="F1019" t="s">
        <v>15</v>
      </c>
      <c r="G1019" s="2">
        <f t="shared" si="60"/>
        <v>0.28000000000000003</v>
      </c>
      <c r="H1019">
        <f t="shared" si="61"/>
        <v>20</v>
      </c>
      <c r="I1019">
        <f t="shared" si="62"/>
        <v>23</v>
      </c>
    </row>
    <row r="1020" spans="1:9" x14ac:dyDescent="0.5">
      <c r="A1020" s="1">
        <v>0.84930555555555554</v>
      </c>
      <c r="B1020" t="s">
        <v>1422</v>
      </c>
      <c r="C1020" t="s">
        <v>1423</v>
      </c>
      <c r="D1020">
        <v>26</v>
      </c>
      <c r="E1020" t="s">
        <v>1424</v>
      </c>
      <c r="F1020" t="s">
        <v>18</v>
      </c>
      <c r="G1020" s="2">
        <f t="shared" si="60"/>
        <v>0.25</v>
      </c>
      <c r="H1020">
        <f t="shared" si="61"/>
        <v>20</v>
      </c>
      <c r="I1020">
        <f t="shared" si="62"/>
        <v>23</v>
      </c>
    </row>
    <row r="1021" spans="1:9" x14ac:dyDescent="0.5">
      <c r="A1021" s="1">
        <v>0.84930555555555554</v>
      </c>
      <c r="B1021" t="s">
        <v>365</v>
      </c>
      <c r="C1021" t="s">
        <v>1425</v>
      </c>
      <c r="D1021">
        <v>26</v>
      </c>
      <c r="E1021" t="s">
        <v>1426</v>
      </c>
      <c r="F1021" t="s">
        <v>8</v>
      </c>
      <c r="G1021" s="2">
        <f t="shared" si="60"/>
        <v>0.25</v>
      </c>
      <c r="H1021">
        <f t="shared" si="61"/>
        <v>20</v>
      </c>
      <c r="I1021">
        <f t="shared" si="62"/>
        <v>23</v>
      </c>
    </row>
    <row r="1022" spans="1:9" x14ac:dyDescent="0.5">
      <c r="A1022" s="1">
        <v>0.84930555555555554</v>
      </c>
      <c r="B1022" t="s">
        <v>1427</v>
      </c>
      <c r="C1022" t="s">
        <v>1428</v>
      </c>
      <c r="D1022">
        <v>26</v>
      </c>
      <c r="E1022" t="s">
        <v>1428</v>
      </c>
      <c r="F1022" t="s">
        <v>15</v>
      </c>
      <c r="G1022" s="2">
        <f t="shared" si="60"/>
        <v>0.29166666666666669</v>
      </c>
      <c r="H1022">
        <f t="shared" si="61"/>
        <v>20</v>
      </c>
      <c r="I1022">
        <f t="shared" si="62"/>
        <v>23</v>
      </c>
    </row>
    <row r="1023" spans="1:9" x14ac:dyDescent="0.5">
      <c r="A1023" s="1">
        <v>0.84930555555555554</v>
      </c>
      <c r="B1023" t="s">
        <v>389</v>
      </c>
      <c r="C1023" t="s">
        <v>1429</v>
      </c>
      <c r="D1023">
        <v>26</v>
      </c>
      <c r="E1023" t="s">
        <v>1429</v>
      </c>
      <c r="F1023" t="s">
        <v>15</v>
      </c>
      <c r="G1023" s="2">
        <f t="shared" si="60"/>
        <v>0.33333333333333331</v>
      </c>
      <c r="H1023">
        <f t="shared" si="61"/>
        <v>20</v>
      </c>
      <c r="I1023">
        <f t="shared" si="62"/>
        <v>23</v>
      </c>
    </row>
    <row r="1024" spans="1:9" x14ac:dyDescent="0.5">
      <c r="A1024" s="1">
        <v>0.84930555555555554</v>
      </c>
      <c r="B1024" t="s">
        <v>96</v>
      </c>
      <c r="C1024" t="s">
        <v>1430</v>
      </c>
      <c r="D1024">
        <v>26</v>
      </c>
      <c r="E1024" t="s">
        <v>1431</v>
      </c>
      <c r="F1024" t="s">
        <v>15</v>
      </c>
      <c r="G1024" s="2">
        <f t="shared" si="60"/>
        <v>0.375</v>
      </c>
      <c r="H1024">
        <f t="shared" si="61"/>
        <v>20</v>
      </c>
      <c r="I1024">
        <f t="shared" si="62"/>
        <v>23</v>
      </c>
    </row>
    <row r="1025" spans="1:9" x14ac:dyDescent="0.5">
      <c r="A1025" s="1">
        <v>0.84930555555555554</v>
      </c>
      <c r="B1025" t="s">
        <v>298</v>
      </c>
      <c r="C1025" t="s">
        <v>1432</v>
      </c>
      <c r="D1025">
        <v>26</v>
      </c>
      <c r="E1025" t="s">
        <v>1432</v>
      </c>
      <c r="F1025" t="s">
        <v>8</v>
      </c>
      <c r="G1025" s="2">
        <f t="shared" si="60"/>
        <v>0.375</v>
      </c>
      <c r="H1025">
        <f t="shared" si="61"/>
        <v>20</v>
      </c>
      <c r="I1025">
        <f t="shared" si="62"/>
        <v>23</v>
      </c>
    </row>
    <row r="1026" spans="1:9" x14ac:dyDescent="0.5">
      <c r="A1026" s="1">
        <v>0.84930555555555554</v>
      </c>
      <c r="B1026" t="s">
        <v>192</v>
      </c>
      <c r="C1026" t="s">
        <v>1433</v>
      </c>
      <c r="D1026">
        <v>26</v>
      </c>
      <c r="E1026" t="s">
        <v>1434</v>
      </c>
      <c r="F1026" t="s">
        <v>15</v>
      </c>
      <c r="G1026" s="2">
        <f t="shared" si="60"/>
        <v>0.41666666666666669</v>
      </c>
      <c r="H1026">
        <f t="shared" si="61"/>
        <v>20</v>
      </c>
      <c r="I1026">
        <f t="shared" si="62"/>
        <v>23</v>
      </c>
    </row>
    <row r="1027" spans="1:9" x14ac:dyDescent="0.5">
      <c r="A1027" s="1">
        <v>0.84930555555555554</v>
      </c>
      <c r="B1027" t="s">
        <v>1435</v>
      </c>
      <c r="C1027" t="s">
        <v>1436</v>
      </c>
      <c r="D1027">
        <v>26</v>
      </c>
      <c r="E1027" t="s">
        <v>1436</v>
      </c>
      <c r="F1027" t="s">
        <v>8</v>
      </c>
      <c r="G1027" s="2">
        <f t="shared" ref="G1027:G1090" si="63">COUNTIFS(F1003:F1027, "="&amp;"positive")/COUNTIFS(F1003:F1027, "&lt;&gt;"&amp;"none")</f>
        <v>0.41666666666666669</v>
      </c>
      <c r="H1027">
        <f t="shared" ref="H1027:H1090" si="64">HOUR(A1027)</f>
        <v>20</v>
      </c>
      <c r="I1027">
        <f t="shared" ref="I1027:I1090" si="65">MINUTE(A1027)</f>
        <v>23</v>
      </c>
    </row>
    <row r="1028" spans="1:9" x14ac:dyDescent="0.5">
      <c r="A1028" s="1">
        <v>0.85</v>
      </c>
      <c r="B1028" t="s">
        <v>12</v>
      </c>
      <c r="C1028" t="s">
        <v>1437</v>
      </c>
      <c r="D1028">
        <v>26</v>
      </c>
      <c r="E1028" t="s">
        <v>1437</v>
      </c>
      <c r="F1028" t="s">
        <v>15</v>
      </c>
      <c r="G1028" s="2">
        <f t="shared" si="63"/>
        <v>0.41666666666666669</v>
      </c>
      <c r="H1028">
        <f t="shared" si="64"/>
        <v>20</v>
      </c>
      <c r="I1028">
        <f t="shared" si="65"/>
        <v>24</v>
      </c>
    </row>
    <row r="1029" spans="1:9" x14ac:dyDescent="0.5">
      <c r="A1029" s="1">
        <v>0.85</v>
      </c>
      <c r="B1029" t="s">
        <v>65</v>
      </c>
      <c r="C1029" t="s">
        <v>1438</v>
      </c>
      <c r="D1029">
        <v>26</v>
      </c>
      <c r="E1029" t="s">
        <v>1438</v>
      </c>
      <c r="F1029" t="s">
        <v>15</v>
      </c>
      <c r="G1029" s="2">
        <f t="shared" si="63"/>
        <v>0.45833333333333331</v>
      </c>
      <c r="H1029">
        <f t="shared" si="64"/>
        <v>20</v>
      </c>
      <c r="I1029">
        <f t="shared" si="65"/>
        <v>24</v>
      </c>
    </row>
    <row r="1030" spans="1:9" x14ac:dyDescent="0.5">
      <c r="A1030" s="1">
        <v>0.85</v>
      </c>
      <c r="B1030" t="s">
        <v>41</v>
      </c>
      <c r="C1030" t="s">
        <v>1439</v>
      </c>
      <c r="D1030">
        <v>26</v>
      </c>
      <c r="E1030" t="s">
        <v>1440</v>
      </c>
      <c r="F1030" t="s">
        <v>8</v>
      </c>
      <c r="G1030" s="2">
        <f t="shared" si="63"/>
        <v>0.45833333333333331</v>
      </c>
      <c r="H1030">
        <f t="shared" si="64"/>
        <v>20</v>
      </c>
      <c r="I1030">
        <f t="shared" si="65"/>
        <v>24</v>
      </c>
    </row>
    <row r="1031" spans="1:9" x14ac:dyDescent="0.5">
      <c r="A1031" s="1">
        <v>0.85</v>
      </c>
      <c r="B1031" t="s">
        <v>226</v>
      </c>
      <c r="C1031" t="s">
        <v>1441</v>
      </c>
      <c r="D1031">
        <v>26</v>
      </c>
      <c r="E1031" t="s">
        <v>1442</v>
      </c>
      <c r="F1031" t="s">
        <v>15</v>
      </c>
      <c r="G1031" s="2">
        <f t="shared" si="63"/>
        <v>0.5</v>
      </c>
      <c r="H1031">
        <f t="shared" si="64"/>
        <v>20</v>
      </c>
      <c r="I1031">
        <f t="shared" si="65"/>
        <v>24</v>
      </c>
    </row>
    <row r="1032" spans="1:9" x14ac:dyDescent="0.5">
      <c r="A1032" s="1">
        <v>0.85</v>
      </c>
      <c r="B1032" t="s">
        <v>526</v>
      </c>
      <c r="C1032" t="s">
        <v>1443</v>
      </c>
      <c r="D1032">
        <v>26</v>
      </c>
      <c r="E1032" t="s">
        <v>1444</v>
      </c>
      <c r="F1032" t="s">
        <v>15</v>
      </c>
      <c r="G1032" s="2">
        <f t="shared" si="63"/>
        <v>0.54166666666666663</v>
      </c>
      <c r="H1032">
        <f t="shared" si="64"/>
        <v>20</v>
      </c>
      <c r="I1032">
        <f t="shared" si="65"/>
        <v>24</v>
      </c>
    </row>
    <row r="1033" spans="1:9" x14ac:dyDescent="0.5">
      <c r="A1033" s="1">
        <v>0.85</v>
      </c>
      <c r="B1033" t="s">
        <v>151</v>
      </c>
      <c r="C1033" t="s">
        <v>1445</v>
      </c>
      <c r="D1033">
        <v>26</v>
      </c>
      <c r="E1033" t="s">
        <v>1446</v>
      </c>
      <c r="F1033" t="s">
        <v>8</v>
      </c>
      <c r="G1033" s="2">
        <f t="shared" si="63"/>
        <v>0.5</v>
      </c>
      <c r="H1033">
        <f t="shared" si="64"/>
        <v>20</v>
      </c>
      <c r="I1033">
        <f t="shared" si="65"/>
        <v>24</v>
      </c>
    </row>
    <row r="1034" spans="1:9" x14ac:dyDescent="0.5">
      <c r="A1034" s="1">
        <v>0.85069444444444453</v>
      </c>
      <c r="B1034" t="s">
        <v>409</v>
      </c>
      <c r="C1034" t="s">
        <v>1447</v>
      </c>
      <c r="D1034">
        <v>26</v>
      </c>
      <c r="E1034" t="s">
        <v>1447</v>
      </c>
      <c r="F1034" t="s">
        <v>8</v>
      </c>
      <c r="G1034" s="2">
        <f t="shared" si="63"/>
        <v>0.45833333333333331</v>
      </c>
      <c r="H1034">
        <f t="shared" si="64"/>
        <v>20</v>
      </c>
      <c r="I1034">
        <f t="shared" si="65"/>
        <v>25</v>
      </c>
    </row>
    <row r="1035" spans="1:9" x14ac:dyDescent="0.5">
      <c r="A1035" s="1">
        <v>0.85069444444444453</v>
      </c>
      <c r="B1035" t="s">
        <v>1448</v>
      </c>
      <c r="C1035" t="s">
        <v>1449</v>
      </c>
      <c r="D1035">
        <v>26</v>
      </c>
      <c r="E1035" t="s">
        <v>1450</v>
      </c>
      <c r="F1035" t="s">
        <v>11</v>
      </c>
      <c r="G1035" s="2">
        <f t="shared" si="63"/>
        <v>0.41666666666666669</v>
      </c>
      <c r="H1035">
        <f t="shared" si="64"/>
        <v>20</v>
      </c>
      <c r="I1035">
        <f t="shared" si="65"/>
        <v>25</v>
      </c>
    </row>
    <row r="1036" spans="1:9" x14ac:dyDescent="0.5">
      <c r="A1036" s="1">
        <v>0.85069444444444453</v>
      </c>
      <c r="B1036" t="s">
        <v>348</v>
      </c>
      <c r="C1036" t="s">
        <v>1451</v>
      </c>
      <c r="D1036">
        <v>26</v>
      </c>
      <c r="E1036" t="s">
        <v>1451</v>
      </c>
      <c r="F1036" t="s">
        <v>15</v>
      </c>
      <c r="G1036" s="2">
        <f t="shared" si="63"/>
        <v>0.45833333333333331</v>
      </c>
      <c r="H1036">
        <f t="shared" si="64"/>
        <v>20</v>
      </c>
      <c r="I1036">
        <f t="shared" si="65"/>
        <v>25</v>
      </c>
    </row>
    <row r="1037" spans="1:9" x14ac:dyDescent="0.5">
      <c r="A1037" s="1">
        <v>0.85069444444444453</v>
      </c>
      <c r="B1037" t="s">
        <v>1452</v>
      </c>
      <c r="C1037" t="s">
        <v>1453</v>
      </c>
      <c r="D1037">
        <v>26</v>
      </c>
      <c r="E1037" t="s">
        <v>1453</v>
      </c>
      <c r="F1037" t="s">
        <v>8</v>
      </c>
      <c r="G1037" s="2">
        <f t="shared" si="63"/>
        <v>0.45833333333333331</v>
      </c>
      <c r="H1037">
        <f t="shared" si="64"/>
        <v>20</v>
      </c>
      <c r="I1037">
        <f t="shared" si="65"/>
        <v>25</v>
      </c>
    </row>
    <row r="1038" spans="1:9" x14ac:dyDescent="0.5">
      <c r="A1038" s="1">
        <v>0.85069444444444453</v>
      </c>
      <c r="B1038" t="s">
        <v>357</v>
      </c>
      <c r="C1038" t="s">
        <v>1454</v>
      </c>
      <c r="D1038">
        <v>26</v>
      </c>
      <c r="E1038" t="s">
        <v>1454</v>
      </c>
      <c r="F1038" t="s">
        <v>8</v>
      </c>
      <c r="G1038" s="2">
        <f t="shared" si="63"/>
        <v>0.41666666666666669</v>
      </c>
      <c r="H1038">
        <f t="shared" si="64"/>
        <v>20</v>
      </c>
      <c r="I1038">
        <f t="shared" si="65"/>
        <v>25</v>
      </c>
    </row>
    <row r="1039" spans="1:9" x14ac:dyDescent="0.5">
      <c r="A1039" s="1">
        <v>0.85069444444444453</v>
      </c>
      <c r="B1039" t="s">
        <v>316</v>
      </c>
      <c r="C1039" t="s">
        <v>1455</v>
      </c>
      <c r="D1039">
        <v>26</v>
      </c>
      <c r="E1039" t="s">
        <v>1455</v>
      </c>
      <c r="F1039" t="s">
        <v>8</v>
      </c>
      <c r="G1039" s="2">
        <f t="shared" si="63"/>
        <v>0.41666666666666669</v>
      </c>
      <c r="H1039">
        <f t="shared" si="64"/>
        <v>20</v>
      </c>
      <c r="I1039">
        <f t="shared" si="65"/>
        <v>25</v>
      </c>
    </row>
    <row r="1040" spans="1:9" x14ac:dyDescent="0.5">
      <c r="A1040" s="1">
        <v>0.85069444444444453</v>
      </c>
      <c r="B1040" t="s">
        <v>163</v>
      </c>
      <c r="C1040" t="s">
        <v>1456</v>
      </c>
      <c r="D1040">
        <v>27</v>
      </c>
      <c r="E1040" t="s">
        <v>1456</v>
      </c>
      <c r="F1040" t="s">
        <v>8</v>
      </c>
      <c r="G1040" s="2">
        <f t="shared" si="63"/>
        <v>0.41666666666666669</v>
      </c>
      <c r="H1040">
        <f t="shared" si="64"/>
        <v>20</v>
      </c>
      <c r="I1040">
        <f t="shared" si="65"/>
        <v>25</v>
      </c>
    </row>
    <row r="1041" spans="1:9" x14ac:dyDescent="0.5">
      <c r="A1041" s="1">
        <v>0.85069444444444453</v>
      </c>
      <c r="B1041" t="s">
        <v>365</v>
      </c>
      <c r="C1041" t="s">
        <v>1457</v>
      </c>
      <c r="D1041">
        <v>27</v>
      </c>
      <c r="E1041" t="s">
        <v>1457</v>
      </c>
      <c r="F1041" t="s">
        <v>8</v>
      </c>
      <c r="G1041" s="2">
        <f t="shared" si="63"/>
        <v>0.41666666666666669</v>
      </c>
      <c r="H1041">
        <f t="shared" si="64"/>
        <v>20</v>
      </c>
      <c r="I1041">
        <f t="shared" si="65"/>
        <v>25</v>
      </c>
    </row>
    <row r="1042" spans="1:9" x14ac:dyDescent="0.5">
      <c r="A1042" s="1">
        <v>0.85069444444444453</v>
      </c>
      <c r="B1042" t="s">
        <v>62</v>
      </c>
      <c r="C1042" t="s">
        <v>1458</v>
      </c>
      <c r="D1042">
        <v>27</v>
      </c>
      <c r="E1042" t="s">
        <v>1458</v>
      </c>
      <c r="F1042" t="s">
        <v>8</v>
      </c>
      <c r="G1042" s="2">
        <f t="shared" si="63"/>
        <v>0.41666666666666669</v>
      </c>
      <c r="H1042">
        <f t="shared" si="64"/>
        <v>20</v>
      </c>
      <c r="I1042">
        <f t="shared" si="65"/>
        <v>25</v>
      </c>
    </row>
    <row r="1043" spans="1:9" x14ac:dyDescent="0.5">
      <c r="A1043" s="1">
        <v>0.85069444444444453</v>
      </c>
      <c r="B1043" t="s">
        <v>141</v>
      </c>
      <c r="C1043" t="s">
        <v>1459</v>
      </c>
      <c r="D1043">
        <v>27</v>
      </c>
      <c r="E1043" t="s">
        <v>1459</v>
      </c>
      <c r="F1043" t="s">
        <v>8</v>
      </c>
      <c r="G1043" s="2">
        <f t="shared" si="63"/>
        <v>0.41666666666666669</v>
      </c>
      <c r="H1043">
        <f t="shared" si="64"/>
        <v>20</v>
      </c>
      <c r="I1043">
        <f t="shared" si="65"/>
        <v>25</v>
      </c>
    </row>
    <row r="1044" spans="1:9" x14ac:dyDescent="0.5">
      <c r="A1044" s="1">
        <v>0.85069444444444453</v>
      </c>
      <c r="B1044" t="s">
        <v>712</v>
      </c>
      <c r="C1044" t="s">
        <v>1460</v>
      </c>
      <c r="D1044">
        <v>27</v>
      </c>
      <c r="E1044" t="s">
        <v>1461</v>
      </c>
      <c r="F1044" t="s">
        <v>15</v>
      </c>
      <c r="G1044" s="2">
        <f t="shared" si="63"/>
        <v>0.41666666666666669</v>
      </c>
      <c r="H1044">
        <f t="shared" si="64"/>
        <v>20</v>
      </c>
      <c r="I1044">
        <f t="shared" si="65"/>
        <v>25</v>
      </c>
    </row>
    <row r="1045" spans="1:9" x14ac:dyDescent="0.5">
      <c r="A1045" s="1">
        <v>0.85069444444444453</v>
      </c>
      <c r="B1045" t="s">
        <v>217</v>
      </c>
      <c r="C1045" t="s">
        <v>1462</v>
      </c>
      <c r="D1045">
        <v>27</v>
      </c>
      <c r="E1045" t="s">
        <v>1462</v>
      </c>
      <c r="F1045" t="s">
        <v>8</v>
      </c>
      <c r="G1045" s="2">
        <f t="shared" si="63"/>
        <v>0.4</v>
      </c>
      <c r="H1045">
        <f t="shared" si="64"/>
        <v>20</v>
      </c>
      <c r="I1045">
        <f t="shared" si="65"/>
        <v>25</v>
      </c>
    </row>
    <row r="1046" spans="1:9" x14ac:dyDescent="0.5">
      <c r="A1046" s="1">
        <v>0.85069444444444453</v>
      </c>
      <c r="B1046" t="s">
        <v>331</v>
      </c>
      <c r="C1046" t="s">
        <v>1463</v>
      </c>
      <c r="D1046">
        <v>27</v>
      </c>
      <c r="E1046" t="s">
        <v>1463</v>
      </c>
      <c r="F1046" t="s">
        <v>8</v>
      </c>
      <c r="G1046" s="2">
        <f t="shared" si="63"/>
        <v>0.4</v>
      </c>
      <c r="H1046">
        <f t="shared" si="64"/>
        <v>20</v>
      </c>
      <c r="I1046">
        <f t="shared" si="65"/>
        <v>25</v>
      </c>
    </row>
    <row r="1047" spans="1:9" x14ac:dyDescent="0.5">
      <c r="A1047" s="1">
        <v>0.85069444444444453</v>
      </c>
      <c r="B1047" t="s">
        <v>869</v>
      </c>
      <c r="C1047" t="s">
        <v>1464</v>
      </c>
      <c r="D1047">
        <v>27</v>
      </c>
      <c r="E1047" t="s">
        <v>1464</v>
      </c>
      <c r="F1047" t="s">
        <v>8</v>
      </c>
      <c r="G1047" s="2">
        <f t="shared" si="63"/>
        <v>0.36</v>
      </c>
      <c r="H1047">
        <f t="shared" si="64"/>
        <v>20</v>
      </c>
      <c r="I1047">
        <f t="shared" si="65"/>
        <v>25</v>
      </c>
    </row>
    <row r="1048" spans="1:9" x14ac:dyDescent="0.5">
      <c r="A1048" s="1">
        <v>0.85069444444444453</v>
      </c>
      <c r="B1048" t="s">
        <v>298</v>
      </c>
      <c r="C1048" t="s">
        <v>1465</v>
      </c>
      <c r="D1048">
        <v>27</v>
      </c>
      <c r="E1048" t="s">
        <v>1465</v>
      </c>
      <c r="F1048" t="s">
        <v>8</v>
      </c>
      <c r="G1048" s="2">
        <f t="shared" si="63"/>
        <v>0.32</v>
      </c>
      <c r="H1048">
        <f t="shared" si="64"/>
        <v>20</v>
      </c>
      <c r="I1048">
        <f t="shared" si="65"/>
        <v>25</v>
      </c>
    </row>
    <row r="1049" spans="1:9" x14ac:dyDescent="0.5">
      <c r="A1049" s="1">
        <v>0.85069444444444453</v>
      </c>
      <c r="B1049" t="s">
        <v>231</v>
      </c>
      <c r="C1049" t="s">
        <v>1466</v>
      </c>
      <c r="D1049">
        <v>27</v>
      </c>
      <c r="E1049" t="s">
        <v>1466</v>
      </c>
      <c r="F1049" t="s">
        <v>8</v>
      </c>
      <c r="G1049" s="2">
        <f t="shared" si="63"/>
        <v>0.28000000000000003</v>
      </c>
      <c r="H1049">
        <f t="shared" si="64"/>
        <v>20</v>
      </c>
      <c r="I1049">
        <f t="shared" si="65"/>
        <v>25</v>
      </c>
    </row>
    <row r="1050" spans="1:9" x14ac:dyDescent="0.5">
      <c r="A1050" s="1">
        <v>0.85138888888888886</v>
      </c>
      <c r="B1050" t="s">
        <v>23</v>
      </c>
      <c r="C1050" t="s">
        <v>1467</v>
      </c>
      <c r="D1050">
        <v>27</v>
      </c>
      <c r="E1050" t="s">
        <v>1467</v>
      </c>
      <c r="F1050" t="s">
        <v>8</v>
      </c>
      <c r="G1050" s="2">
        <f t="shared" si="63"/>
        <v>0.28000000000000003</v>
      </c>
      <c r="H1050">
        <f t="shared" si="64"/>
        <v>20</v>
      </c>
      <c r="I1050">
        <f t="shared" si="65"/>
        <v>26</v>
      </c>
    </row>
    <row r="1051" spans="1:9" x14ac:dyDescent="0.5">
      <c r="A1051" s="1">
        <v>0.85138888888888886</v>
      </c>
      <c r="B1051" t="s">
        <v>206</v>
      </c>
      <c r="C1051" t="s">
        <v>1468</v>
      </c>
      <c r="D1051">
        <v>27</v>
      </c>
      <c r="E1051" t="s">
        <v>1468</v>
      </c>
      <c r="F1051" t="s">
        <v>8</v>
      </c>
      <c r="G1051" s="2">
        <f t="shared" si="63"/>
        <v>0.24</v>
      </c>
      <c r="H1051">
        <f t="shared" si="64"/>
        <v>20</v>
      </c>
      <c r="I1051">
        <f t="shared" si="65"/>
        <v>26</v>
      </c>
    </row>
    <row r="1052" spans="1:9" x14ac:dyDescent="0.5">
      <c r="A1052" s="1">
        <v>0.85138888888888886</v>
      </c>
      <c r="B1052" t="s">
        <v>411</v>
      </c>
      <c r="C1052" t="s">
        <v>1469</v>
      </c>
      <c r="D1052">
        <v>27</v>
      </c>
      <c r="E1052" t="s">
        <v>1469</v>
      </c>
      <c r="F1052" t="s">
        <v>8</v>
      </c>
      <c r="G1052" s="2">
        <f t="shared" si="63"/>
        <v>0.24</v>
      </c>
      <c r="H1052">
        <f t="shared" si="64"/>
        <v>20</v>
      </c>
      <c r="I1052">
        <f t="shared" si="65"/>
        <v>26</v>
      </c>
    </row>
    <row r="1053" spans="1:9" x14ac:dyDescent="0.5">
      <c r="A1053" s="1">
        <v>0.85138888888888886</v>
      </c>
      <c r="B1053" t="s">
        <v>1470</v>
      </c>
      <c r="C1053" t="s">
        <v>1471</v>
      </c>
      <c r="D1053">
        <v>27</v>
      </c>
      <c r="E1053" t="s">
        <v>1472</v>
      </c>
      <c r="F1053" t="s">
        <v>15</v>
      </c>
      <c r="G1053" s="2">
        <f t="shared" si="63"/>
        <v>0.24</v>
      </c>
      <c r="H1053">
        <f t="shared" si="64"/>
        <v>20</v>
      </c>
      <c r="I1053">
        <f t="shared" si="65"/>
        <v>26</v>
      </c>
    </row>
    <row r="1054" spans="1:9" x14ac:dyDescent="0.5">
      <c r="A1054" s="1">
        <v>0.85138888888888886</v>
      </c>
      <c r="B1054" t="s">
        <v>1473</v>
      </c>
      <c r="C1054" t="s">
        <v>1474</v>
      </c>
      <c r="D1054">
        <v>27</v>
      </c>
      <c r="E1054" t="s">
        <v>1474</v>
      </c>
      <c r="F1054" t="s">
        <v>8</v>
      </c>
      <c r="G1054" s="2">
        <f t="shared" si="63"/>
        <v>0.2</v>
      </c>
      <c r="H1054">
        <f t="shared" si="64"/>
        <v>20</v>
      </c>
      <c r="I1054">
        <f t="shared" si="65"/>
        <v>26</v>
      </c>
    </row>
    <row r="1055" spans="1:9" x14ac:dyDescent="0.5">
      <c r="A1055" s="1">
        <v>0.85138888888888886</v>
      </c>
      <c r="B1055" t="s">
        <v>365</v>
      </c>
      <c r="C1055" t="s">
        <v>1475</v>
      </c>
      <c r="D1055">
        <v>27</v>
      </c>
      <c r="E1055" t="s">
        <v>1475</v>
      </c>
      <c r="F1055" t="s">
        <v>8</v>
      </c>
      <c r="G1055" s="2">
        <f t="shared" si="63"/>
        <v>0.2</v>
      </c>
      <c r="H1055">
        <f t="shared" si="64"/>
        <v>20</v>
      </c>
      <c r="I1055">
        <f t="shared" si="65"/>
        <v>26</v>
      </c>
    </row>
    <row r="1056" spans="1:9" x14ac:dyDescent="0.5">
      <c r="A1056" s="1">
        <v>0.85138888888888886</v>
      </c>
      <c r="B1056" t="s">
        <v>398</v>
      </c>
      <c r="C1056" t="s">
        <v>1476</v>
      </c>
      <c r="D1056">
        <v>27</v>
      </c>
      <c r="E1056" t="s">
        <v>1477</v>
      </c>
      <c r="F1056" t="s">
        <v>8</v>
      </c>
      <c r="G1056" s="2">
        <f t="shared" si="63"/>
        <v>0.16</v>
      </c>
      <c r="H1056">
        <f t="shared" si="64"/>
        <v>20</v>
      </c>
      <c r="I1056">
        <f t="shared" si="65"/>
        <v>26</v>
      </c>
    </row>
    <row r="1057" spans="1:9" x14ac:dyDescent="0.5">
      <c r="A1057" s="1">
        <v>0.85138888888888886</v>
      </c>
      <c r="B1057" t="s">
        <v>271</v>
      </c>
      <c r="C1057" t="s">
        <v>1478</v>
      </c>
      <c r="D1057">
        <v>27</v>
      </c>
      <c r="E1057" t="s">
        <v>1478</v>
      </c>
      <c r="F1057" t="s">
        <v>8</v>
      </c>
      <c r="G1057" s="2">
        <f t="shared" si="63"/>
        <v>0.12</v>
      </c>
      <c r="H1057">
        <f t="shared" si="64"/>
        <v>20</v>
      </c>
      <c r="I1057">
        <f t="shared" si="65"/>
        <v>26</v>
      </c>
    </row>
    <row r="1058" spans="1:9" x14ac:dyDescent="0.5">
      <c r="A1058" s="1">
        <v>0.85138888888888886</v>
      </c>
      <c r="B1058" t="s">
        <v>373</v>
      </c>
      <c r="C1058" t="s">
        <v>1479</v>
      </c>
      <c r="D1058">
        <v>27</v>
      </c>
      <c r="E1058" t="s">
        <v>1479</v>
      </c>
      <c r="F1058" t="s">
        <v>15</v>
      </c>
      <c r="G1058" s="2">
        <f t="shared" si="63"/>
        <v>0.16</v>
      </c>
      <c r="H1058">
        <f t="shared" si="64"/>
        <v>20</v>
      </c>
      <c r="I1058">
        <f t="shared" si="65"/>
        <v>26</v>
      </c>
    </row>
    <row r="1059" spans="1:9" x14ac:dyDescent="0.5">
      <c r="A1059" s="1">
        <v>0.85138888888888886</v>
      </c>
      <c r="B1059" t="s">
        <v>348</v>
      </c>
      <c r="C1059" t="s">
        <v>1480</v>
      </c>
      <c r="D1059">
        <v>27</v>
      </c>
      <c r="E1059" t="s">
        <v>1480</v>
      </c>
      <c r="F1059" t="s">
        <v>15</v>
      </c>
      <c r="G1059" s="2">
        <f t="shared" si="63"/>
        <v>0.2</v>
      </c>
      <c r="H1059">
        <f t="shared" si="64"/>
        <v>20</v>
      </c>
      <c r="I1059">
        <f t="shared" si="65"/>
        <v>26</v>
      </c>
    </row>
    <row r="1060" spans="1:9" x14ac:dyDescent="0.5">
      <c r="A1060" s="1">
        <v>0.8520833333333333</v>
      </c>
      <c r="B1060" t="s">
        <v>1481</v>
      </c>
      <c r="C1060" t="s">
        <v>1482</v>
      </c>
      <c r="D1060">
        <v>27</v>
      </c>
      <c r="E1060" t="s">
        <v>1482</v>
      </c>
      <c r="F1060" t="s">
        <v>8</v>
      </c>
      <c r="G1060" s="2">
        <f t="shared" si="63"/>
        <v>0.2</v>
      </c>
      <c r="H1060">
        <f t="shared" si="64"/>
        <v>20</v>
      </c>
      <c r="I1060">
        <f t="shared" si="65"/>
        <v>27</v>
      </c>
    </row>
    <row r="1061" spans="1:9" x14ac:dyDescent="0.5">
      <c r="A1061" s="1">
        <v>0.8520833333333333</v>
      </c>
      <c r="B1061" t="s">
        <v>827</v>
      </c>
      <c r="C1061" t="s">
        <v>1483</v>
      </c>
      <c r="D1061">
        <v>27</v>
      </c>
      <c r="E1061" t="s">
        <v>1483</v>
      </c>
      <c r="F1061" t="s">
        <v>15</v>
      </c>
      <c r="G1061" s="2">
        <f t="shared" si="63"/>
        <v>0.2</v>
      </c>
      <c r="H1061">
        <f t="shared" si="64"/>
        <v>20</v>
      </c>
      <c r="I1061">
        <f t="shared" si="65"/>
        <v>27</v>
      </c>
    </row>
    <row r="1062" spans="1:9" x14ac:dyDescent="0.5">
      <c r="A1062" s="1">
        <v>0.8520833333333333</v>
      </c>
      <c r="B1062" t="s">
        <v>298</v>
      </c>
      <c r="C1062" t="s">
        <v>1484</v>
      </c>
      <c r="D1062">
        <v>27</v>
      </c>
      <c r="E1062" t="s">
        <v>1484</v>
      </c>
      <c r="F1062" t="s">
        <v>15</v>
      </c>
      <c r="G1062" s="2">
        <f t="shared" si="63"/>
        <v>0.24</v>
      </c>
      <c r="H1062">
        <f t="shared" si="64"/>
        <v>20</v>
      </c>
      <c r="I1062">
        <f t="shared" si="65"/>
        <v>27</v>
      </c>
    </row>
    <row r="1063" spans="1:9" x14ac:dyDescent="0.5">
      <c r="A1063" s="1">
        <v>0.8520833333333333</v>
      </c>
      <c r="B1063" t="s">
        <v>62</v>
      </c>
      <c r="C1063" t="s">
        <v>1485</v>
      </c>
      <c r="D1063">
        <v>27</v>
      </c>
      <c r="E1063" t="s">
        <v>1486</v>
      </c>
      <c r="F1063" t="s">
        <v>8</v>
      </c>
      <c r="G1063" s="2">
        <f t="shared" si="63"/>
        <v>0.24</v>
      </c>
      <c r="H1063">
        <f t="shared" si="64"/>
        <v>20</v>
      </c>
      <c r="I1063">
        <f t="shared" si="65"/>
        <v>27</v>
      </c>
    </row>
    <row r="1064" spans="1:9" x14ac:dyDescent="0.5">
      <c r="A1064" s="1">
        <v>0.8520833333333333</v>
      </c>
      <c r="B1064" t="s">
        <v>12</v>
      </c>
      <c r="C1064" t="s">
        <v>1487</v>
      </c>
      <c r="D1064">
        <v>27</v>
      </c>
      <c r="E1064" t="s">
        <v>1487</v>
      </c>
      <c r="F1064" t="s">
        <v>18</v>
      </c>
      <c r="G1064" s="2">
        <f t="shared" si="63"/>
        <v>0.25</v>
      </c>
      <c r="H1064">
        <f t="shared" si="64"/>
        <v>20</v>
      </c>
      <c r="I1064">
        <f t="shared" si="65"/>
        <v>27</v>
      </c>
    </row>
    <row r="1065" spans="1:9" x14ac:dyDescent="0.5">
      <c r="A1065" s="1">
        <v>0.8520833333333333</v>
      </c>
      <c r="B1065" t="s">
        <v>333</v>
      </c>
      <c r="C1065" t="s">
        <v>1488</v>
      </c>
      <c r="D1065">
        <v>27</v>
      </c>
      <c r="E1065" t="s">
        <v>1488</v>
      </c>
      <c r="F1065" t="s">
        <v>8</v>
      </c>
      <c r="G1065" s="2">
        <f t="shared" si="63"/>
        <v>0.25</v>
      </c>
      <c r="H1065">
        <f t="shared" si="64"/>
        <v>20</v>
      </c>
      <c r="I1065">
        <f t="shared" si="65"/>
        <v>27</v>
      </c>
    </row>
    <row r="1066" spans="1:9" x14ac:dyDescent="0.5">
      <c r="A1066" s="1">
        <v>0.8520833333333333</v>
      </c>
      <c r="B1066" t="s">
        <v>151</v>
      </c>
      <c r="C1066" t="s">
        <v>1489</v>
      </c>
      <c r="D1066">
        <v>27</v>
      </c>
      <c r="E1066" t="s">
        <v>1489</v>
      </c>
      <c r="F1066" t="s">
        <v>8</v>
      </c>
      <c r="G1066" s="2">
        <f t="shared" si="63"/>
        <v>0.25</v>
      </c>
      <c r="H1066">
        <f t="shared" si="64"/>
        <v>20</v>
      </c>
      <c r="I1066">
        <f t="shared" si="65"/>
        <v>27</v>
      </c>
    </row>
    <row r="1067" spans="1:9" x14ac:dyDescent="0.5">
      <c r="A1067" s="1">
        <v>0.8520833333333333</v>
      </c>
      <c r="B1067" t="s">
        <v>12</v>
      </c>
      <c r="C1067" t="s">
        <v>1490</v>
      </c>
      <c r="D1067">
        <v>27</v>
      </c>
      <c r="E1067" t="s">
        <v>1490</v>
      </c>
      <c r="F1067" t="s">
        <v>8</v>
      </c>
      <c r="G1067" s="2">
        <f t="shared" si="63"/>
        <v>0.25</v>
      </c>
      <c r="H1067">
        <f t="shared" si="64"/>
        <v>20</v>
      </c>
      <c r="I1067">
        <f t="shared" si="65"/>
        <v>27</v>
      </c>
    </row>
    <row r="1068" spans="1:9" x14ac:dyDescent="0.5">
      <c r="A1068" s="1">
        <v>0.8520833333333333</v>
      </c>
      <c r="B1068" t="s">
        <v>149</v>
      </c>
      <c r="C1068" t="s">
        <v>1491</v>
      </c>
      <c r="D1068">
        <v>27</v>
      </c>
      <c r="E1068" t="s">
        <v>1492</v>
      </c>
      <c r="F1068" t="s">
        <v>15</v>
      </c>
      <c r="G1068" s="2">
        <f t="shared" si="63"/>
        <v>0.29166666666666669</v>
      </c>
      <c r="H1068">
        <f t="shared" si="64"/>
        <v>20</v>
      </c>
      <c r="I1068">
        <f t="shared" si="65"/>
        <v>27</v>
      </c>
    </row>
    <row r="1069" spans="1:9" x14ac:dyDescent="0.5">
      <c r="A1069" s="1">
        <v>0.8520833333333333</v>
      </c>
      <c r="B1069" t="s">
        <v>348</v>
      </c>
      <c r="C1069" t="s">
        <v>1493</v>
      </c>
      <c r="D1069">
        <v>27</v>
      </c>
      <c r="E1069" t="s">
        <v>1493</v>
      </c>
      <c r="F1069" t="s">
        <v>8</v>
      </c>
      <c r="G1069" s="2">
        <f t="shared" si="63"/>
        <v>0.25</v>
      </c>
      <c r="H1069">
        <f t="shared" si="64"/>
        <v>20</v>
      </c>
      <c r="I1069">
        <f t="shared" si="65"/>
        <v>27</v>
      </c>
    </row>
    <row r="1070" spans="1:9" x14ac:dyDescent="0.5">
      <c r="A1070" s="1">
        <v>0.8520833333333333</v>
      </c>
      <c r="B1070" t="s">
        <v>778</v>
      </c>
      <c r="C1070" t="s">
        <v>1494</v>
      </c>
      <c r="D1070">
        <v>27</v>
      </c>
      <c r="E1070" t="s">
        <v>1494</v>
      </c>
      <c r="F1070" t="s">
        <v>8</v>
      </c>
      <c r="G1070" s="2">
        <f t="shared" si="63"/>
        <v>0.25</v>
      </c>
      <c r="H1070">
        <f t="shared" si="64"/>
        <v>20</v>
      </c>
      <c r="I1070">
        <f t="shared" si="65"/>
        <v>27</v>
      </c>
    </row>
    <row r="1071" spans="1:9" x14ac:dyDescent="0.5">
      <c r="A1071" s="1">
        <v>0.8520833333333333</v>
      </c>
      <c r="B1071" t="s">
        <v>23</v>
      </c>
      <c r="C1071" t="s">
        <v>1495</v>
      </c>
      <c r="D1071">
        <v>27</v>
      </c>
      <c r="E1071" t="s">
        <v>1495</v>
      </c>
      <c r="F1071" t="s">
        <v>8</v>
      </c>
      <c r="G1071" s="2">
        <f t="shared" si="63"/>
        <v>0.25</v>
      </c>
      <c r="H1071">
        <f t="shared" si="64"/>
        <v>20</v>
      </c>
      <c r="I1071">
        <f t="shared" si="65"/>
        <v>27</v>
      </c>
    </row>
    <row r="1072" spans="1:9" x14ac:dyDescent="0.5">
      <c r="A1072" s="1">
        <v>0.8520833333333333</v>
      </c>
      <c r="B1072" t="s">
        <v>16</v>
      </c>
      <c r="C1072" t="s">
        <v>1496</v>
      </c>
      <c r="D1072">
        <v>27</v>
      </c>
      <c r="E1072" t="s">
        <v>1496</v>
      </c>
      <c r="F1072" t="s">
        <v>15</v>
      </c>
      <c r="G1072" s="2">
        <f t="shared" si="63"/>
        <v>0.29166666666666669</v>
      </c>
      <c r="H1072">
        <f t="shared" si="64"/>
        <v>20</v>
      </c>
      <c r="I1072">
        <f t="shared" si="65"/>
        <v>27</v>
      </c>
    </row>
    <row r="1073" spans="1:9" x14ac:dyDescent="0.5">
      <c r="A1073" s="1">
        <v>0.8520833333333333</v>
      </c>
      <c r="B1073" t="s">
        <v>96</v>
      </c>
      <c r="C1073" t="s">
        <v>1497</v>
      </c>
      <c r="D1073">
        <v>27</v>
      </c>
      <c r="E1073" t="s">
        <v>1497</v>
      </c>
      <c r="F1073" t="s">
        <v>8</v>
      </c>
      <c r="G1073" s="2">
        <f t="shared" si="63"/>
        <v>0.29166666666666669</v>
      </c>
      <c r="H1073">
        <f t="shared" si="64"/>
        <v>20</v>
      </c>
      <c r="I1073">
        <f t="shared" si="65"/>
        <v>27</v>
      </c>
    </row>
    <row r="1074" spans="1:9" x14ac:dyDescent="0.5">
      <c r="A1074" s="1">
        <v>0.85277777777777775</v>
      </c>
      <c r="B1074" t="s">
        <v>62</v>
      </c>
      <c r="C1074" t="s">
        <v>1498</v>
      </c>
      <c r="D1074">
        <v>27</v>
      </c>
      <c r="E1074" t="s">
        <v>1498</v>
      </c>
      <c r="F1074" t="s">
        <v>8</v>
      </c>
      <c r="G1074" s="2">
        <f t="shared" si="63"/>
        <v>0.29166666666666669</v>
      </c>
      <c r="H1074">
        <f t="shared" si="64"/>
        <v>20</v>
      </c>
      <c r="I1074">
        <f t="shared" si="65"/>
        <v>28</v>
      </c>
    </row>
    <row r="1075" spans="1:9" x14ac:dyDescent="0.5">
      <c r="A1075" s="1">
        <v>0.85277777777777775</v>
      </c>
      <c r="B1075" t="s">
        <v>875</v>
      </c>
      <c r="C1075" t="s">
        <v>1499</v>
      </c>
      <c r="D1075">
        <v>27</v>
      </c>
      <c r="E1075" t="s">
        <v>1499</v>
      </c>
      <c r="F1075" t="s">
        <v>8</v>
      </c>
      <c r="G1075" s="2">
        <f t="shared" si="63"/>
        <v>0.29166666666666669</v>
      </c>
      <c r="H1075">
        <f t="shared" si="64"/>
        <v>20</v>
      </c>
      <c r="I1075">
        <f t="shared" si="65"/>
        <v>28</v>
      </c>
    </row>
    <row r="1076" spans="1:9" x14ac:dyDescent="0.5">
      <c r="A1076" s="1">
        <v>0.85277777777777775</v>
      </c>
      <c r="B1076" t="s">
        <v>271</v>
      </c>
      <c r="C1076" t="s">
        <v>1500</v>
      </c>
      <c r="D1076">
        <v>27</v>
      </c>
      <c r="E1076" t="s">
        <v>1500</v>
      </c>
      <c r="F1076" t="s">
        <v>8</v>
      </c>
      <c r="G1076" s="2">
        <f t="shared" si="63"/>
        <v>0.29166666666666669</v>
      </c>
      <c r="H1076">
        <f t="shared" si="64"/>
        <v>20</v>
      </c>
      <c r="I1076">
        <f t="shared" si="65"/>
        <v>28</v>
      </c>
    </row>
    <row r="1077" spans="1:9" x14ac:dyDescent="0.5">
      <c r="A1077" s="1">
        <v>0.85277777777777775</v>
      </c>
      <c r="B1077" t="s">
        <v>49</v>
      </c>
      <c r="C1077" t="s">
        <v>1501</v>
      </c>
      <c r="D1077">
        <v>27</v>
      </c>
      <c r="E1077" t="s">
        <v>1501</v>
      </c>
      <c r="F1077" t="s">
        <v>8</v>
      </c>
      <c r="G1077" s="2">
        <f t="shared" si="63"/>
        <v>0.29166666666666669</v>
      </c>
      <c r="H1077">
        <f t="shared" si="64"/>
        <v>20</v>
      </c>
      <c r="I1077">
        <f t="shared" si="65"/>
        <v>28</v>
      </c>
    </row>
    <row r="1078" spans="1:9" x14ac:dyDescent="0.5">
      <c r="A1078" s="1">
        <v>0.85277777777777775</v>
      </c>
      <c r="B1078" t="s">
        <v>891</v>
      </c>
      <c r="C1078" t="s">
        <v>1502</v>
      </c>
      <c r="D1078">
        <v>27</v>
      </c>
      <c r="E1078" t="s">
        <v>1502</v>
      </c>
      <c r="F1078" t="s">
        <v>15</v>
      </c>
      <c r="G1078" s="2">
        <f t="shared" si="63"/>
        <v>0.29166666666666669</v>
      </c>
      <c r="H1078">
        <f t="shared" si="64"/>
        <v>20</v>
      </c>
      <c r="I1078">
        <f t="shared" si="65"/>
        <v>28</v>
      </c>
    </row>
    <row r="1079" spans="1:9" x14ac:dyDescent="0.5">
      <c r="A1079" s="1">
        <v>0.85277777777777775</v>
      </c>
      <c r="B1079" t="s">
        <v>6</v>
      </c>
      <c r="C1079" t="s">
        <v>1503</v>
      </c>
      <c r="D1079">
        <v>27</v>
      </c>
      <c r="E1079" t="s">
        <v>1503</v>
      </c>
      <c r="F1079" t="s">
        <v>8</v>
      </c>
      <c r="G1079" s="2">
        <f t="shared" si="63"/>
        <v>0.29166666666666669</v>
      </c>
      <c r="H1079">
        <f t="shared" si="64"/>
        <v>20</v>
      </c>
      <c r="I1079">
        <f t="shared" si="65"/>
        <v>28</v>
      </c>
    </row>
    <row r="1080" spans="1:9" x14ac:dyDescent="0.5">
      <c r="A1080" s="1">
        <v>0.85277777777777775</v>
      </c>
      <c r="B1080" t="s">
        <v>1504</v>
      </c>
      <c r="C1080" t="s">
        <v>1505</v>
      </c>
      <c r="D1080">
        <v>28</v>
      </c>
      <c r="E1080" t="s">
        <v>1505</v>
      </c>
      <c r="F1080" t="s">
        <v>15</v>
      </c>
      <c r="G1080" s="2">
        <f t="shared" si="63"/>
        <v>0.33333333333333331</v>
      </c>
      <c r="H1080">
        <f t="shared" si="64"/>
        <v>20</v>
      </c>
      <c r="I1080">
        <f t="shared" si="65"/>
        <v>28</v>
      </c>
    </row>
    <row r="1081" spans="1:9" x14ac:dyDescent="0.5">
      <c r="A1081" s="1">
        <v>0.85277777777777775</v>
      </c>
      <c r="B1081" t="s">
        <v>373</v>
      </c>
      <c r="C1081" t="s">
        <v>1506</v>
      </c>
      <c r="D1081">
        <v>28</v>
      </c>
      <c r="E1081" t="s">
        <v>1506</v>
      </c>
      <c r="F1081" t="s">
        <v>8</v>
      </c>
      <c r="G1081" s="2">
        <f t="shared" si="63"/>
        <v>0.33333333333333331</v>
      </c>
      <c r="H1081">
        <f t="shared" si="64"/>
        <v>20</v>
      </c>
      <c r="I1081">
        <f t="shared" si="65"/>
        <v>28</v>
      </c>
    </row>
    <row r="1082" spans="1:9" x14ac:dyDescent="0.5">
      <c r="A1082" s="1">
        <v>0.85277777777777775</v>
      </c>
      <c r="B1082" t="s">
        <v>367</v>
      </c>
      <c r="C1082" t="s">
        <v>1507</v>
      </c>
      <c r="D1082">
        <v>28</v>
      </c>
      <c r="E1082" t="s">
        <v>1507</v>
      </c>
      <c r="F1082" t="s">
        <v>18</v>
      </c>
      <c r="G1082" s="2">
        <f t="shared" si="63"/>
        <v>0.34782608695652173</v>
      </c>
      <c r="H1082">
        <f t="shared" si="64"/>
        <v>20</v>
      </c>
      <c r="I1082">
        <f t="shared" si="65"/>
        <v>28</v>
      </c>
    </row>
    <row r="1083" spans="1:9" x14ac:dyDescent="0.5">
      <c r="A1083" s="1">
        <v>0.85277777777777775</v>
      </c>
      <c r="B1083" t="s">
        <v>883</v>
      </c>
      <c r="C1083" t="s">
        <v>1508</v>
      </c>
      <c r="D1083">
        <v>28</v>
      </c>
      <c r="E1083" t="s">
        <v>1508</v>
      </c>
      <c r="F1083" t="s">
        <v>8</v>
      </c>
      <c r="G1083" s="2">
        <f t="shared" si="63"/>
        <v>0.30434782608695654</v>
      </c>
      <c r="H1083">
        <f t="shared" si="64"/>
        <v>20</v>
      </c>
      <c r="I1083">
        <f t="shared" si="65"/>
        <v>28</v>
      </c>
    </row>
    <row r="1084" spans="1:9" x14ac:dyDescent="0.5">
      <c r="A1084" s="1">
        <v>0.85277777777777775</v>
      </c>
      <c r="B1084" t="s">
        <v>333</v>
      </c>
      <c r="C1084" t="s">
        <v>1509</v>
      </c>
      <c r="D1084">
        <v>28</v>
      </c>
      <c r="E1084" t="s">
        <v>1509</v>
      </c>
      <c r="F1084" t="s">
        <v>8</v>
      </c>
      <c r="G1084" s="2">
        <f t="shared" si="63"/>
        <v>0.2608695652173913</v>
      </c>
      <c r="H1084">
        <f t="shared" si="64"/>
        <v>20</v>
      </c>
      <c r="I1084">
        <f t="shared" si="65"/>
        <v>28</v>
      </c>
    </row>
    <row r="1085" spans="1:9" x14ac:dyDescent="0.5">
      <c r="A1085" s="1">
        <v>0.85277777777777775</v>
      </c>
      <c r="B1085" t="s">
        <v>526</v>
      </c>
      <c r="C1085" t="s">
        <v>1510</v>
      </c>
      <c r="D1085">
        <v>28</v>
      </c>
      <c r="E1085" t="s">
        <v>1510</v>
      </c>
      <c r="F1085" t="s">
        <v>8</v>
      </c>
      <c r="G1085" s="2">
        <f t="shared" si="63"/>
        <v>0.2608695652173913</v>
      </c>
      <c r="H1085">
        <f t="shared" si="64"/>
        <v>20</v>
      </c>
      <c r="I1085">
        <f t="shared" si="65"/>
        <v>28</v>
      </c>
    </row>
    <row r="1086" spans="1:9" x14ac:dyDescent="0.5">
      <c r="A1086" s="1">
        <v>0.85277777777777775</v>
      </c>
      <c r="B1086" t="s">
        <v>827</v>
      </c>
      <c r="C1086" t="s">
        <v>1511</v>
      </c>
      <c r="D1086">
        <v>28</v>
      </c>
      <c r="E1086" t="s">
        <v>1511</v>
      </c>
      <c r="F1086" t="s">
        <v>15</v>
      </c>
      <c r="G1086" s="2">
        <f t="shared" si="63"/>
        <v>0.2608695652173913</v>
      </c>
      <c r="H1086">
        <f t="shared" si="64"/>
        <v>20</v>
      </c>
      <c r="I1086">
        <f t="shared" si="65"/>
        <v>28</v>
      </c>
    </row>
    <row r="1087" spans="1:9" x14ac:dyDescent="0.5">
      <c r="A1087" s="1">
        <v>0.85277777777777775</v>
      </c>
      <c r="B1087" t="s">
        <v>365</v>
      </c>
      <c r="C1087" t="s">
        <v>1512</v>
      </c>
      <c r="D1087">
        <v>28</v>
      </c>
      <c r="E1087" t="s">
        <v>1512</v>
      </c>
      <c r="F1087" t="s">
        <v>8</v>
      </c>
      <c r="G1087" s="2">
        <f t="shared" si="63"/>
        <v>0.21739130434782608</v>
      </c>
      <c r="H1087">
        <f t="shared" si="64"/>
        <v>20</v>
      </c>
      <c r="I1087">
        <f t="shared" si="65"/>
        <v>28</v>
      </c>
    </row>
    <row r="1088" spans="1:9" x14ac:dyDescent="0.5">
      <c r="A1088" s="1">
        <v>0.85277777777777775</v>
      </c>
      <c r="B1088" t="s">
        <v>226</v>
      </c>
      <c r="C1088" t="s">
        <v>1513</v>
      </c>
      <c r="D1088">
        <v>28</v>
      </c>
      <c r="E1088" t="s">
        <v>1514</v>
      </c>
      <c r="F1088" t="s">
        <v>8</v>
      </c>
      <c r="G1088" s="2">
        <f t="shared" si="63"/>
        <v>0.21739130434782608</v>
      </c>
      <c r="H1088">
        <f t="shared" si="64"/>
        <v>20</v>
      </c>
      <c r="I1088">
        <f t="shared" si="65"/>
        <v>28</v>
      </c>
    </row>
    <row r="1089" spans="1:9" x14ac:dyDescent="0.5">
      <c r="A1089" s="1">
        <v>0.85277777777777775</v>
      </c>
      <c r="B1089" t="s">
        <v>529</v>
      </c>
      <c r="C1089" t="s">
        <v>1515</v>
      </c>
      <c r="D1089">
        <v>28</v>
      </c>
      <c r="E1089" t="s">
        <v>1515</v>
      </c>
      <c r="F1089" t="s">
        <v>8</v>
      </c>
      <c r="G1089" s="2">
        <f t="shared" si="63"/>
        <v>0.20833333333333334</v>
      </c>
      <c r="H1089">
        <f t="shared" si="64"/>
        <v>20</v>
      </c>
      <c r="I1089">
        <f t="shared" si="65"/>
        <v>28</v>
      </c>
    </row>
    <row r="1090" spans="1:9" x14ac:dyDescent="0.5">
      <c r="A1090" s="1">
        <v>0.85277777777777775</v>
      </c>
      <c r="B1090" t="s">
        <v>294</v>
      </c>
      <c r="C1090" t="s">
        <v>1516</v>
      </c>
      <c r="D1090">
        <v>28</v>
      </c>
      <c r="E1090" t="s">
        <v>1516</v>
      </c>
      <c r="F1090" t="s">
        <v>8</v>
      </c>
      <c r="G1090" s="2">
        <f t="shared" si="63"/>
        <v>0.20833333333333334</v>
      </c>
      <c r="H1090">
        <f t="shared" si="64"/>
        <v>20</v>
      </c>
      <c r="I1090">
        <f t="shared" si="65"/>
        <v>28</v>
      </c>
    </row>
    <row r="1091" spans="1:9" x14ac:dyDescent="0.5">
      <c r="A1091" s="1">
        <v>0.85277777777777775</v>
      </c>
      <c r="B1091" t="s">
        <v>44</v>
      </c>
      <c r="C1091" t="s">
        <v>1517</v>
      </c>
      <c r="D1091">
        <v>28</v>
      </c>
      <c r="E1091" t="s">
        <v>1517</v>
      </c>
      <c r="F1091" t="s">
        <v>8</v>
      </c>
      <c r="G1091" s="2">
        <f t="shared" ref="G1091:G1154" si="66">COUNTIFS(F1067:F1091, "="&amp;"positive")/COUNTIFS(F1067:F1091, "&lt;&gt;"&amp;"none")</f>
        <v>0.20833333333333334</v>
      </c>
      <c r="H1091">
        <f t="shared" ref="H1091:H1154" si="67">HOUR(A1091)</f>
        <v>20</v>
      </c>
      <c r="I1091">
        <f t="shared" ref="I1091:I1154" si="68">MINUTE(A1091)</f>
        <v>28</v>
      </c>
    </row>
    <row r="1092" spans="1:9" x14ac:dyDescent="0.5">
      <c r="A1092" s="1">
        <v>0.85277777777777775</v>
      </c>
      <c r="B1092" t="s">
        <v>298</v>
      </c>
      <c r="C1092" t="s">
        <v>1518</v>
      </c>
      <c r="D1092">
        <v>28</v>
      </c>
      <c r="E1092" t="s">
        <v>1518</v>
      </c>
      <c r="F1092" t="s">
        <v>8</v>
      </c>
      <c r="G1092" s="2">
        <f t="shared" si="66"/>
        <v>0.20833333333333334</v>
      </c>
      <c r="H1092">
        <f t="shared" si="67"/>
        <v>20</v>
      </c>
      <c r="I1092">
        <f t="shared" si="68"/>
        <v>28</v>
      </c>
    </row>
    <row r="1093" spans="1:9" x14ac:dyDescent="0.5">
      <c r="A1093" s="1">
        <v>0.85277777777777775</v>
      </c>
      <c r="B1093" t="s">
        <v>141</v>
      </c>
      <c r="C1093" t="s">
        <v>1519</v>
      </c>
      <c r="D1093">
        <v>28</v>
      </c>
      <c r="E1093" t="s">
        <v>1519</v>
      </c>
      <c r="F1093" t="s">
        <v>8</v>
      </c>
      <c r="G1093" s="2">
        <f t="shared" si="66"/>
        <v>0.16666666666666666</v>
      </c>
      <c r="H1093">
        <f t="shared" si="67"/>
        <v>20</v>
      </c>
      <c r="I1093">
        <f t="shared" si="68"/>
        <v>28</v>
      </c>
    </row>
    <row r="1094" spans="1:9" x14ac:dyDescent="0.5">
      <c r="A1094" s="1">
        <v>0.85277777777777775</v>
      </c>
      <c r="B1094" t="s">
        <v>53</v>
      </c>
      <c r="C1094" t="s">
        <v>1520</v>
      </c>
      <c r="D1094">
        <v>28</v>
      </c>
      <c r="E1094" t="s">
        <v>1520</v>
      </c>
      <c r="F1094" t="s">
        <v>8</v>
      </c>
      <c r="G1094" s="2">
        <f t="shared" si="66"/>
        <v>0.16666666666666666</v>
      </c>
      <c r="H1094">
        <f t="shared" si="67"/>
        <v>20</v>
      </c>
      <c r="I1094">
        <f t="shared" si="68"/>
        <v>28</v>
      </c>
    </row>
    <row r="1095" spans="1:9" x14ac:dyDescent="0.5">
      <c r="A1095" s="1">
        <v>0.85277777777777775</v>
      </c>
      <c r="B1095" t="s">
        <v>778</v>
      </c>
      <c r="C1095" t="s">
        <v>1521</v>
      </c>
      <c r="D1095">
        <v>28</v>
      </c>
      <c r="E1095" t="s">
        <v>1521</v>
      </c>
      <c r="F1095" t="s">
        <v>8</v>
      </c>
      <c r="G1095" s="2">
        <f t="shared" si="66"/>
        <v>0.16666666666666666</v>
      </c>
      <c r="H1095">
        <f t="shared" si="67"/>
        <v>20</v>
      </c>
      <c r="I1095">
        <f t="shared" si="68"/>
        <v>28</v>
      </c>
    </row>
    <row r="1096" spans="1:9" x14ac:dyDescent="0.5">
      <c r="A1096" s="1">
        <v>0.85277777777777775</v>
      </c>
      <c r="B1096" t="s">
        <v>96</v>
      </c>
      <c r="C1096" t="s">
        <v>1522</v>
      </c>
      <c r="D1096">
        <v>28</v>
      </c>
      <c r="E1096" t="s">
        <v>1522</v>
      </c>
      <c r="F1096" t="s">
        <v>8</v>
      </c>
      <c r="G1096" s="2">
        <f t="shared" si="66"/>
        <v>0.16666666666666666</v>
      </c>
      <c r="H1096">
        <f t="shared" si="67"/>
        <v>20</v>
      </c>
      <c r="I1096">
        <f t="shared" si="68"/>
        <v>28</v>
      </c>
    </row>
    <row r="1097" spans="1:9" x14ac:dyDescent="0.5">
      <c r="A1097" s="1">
        <v>0.85277777777777775</v>
      </c>
      <c r="B1097" t="s">
        <v>163</v>
      </c>
      <c r="C1097" t="s">
        <v>1523</v>
      </c>
      <c r="D1097">
        <v>28</v>
      </c>
      <c r="E1097" t="s">
        <v>1523</v>
      </c>
      <c r="F1097" t="s">
        <v>8</v>
      </c>
      <c r="G1097" s="2">
        <f t="shared" si="66"/>
        <v>0.125</v>
      </c>
      <c r="H1097">
        <f t="shared" si="67"/>
        <v>20</v>
      </c>
      <c r="I1097">
        <f t="shared" si="68"/>
        <v>28</v>
      </c>
    </row>
    <row r="1098" spans="1:9" x14ac:dyDescent="0.5">
      <c r="A1098" s="1">
        <v>0.85277777777777775</v>
      </c>
      <c r="B1098" t="s">
        <v>16</v>
      </c>
      <c r="C1098" t="s">
        <v>1524</v>
      </c>
      <c r="D1098">
        <v>28</v>
      </c>
      <c r="E1098" t="s">
        <v>1524</v>
      </c>
      <c r="F1098" t="s">
        <v>8</v>
      </c>
      <c r="G1098" s="2">
        <f t="shared" si="66"/>
        <v>0.125</v>
      </c>
      <c r="H1098">
        <f t="shared" si="67"/>
        <v>20</v>
      </c>
      <c r="I1098">
        <f t="shared" si="68"/>
        <v>28</v>
      </c>
    </row>
    <row r="1099" spans="1:9" x14ac:dyDescent="0.5">
      <c r="A1099" s="1">
        <v>0.85277777777777775</v>
      </c>
      <c r="B1099" t="s">
        <v>1525</v>
      </c>
      <c r="C1099" t="s">
        <v>1526</v>
      </c>
      <c r="D1099">
        <v>28</v>
      </c>
      <c r="E1099" t="s">
        <v>1526</v>
      </c>
      <c r="F1099" t="s">
        <v>8</v>
      </c>
      <c r="G1099" s="2">
        <f t="shared" si="66"/>
        <v>0.125</v>
      </c>
      <c r="H1099">
        <f t="shared" si="67"/>
        <v>20</v>
      </c>
      <c r="I1099">
        <f t="shared" si="68"/>
        <v>28</v>
      </c>
    </row>
    <row r="1100" spans="1:9" x14ac:dyDescent="0.5">
      <c r="A1100" s="1">
        <v>0.85277777777777775</v>
      </c>
      <c r="B1100" t="s">
        <v>417</v>
      </c>
      <c r="C1100" t="s">
        <v>1527</v>
      </c>
      <c r="D1100">
        <v>28</v>
      </c>
      <c r="E1100" t="s">
        <v>1527</v>
      </c>
      <c r="F1100" t="s">
        <v>8</v>
      </c>
      <c r="G1100" s="2">
        <f t="shared" si="66"/>
        <v>0.125</v>
      </c>
      <c r="H1100">
        <f t="shared" si="67"/>
        <v>20</v>
      </c>
      <c r="I1100">
        <f t="shared" si="68"/>
        <v>28</v>
      </c>
    </row>
    <row r="1101" spans="1:9" x14ac:dyDescent="0.5">
      <c r="A1101" s="1">
        <v>0.85277777777777775</v>
      </c>
      <c r="B1101" t="s">
        <v>1332</v>
      </c>
      <c r="C1101" t="s">
        <v>1528</v>
      </c>
      <c r="D1101">
        <v>28</v>
      </c>
      <c r="E1101" t="s">
        <v>1528</v>
      </c>
      <c r="F1101" t="s">
        <v>8</v>
      </c>
      <c r="G1101" s="2">
        <f t="shared" si="66"/>
        <v>0.125</v>
      </c>
      <c r="H1101">
        <f t="shared" si="67"/>
        <v>20</v>
      </c>
      <c r="I1101">
        <f t="shared" si="68"/>
        <v>28</v>
      </c>
    </row>
    <row r="1102" spans="1:9" x14ac:dyDescent="0.5">
      <c r="A1102" s="1">
        <v>0.8534722222222223</v>
      </c>
      <c r="B1102" t="s">
        <v>348</v>
      </c>
      <c r="C1102" t="s">
        <v>1529</v>
      </c>
      <c r="D1102">
        <v>28</v>
      </c>
      <c r="E1102" t="s">
        <v>1529</v>
      </c>
      <c r="F1102" t="s">
        <v>8</v>
      </c>
      <c r="G1102" s="2">
        <f t="shared" si="66"/>
        <v>0.125</v>
      </c>
      <c r="H1102">
        <f t="shared" si="67"/>
        <v>20</v>
      </c>
      <c r="I1102">
        <f t="shared" si="68"/>
        <v>29</v>
      </c>
    </row>
    <row r="1103" spans="1:9" x14ac:dyDescent="0.5">
      <c r="A1103" s="1">
        <v>0.8534722222222223</v>
      </c>
      <c r="B1103" t="s">
        <v>65</v>
      </c>
      <c r="C1103" t="s">
        <v>1530</v>
      </c>
      <c r="D1103">
        <v>28</v>
      </c>
      <c r="E1103" t="s">
        <v>1530</v>
      </c>
      <c r="F1103" t="s">
        <v>15</v>
      </c>
      <c r="G1103" s="2">
        <f t="shared" si="66"/>
        <v>0.125</v>
      </c>
      <c r="H1103">
        <f t="shared" si="67"/>
        <v>20</v>
      </c>
      <c r="I1103">
        <f t="shared" si="68"/>
        <v>29</v>
      </c>
    </row>
    <row r="1104" spans="1:9" x14ac:dyDescent="0.5">
      <c r="A1104" s="1">
        <v>0.8534722222222223</v>
      </c>
      <c r="B1104" t="s">
        <v>627</v>
      </c>
      <c r="C1104" t="s">
        <v>1531</v>
      </c>
      <c r="D1104">
        <v>28</v>
      </c>
      <c r="E1104" t="s">
        <v>1531</v>
      </c>
      <c r="F1104" t="s">
        <v>8</v>
      </c>
      <c r="G1104" s="2">
        <f t="shared" si="66"/>
        <v>0.125</v>
      </c>
      <c r="H1104">
        <f t="shared" si="67"/>
        <v>20</v>
      </c>
      <c r="I1104">
        <f t="shared" si="68"/>
        <v>29</v>
      </c>
    </row>
    <row r="1105" spans="1:9" x14ac:dyDescent="0.5">
      <c r="A1105" s="1">
        <v>0.8534722222222223</v>
      </c>
      <c r="B1105" t="s">
        <v>292</v>
      </c>
      <c r="C1105" t="s">
        <v>1532</v>
      </c>
      <c r="D1105">
        <v>28</v>
      </c>
      <c r="E1105" t="s">
        <v>1532</v>
      </c>
      <c r="F1105" t="s">
        <v>8</v>
      </c>
      <c r="G1105" s="2">
        <f t="shared" si="66"/>
        <v>8.3333333333333329E-2</v>
      </c>
      <c r="H1105">
        <f t="shared" si="67"/>
        <v>20</v>
      </c>
      <c r="I1105">
        <f t="shared" si="68"/>
        <v>29</v>
      </c>
    </row>
    <row r="1106" spans="1:9" x14ac:dyDescent="0.5">
      <c r="A1106" s="1">
        <v>0.8534722222222223</v>
      </c>
      <c r="B1106" t="s">
        <v>1533</v>
      </c>
      <c r="C1106" t="s">
        <v>1534</v>
      </c>
      <c r="D1106">
        <v>28</v>
      </c>
      <c r="E1106" t="s">
        <v>1534</v>
      </c>
      <c r="F1106" t="s">
        <v>15</v>
      </c>
      <c r="G1106" s="2">
        <f t="shared" si="66"/>
        <v>0.125</v>
      </c>
      <c r="H1106">
        <f t="shared" si="67"/>
        <v>20</v>
      </c>
      <c r="I1106">
        <f t="shared" si="68"/>
        <v>29</v>
      </c>
    </row>
    <row r="1107" spans="1:9" x14ac:dyDescent="0.5">
      <c r="A1107" s="1">
        <v>0.8534722222222223</v>
      </c>
      <c r="B1107" t="s">
        <v>974</v>
      </c>
      <c r="C1107" t="s">
        <v>1535</v>
      </c>
      <c r="D1107">
        <v>28</v>
      </c>
      <c r="E1107" t="s">
        <v>1535</v>
      </c>
      <c r="F1107" t="s">
        <v>8</v>
      </c>
      <c r="G1107" s="2">
        <f t="shared" si="66"/>
        <v>0.12</v>
      </c>
      <c r="H1107">
        <f t="shared" si="67"/>
        <v>20</v>
      </c>
      <c r="I1107">
        <f t="shared" si="68"/>
        <v>29</v>
      </c>
    </row>
    <row r="1108" spans="1:9" x14ac:dyDescent="0.5">
      <c r="A1108" s="1">
        <v>0.8534722222222223</v>
      </c>
      <c r="B1108" t="s">
        <v>357</v>
      </c>
      <c r="C1108" t="s">
        <v>1536</v>
      </c>
      <c r="D1108">
        <v>28</v>
      </c>
      <c r="E1108" t="s">
        <v>1537</v>
      </c>
      <c r="F1108" t="s">
        <v>8</v>
      </c>
      <c r="G1108" s="2">
        <f t="shared" si="66"/>
        <v>0.12</v>
      </c>
      <c r="H1108">
        <f t="shared" si="67"/>
        <v>20</v>
      </c>
      <c r="I1108">
        <f t="shared" si="68"/>
        <v>29</v>
      </c>
    </row>
    <row r="1109" spans="1:9" x14ac:dyDescent="0.5">
      <c r="A1109" s="1">
        <v>0.8534722222222223</v>
      </c>
      <c r="B1109" t="s">
        <v>192</v>
      </c>
      <c r="C1109" t="s">
        <v>1538</v>
      </c>
      <c r="D1109">
        <v>28</v>
      </c>
      <c r="E1109" t="s">
        <v>1538</v>
      </c>
      <c r="F1109" t="s">
        <v>8</v>
      </c>
      <c r="G1109" s="2">
        <f t="shared" si="66"/>
        <v>0.12</v>
      </c>
      <c r="H1109">
        <f t="shared" si="67"/>
        <v>20</v>
      </c>
      <c r="I1109">
        <f t="shared" si="68"/>
        <v>29</v>
      </c>
    </row>
    <row r="1110" spans="1:9" x14ac:dyDescent="0.5">
      <c r="A1110" s="1">
        <v>0.8534722222222223</v>
      </c>
      <c r="B1110" t="s">
        <v>869</v>
      </c>
      <c r="C1110" t="s">
        <v>1539</v>
      </c>
      <c r="D1110">
        <v>28</v>
      </c>
      <c r="E1110" t="s">
        <v>1539</v>
      </c>
      <c r="F1110" t="s">
        <v>8</v>
      </c>
      <c r="G1110" s="2">
        <f t="shared" si="66"/>
        <v>0.12</v>
      </c>
      <c r="H1110">
        <f t="shared" si="67"/>
        <v>20</v>
      </c>
      <c r="I1110">
        <f t="shared" si="68"/>
        <v>29</v>
      </c>
    </row>
    <row r="1111" spans="1:9" x14ac:dyDescent="0.5">
      <c r="A1111" s="1">
        <v>0.8534722222222223</v>
      </c>
      <c r="B1111" t="s">
        <v>206</v>
      </c>
      <c r="C1111" t="s">
        <v>1540</v>
      </c>
      <c r="D1111">
        <v>28</v>
      </c>
      <c r="E1111" t="s">
        <v>1540</v>
      </c>
      <c r="F1111" t="s">
        <v>8</v>
      </c>
      <c r="G1111" s="2">
        <f t="shared" si="66"/>
        <v>0.08</v>
      </c>
      <c r="H1111">
        <f t="shared" si="67"/>
        <v>20</v>
      </c>
      <c r="I1111">
        <f t="shared" si="68"/>
        <v>29</v>
      </c>
    </row>
    <row r="1112" spans="1:9" x14ac:dyDescent="0.5">
      <c r="A1112" s="1">
        <v>0.8534722222222223</v>
      </c>
      <c r="B1112" t="s">
        <v>555</v>
      </c>
      <c r="C1112" t="s">
        <v>1541</v>
      </c>
      <c r="D1112">
        <v>28</v>
      </c>
      <c r="E1112" t="s">
        <v>1541</v>
      </c>
      <c r="F1112" t="s">
        <v>15</v>
      </c>
      <c r="G1112" s="2">
        <f t="shared" si="66"/>
        <v>0.12</v>
      </c>
      <c r="H1112">
        <f t="shared" si="67"/>
        <v>20</v>
      </c>
      <c r="I1112">
        <f t="shared" si="68"/>
        <v>29</v>
      </c>
    </row>
    <row r="1113" spans="1:9" x14ac:dyDescent="0.5">
      <c r="A1113" s="1">
        <v>0.8534722222222223</v>
      </c>
      <c r="B1113" t="s">
        <v>149</v>
      </c>
      <c r="C1113" t="s">
        <v>1542</v>
      </c>
      <c r="D1113">
        <v>28</v>
      </c>
      <c r="E1113" t="s">
        <v>1542</v>
      </c>
      <c r="F1113" t="s">
        <v>15</v>
      </c>
      <c r="G1113" s="2">
        <f t="shared" si="66"/>
        <v>0.16</v>
      </c>
      <c r="H1113">
        <f t="shared" si="67"/>
        <v>20</v>
      </c>
      <c r="I1113">
        <f t="shared" si="68"/>
        <v>29</v>
      </c>
    </row>
    <row r="1114" spans="1:9" x14ac:dyDescent="0.5">
      <c r="A1114" s="1">
        <v>0.8534722222222223</v>
      </c>
      <c r="B1114" t="s">
        <v>1473</v>
      </c>
      <c r="C1114" t="s">
        <v>1543</v>
      </c>
      <c r="D1114">
        <v>28</v>
      </c>
      <c r="E1114" t="s">
        <v>1543</v>
      </c>
      <c r="F1114" t="s">
        <v>8</v>
      </c>
      <c r="G1114" s="2">
        <f t="shared" si="66"/>
        <v>0.16</v>
      </c>
      <c r="H1114">
        <f t="shared" si="67"/>
        <v>20</v>
      </c>
      <c r="I1114">
        <f t="shared" si="68"/>
        <v>29</v>
      </c>
    </row>
    <row r="1115" spans="1:9" x14ac:dyDescent="0.5">
      <c r="A1115" s="1">
        <v>0.8534722222222223</v>
      </c>
      <c r="B1115" t="s">
        <v>151</v>
      </c>
      <c r="C1115" t="s">
        <v>1544</v>
      </c>
      <c r="D1115">
        <v>28</v>
      </c>
      <c r="E1115" t="s">
        <v>1544</v>
      </c>
      <c r="F1115" t="s">
        <v>8</v>
      </c>
      <c r="G1115" s="2">
        <f t="shared" si="66"/>
        <v>0.16</v>
      </c>
      <c r="H1115">
        <f t="shared" si="67"/>
        <v>20</v>
      </c>
      <c r="I1115">
        <f t="shared" si="68"/>
        <v>29</v>
      </c>
    </row>
    <row r="1116" spans="1:9" x14ac:dyDescent="0.5">
      <c r="A1116" s="1">
        <v>0.8534722222222223</v>
      </c>
      <c r="B1116" t="s">
        <v>417</v>
      </c>
      <c r="C1116" t="s">
        <v>1545</v>
      </c>
      <c r="D1116">
        <v>28</v>
      </c>
      <c r="E1116" t="s">
        <v>1546</v>
      </c>
      <c r="F1116" t="s">
        <v>15</v>
      </c>
      <c r="G1116" s="2">
        <f t="shared" si="66"/>
        <v>0.2</v>
      </c>
      <c r="H1116">
        <f t="shared" si="67"/>
        <v>20</v>
      </c>
      <c r="I1116">
        <f t="shared" si="68"/>
        <v>29</v>
      </c>
    </row>
    <row r="1117" spans="1:9" x14ac:dyDescent="0.5">
      <c r="A1117" s="1">
        <v>0.8534722222222223</v>
      </c>
      <c r="B1117" t="s">
        <v>643</v>
      </c>
      <c r="C1117" t="s">
        <v>1547</v>
      </c>
      <c r="D1117">
        <v>28</v>
      </c>
      <c r="E1117" t="s">
        <v>1547</v>
      </c>
      <c r="F1117" t="s">
        <v>8</v>
      </c>
      <c r="G1117" s="2">
        <f t="shared" si="66"/>
        <v>0.2</v>
      </c>
      <c r="H1117">
        <f t="shared" si="67"/>
        <v>20</v>
      </c>
      <c r="I1117">
        <f t="shared" si="68"/>
        <v>29</v>
      </c>
    </row>
    <row r="1118" spans="1:9" x14ac:dyDescent="0.5">
      <c r="A1118" s="1">
        <v>0.8534722222222223</v>
      </c>
      <c r="B1118" t="s">
        <v>671</v>
      </c>
      <c r="C1118" t="s">
        <v>1548</v>
      </c>
      <c r="D1118">
        <v>28</v>
      </c>
      <c r="E1118" t="s">
        <v>1548</v>
      </c>
      <c r="F1118" t="s">
        <v>15</v>
      </c>
      <c r="G1118" s="2">
        <f t="shared" si="66"/>
        <v>0.24</v>
      </c>
      <c r="H1118">
        <f t="shared" si="67"/>
        <v>20</v>
      </c>
      <c r="I1118">
        <f t="shared" si="68"/>
        <v>29</v>
      </c>
    </row>
    <row r="1119" spans="1:9" x14ac:dyDescent="0.5">
      <c r="A1119" s="1">
        <v>0.8534722222222223</v>
      </c>
      <c r="B1119" t="s">
        <v>899</v>
      </c>
      <c r="C1119" t="s">
        <v>1549</v>
      </c>
      <c r="D1119">
        <v>28</v>
      </c>
      <c r="E1119" t="s">
        <v>1549</v>
      </c>
      <c r="F1119" t="s">
        <v>15</v>
      </c>
      <c r="G1119" s="2">
        <f t="shared" si="66"/>
        <v>0.28000000000000003</v>
      </c>
      <c r="H1119">
        <f t="shared" si="67"/>
        <v>20</v>
      </c>
      <c r="I1119">
        <f t="shared" si="68"/>
        <v>29</v>
      </c>
    </row>
    <row r="1120" spans="1:9" x14ac:dyDescent="0.5">
      <c r="A1120" s="1">
        <v>0.8534722222222223</v>
      </c>
      <c r="B1120" t="s">
        <v>365</v>
      </c>
      <c r="C1120" t="s">
        <v>1550</v>
      </c>
      <c r="D1120">
        <v>29</v>
      </c>
      <c r="E1120" t="s">
        <v>1551</v>
      </c>
      <c r="F1120" t="s">
        <v>8</v>
      </c>
      <c r="G1120" s="2">
        <f t="shared" si="66"/>
        <v>0.28000000000000003</v>
      </c>
      <c r="H1120">
        <f t="shared" si="67"/>
        <v>20</v>
      </c>
      <c r="I1120">
        <f t="shared" si="68"/>
        <v>29</v>
      </c>
    </row>
    <row r="1121" spans="1:9" x14ac:dyDescent="0.5">
      <c r="A1121" s="1">
        <v>0.8534722222222223</v>
      </c>
      <c r="B1121" t="s">
        <v>457</v>
      </c>
      <c r="C1121" t="s">
        <v>1552</v>
      </c>
      <c r="D1121">
        <v>29</v>
      </c>
      <c r="E1121" t="s">
        <v>1552</v>
      </c>
      <c r="F1121" t="s">
        <v>8</v>
      </c>
      <c r="G1121" s="2">
        <f t="shared" si="66"/>
        <v>0.28000000000000003</v>
      </c>
      <c r="H1121">
        <f t="shared" si="67"/>
        <v>20</v>
      </c>
      <c r="I1121">
        <f t="shared" si="68"/>
        <v>29</v>
      </c>
    </row>
    <row r="1122" spans="1:9" x14ac:dyDescent="0.5">
      <c r="A1122" s="1">
        <v>0.8534722222222223</v>
      </c>
      <c r="B1122" t="s">
        <v>977</v>
      </c>
      <c r="C1122" t="s">
        <v>1553</v>
      </c>
      <c r="D1122">
        <v>29</v>
      </c>
      <c r="E1122" t="s">
        <v>1553</v>
      </c>
      <c r="F1122" t="s">
        <v>8</v>
      </c>
      <c r="G1122" s="2">
        <f t="shared" si="66"/>
        <v>0.28000000000000003</v>
      </c>
      <c r="H1122">
        <f t="shared" si="67"/>
        <v>20</v>
      </c>
      <c r="I1122">
        <f t="shared" si="68"/>
        <v>29</v>
      </c>
    </row>
    <row r="1123" spans="1:9" x14ac:dyDescent="0.5">
      <c r="A1123" s="1">
        <v>0.8534722222222223</v>
      </c>
      <c r="B1123" t="s">
        <v>1525</v>
      </c>
      <c r="C1123" t="s">
        <v>1554</v>
      </c>
      <c r="D1123">
        <v>29</v>
      </c>
      <c r="E1123" t="s">
        <v>1554</v>
      </c>
      <c r="F1123" t="s">
        <v>8</v>
      </c>
      <c r="G1123" s="2">
        <f t="shared" si="66"/>
        <v>0.28000000000000003</v>
      </c>
      <c r="H1123">
        <f t="shared" si="67"/>
        <v>20</v>
      </c>
      <c r="I1123">
        <f t="shared" si="68"/>
        <v>29</v>
      </c>
    </row>
    <row r="1124" spans="1:9" x14ac:dyDescent="0.5">
      <c r="A1124" s="1">
        <v>0.85416666666666663</v>
      </c>
      <c r="B1124" t="s">
        <v>1435</v>
      </c>
      <c r="C1124" t="s">
        <v>1555</v>
      </c>
      <c r="D1124">
        <v>29</v>
      </c>
      <c r="E1124" t="s">
        <v>1556</v>
      </c>
      <c r="F1124" t="s">
        <v>18</v>
      </c>
      <c r="G1124" s="2">
        <f t="shared" si="66"/>
        <v>0.29166666666666669</v>
      </c>
      <c r="H1124">
        <f t="shared" si="67"/>
        <v>20</v>
      </c>
      <c r="I1124">
        <f t="shared" si="68"/>
        <v>30</v>
      </c>
    </row>
    <row r="1125" spans="1:9" x14ac:dyDescent="0.5">
      <c r="A1125" s="1">
        <v>0.85416666666666663</v>
      </c>
      <c r="B1125" t="s">
        <v>373</v>
      </c>
      <c r="C1125" t="s">
        <v>1557</v>
      </c>
      <c r="D1125">
        <v>29</v>
      </c>
      <c r="E1125" t="s">
        <v>1557</v>
      </c>
      <c r="F1125" t="s">
        <v>8</v>
      </c>
      <c r="G1125" s="2">
        <f t="shared" si="66"/>
        <v>0.29166666666666669</v>
      </c>
      <c r="H1125">
        <f t="shared" si="67"/>
        <v>20</v>
      </c>
      <c r="I1125">
        <f t="shared" si="68"/>
        <v>30</v>
      </c>
    </row>
    <row r="1126" spans="1:9" x14ac:dyDescent="0.5">
      <c r="A1126" s="1">
        <v>0.85416666666666663</v>
      </c>
      <c r="B1126" t="s">
        <v>273</v>
      </c>
      <c r="C1126" t="s">
        <v>1558</v>
      </c>
      <c r="D1126">
        <v>29</v>
      </c>
      <c r="E1126" t="s">
        <v>1558</v>
      </c>
      <c r="F1126" t="s">
        <v>8</v>
      </c>
      <c r="G1126" s="2">
        <f t="shared" si="66"/>
        <v>0.29166666666666669</v>
      </c>
      <c r="H1126">
        <f t="shared" si="67"/>
        <v>20</v>
      </c>
      <c r="I1126">
        <f t="shared" si="68"/>
        <v>30</v>
      </c>
    </row>
    <row r="1127" spans="1:9" x14ac:dyDescent="0.5">
      <c r="A1127" s="1">
        <v>0.85416666666666663</v>
      </c>
      <c r="B1127" t="s">
        <v>529</v>
      </c>
      <c r="C1127" t="s">
        <v>1559</v>
      </c>
      <c r="D1127">
        <v>29</v>
      </c>
      <c r="E1127" t="s">
        <v>1560</v>
      </c>
      <c r="F1127" t="s">
        <v>18</v>
      </c>
      <c r="G1127" s="2">
        <f t="shared" si="66"/>
        <v>0.30434782608695654</v>
      </c>
      <c r="H1127">
        <f t="shared" si="67"/>
        <v>20</v>
      </c>
      <c r="I1127">
        <f t="shared" si="68"/>
        <v>30</v>
      </c>
    </row>
    <row r="1128" spans="1:9" x14ac:dyDescent="0.5">
      <c r="A1128" s="1">
        <v>0.85416666666666663</v>
      </c>
      <c r="B1128" t="s">
        <v>298</v>
      </c>
      <c r="C1128" t="s">
        <v>1561</v>
      </c>
      <c r="D1128">
        <v>29</v>
      </c>
      <c r="E1128" t="s">
        <v>1561</v>
      </c>
      <c r="F1128" t="s">
        <v>8</v>
      </c>
      <c r="G1128" s="2">
        <f t="shared" si="66"/>
        <v>0.2608695652173913</v>
      </c>
      <c r="H1128">
        <f t="shared" si="67"/>
        <v>20</v>
      </c>
      <c r="I1128">
        <f t="shared" si="68"/>
        <v>30</v>
      </c>
    </row>
    <row r="1129" spans="1:9" x14ac:dyDescent="0.5">
      <c r="A1129" s="1">
        <v>0.85416666666666663</v>
      </c>
      <c r="B1129" t="s">
        <v>365</v>
      </c>
      <c r="C1129" t="s">
        <v>1562</v>
      </c>
      <c r="D1129">
        <v>29</v>
      </c>
      <c r="E1129" t="s">
        <v>1562</v>
      </c>
      <c r="F1129" t="s">
        <v>8</v>
      </c>
      <c r="G1129" s="2">
        <f t="shared" si="66"/>
        <v>0.2608695652173913</v>
      </c>
      <c r="H1129">
        <f t="shared" si="67"/>
        <v>20</v>
      </c>
      <c r="I1129">
        <f t="shared" si="68"/>
        <v>30</v>
      </c>
    </row>
    <row r="1130" spans="1:9" x14ac:dyDescent="0.5">
      <c r="A1130" s="1">
        <v>0.85416666666666663</v>
      </c>
      <c r="B1130" t="s">
        <v>891</v>
      </c>
      <c r="C1130" t="s">
        <v>1563</v>
      </c>
      <c r="D1130">
        <v>29</v>
      </c>
      <c r="E1130" t="s">
        <v>1563</v>
      </c>
      <c r="F1130" t="s">
        <v>8</v>
      </c>
      <c r="G1130" s="2">
        <f t="shared" si="66"/>
        <v>0.2608695652173913</v>
      </c>
      <c r="H1130">
        <f t="shared" si="67"/>
        <v>20</v>
      </c>
      <c r="I1130">
        <f t="shared" si="68"/>
        <v>30</v>
      </c>
    </row>
    <row r="1131" spans="1:9" x14ac:dyDescent="0.5">
      <c r="A1131" s="1">
        <v>0.85416666666666663</v>
      </c>
      <c r="B1131" t="s">
        <v>608</v>
      </c>
      <c r="C1131" t="s">
        <v>1564</v>
      </c>
      <c r="D1131">
        <v>29</v>
      </c>
      <c r="E1131" t="s">
        <v>1564</v>
      </c>
      <c r="F1131" t="s">
        <v>8</v>
      </c>
      <c r="G1131" s="2">
        <f t="shared" si="66"/>
        <v>0.21739130434782608</v>
      </c>
      <c r="H1131">
        <f t="shared" si="67"/>
        <v>20</v>
      </c>
      <c r="I1131">
        <f t="shared" si="68"/>
        <v>30</v>
      </c>
    </row>
    <row r="1132" spans="1:9" x14ac:dyDescent="0.5">
      <c r="A1132" s="1">
        <v>0.85486111111111107</v>
      </c>
      <c r="B1132" t="s">
        <v>65</v>
      </c>
      <c r="C1132" t="s">
        <v>1565</v>
      </c>
      <c r="D1132">
        <v>29</v>
      </c>
      <c r="E1132" t="s">
        <v>1565</v>
      </c>
      <c r="F1132" t="s">
        <v>8</v>
      </c>
      <c r="G1132" s="2">
        <f t="shared" si="66"/>
        <v>0.21739130434782608</v>
      </c>
      <c r="H1132">
        <f t="shared" si="67"/>
        <v>20</v>
      </c>
      <c r="I1132">
        <f t="shared" si="68"/>
        <v>31</v>
      </c>
    </row>
    <row r="1133" spans="1:9" x14ac:dyDescent="0.5">
      <c r="A1133" s="1">
        <v>0.85486111111111107</v>
      </c>
      <c r="B1133" t="s">
        <v>891</v>
      </c>
      <c r="C1133" t="s">
        <v>1566</v>
      </c>
      <c r="D1133">
        <v>29</v>
      </c>
      <c r="E1133" t="s">
        <v>1566</v>
      </c>
      <c r="F1133" t="s">
        <v>8</v>
      </c>
      <c r="G1133" s="2">
        <f t="shared" si="66"/>
        <v>0.21739130434782608</v>
      </c>
      <c r="H1133">
        <f t="shared" si="67"/>
        <v>20</v>
      </c>
      <c r="I1133">
        <f t="shared" si="68"/>
        <v>31</v>
      </c>
    </row>
    <row r="1134" spans="1:9" x14ac:dyDescent="0.5">
      <c r="A1134" s="1">
        <v>0.85486111111111107</v>
      </c>
      <c r="B1134" t="s">
        <v>761</v>
      </c>
      <c r="C1134" t="s">
        <v>1567</v>
      </c>
      <c r="D1134">
        <v>29</v>
      </c>
      <c r="E1134" t="s">
        <v>1568</v>
      </c>
      <c r="F1134" t="s">
        <v>18</v>
      </c>
      <c r="G1134" s="2">
        <f t="shared" si="66"/>
        <v>0.22727272727272727</v>
      </c>
      <c r="H1134">
        <f t="shared" si="67"/>
        <v>20</v>
      </c>
      <c r="I1134">
        <f t="shared" si="68"/>
        <v>31</v>
      </c>
    </row>
    <row r="1135" spans="1:9" x14ac:dyDescent="0.5">
      <c r="A1135" s="1">
        <v>0.85486111111111107</v>
      </c>
      <c r="B1135" t="s">
        <v>327</v>
      </c>
      <c r="C1135" t="s">
        <v>1569</v>
      </c>
      <c r="D1135">
        <v>29</v>
      </c>
      <c r="E1135" t="s">
        <v>1570</v>
      </c>
      <c r="F1135" t="s">
        <v>8</v>
      </c>
      <c r="G1135" s="2">
        <f t="shared" si="66"/>
        <v>0.22727272727272727</v>
      </c>
      <c r="H1135">
        <f t="shared" si="67"/>
        <v>20</v>
      </c>
      <c r="I1135">
        <f t="shared" si="68"/>
        <v>31</v>
      </c>
    </row>
    <row r="1136" spans="1:9" x14ac:dyDescent="0.5">
      <c r="A1136" s="1">
        <v>0.85486111111111107</v>
      </c>
      <c r="B1136" t="s">
        <v>974</v>
      </c>
      <c r="C1136" t="s">
        <v>1571</v>
      </c>
      <c r="D1136">
        <v>29</v>
      </c>
      <c r="E1136" t="s">
        <v>1571</v>
      </c>
      <c r="F1136" t="s">
        <v>8</v>
      </c>
      <c r="G1136" s="2">
        <f t="shared" si="66"/>
        <v>0.22727272727272727</v>
      </c>
      <c r="H1136">
        <f t="shared" si="67"/>
        <v>20</v>
      </c>
      <c r="I1136">
        <f t="shared" si="68"/>
        <v>31</v>
      </c>
    </row>
    <row r="1137" spans="1:9" x14ac:dyDescent="0.5">
      <c r="A1137" s="1">
        <v>0.85486111111111107</v>
      </c>
      <c r="B1137" t="s">
        <v>23</v>
      </c>
      <c r="C1137" t="s">
        <v>1572</v>
      </c>
      <c r="D1137">
        <v>29</v>
      </c>
      <c r="E1137" t="s">
        <v>1572</v>
      </c>
      <c r="F1137" t="s">
        <v>8</v>
      </c>
      <c r="G1137" s="2">
        <f t="shared" si="66"/>
        <v>0.18181818181818182</v>
      </c>
      <c r="H1137">
        <f t="shared" si="67"/>
        <v>20</v>
      </c>
      <c r="I1137">
        <f t="shared" si="68"/>
        <v>31</v>
      </c>
    </row>
    <row r="1138" spans="1:9" x14ac:dyDescent="0.5">
      <c r="A1138" s="1">
        <v>0.85486111111111107</v>
      </c>
      <c r="B1138" t="s">
        <v>899</v>
      </c>
      <c r="C1138" t="s">
        <v>1573</v>
      </c>
      <c r="D1138">
        <v>29</v>
      </c>
      <c r="E1138" t="s">
        <v>1573</v>
      </c>
      <c r="F1138" t="s">
        <v>15</v>
      </c>
      <c r="G1138" s="2">
        <f t="shared" si="66"/>
        <v>0.18181818181818182</v>
      </c>
      <c r="H1138">
        <f t="shared" si="67"/>
        <v>20</v>
      </c>
      <c r="I1138">
        <f t="shared" si="68"/>
        <v>31</v>
      </c>
    </row>
    <row r="1139" spans="1:9" x14ac:dyDescent="0.5">
      <c r="A1139" s="1">
        <v>0.85486111111111107</v>
      </c>
      <c r="B1139" t="s">
        <v>141</v>
      </c>
      <c r="C1139" t="s">
        <v>1574</v>
      </c>
      <c r="D1139">
        <v>29</v>
      </c>
      <c r="E1139" t="s">
        <v>1574</v>
      </c>
      <c r="F1139" t="s">
        <v>8</v>
      </c>
      <c r="G1139" s="2">
        <f t="shared" si="66"/>
        <v>0.18181818181818182</v>
      </c>
      <c r="H1139">
        <f t="shared" si="67"/>
        <v>20</v>
      </c>
      <c r="I1139">
        <f t="shared" si="68"/>
        <v>31</v>
      </c>
    </row>
    <row r="1140" spans="1:9" x14ac:dyDescent="0.5">
      <c r="A1140" s="1">
        <v>0.85486111111111107</v>
      </c>
      <c r="B1140" t="s">
        <v>215</v>
      </c>
      <c r="C1140" t="s">
        <v>1575</v>
      </c>
      <c r="D1140">
        <v>29</v>
      </c>
      <c r="E1140" t="s">
        <v>1575</v>
      </c>
      <c r="F1140" t="s">
        <v>8</v>
      </c>
      <c r="G1140" s="2">
        <f t="shared" si="66"/>
        <v>0.18181818181818182</v>
      </c>
      <c r="H1140">
        <f t="shared" si="67"/>
        <v>20</v>
      </c>
      <c r="I1140">
        <f t="shared" si="68"/>
        <v>31</v>
      </c>
    </row>
    <row r="1141" spans="1:9" x14ac:dyDescent="0.5">
      <c r="A1141" s="1">
        <v>0.85486111111111107</v>
      </c>
      <c r="B1141" t="s">
        <v>827</v>
      </c>
      <c r="C1141" t="s">
        <v>1576</v>
      </c>
      <c r="D1141">
        <v>29</v>
      </c>
      <c r="E1141" t="s">
        <v>1576</v>
      </c>
      <c r="F1141" t="s">
        <v>15</v>
      </c>
      <c r="G1141" s="2">
        <f t="shared" si="66"/>
        <v>0.18181818181818182</v>
      </c>
      <c r="H1141">
        <f t="shared" si="67"/>
        <v>20</v>
      </c>
      <c r="I1141">
        <f t="shared" si="68"/>
        <v>31</v>
      </c>
    </row>
    <row r="1142" spans="1:9" x14ac:dyDescent="0.5">
      <c r="A1142" s="1">
        <v>0.85486111111111107</v>
      </c>
      <c r="B1142" t="s">
        <v>398</v>
      </c>
      <c r="C1142" t="s">
        <v>1577</v>
      </c>
      <c r="D1142">
        <v>29</v>
      </c>
      <c r="E1142" t="s">
        <v>1577</v>
      </c>
      <c r="F1142" t="s">
        <v>8</v>
      </c>
      <c r="G1142" s="2">
        <f t="shared" si="66"/>
        <v>0.18181818181818182</v>
      </c>
      <c r="H1142">
        <f t="shared" si="67"/>
        <v>20</v>
      </c>
      <c r="I1142">
        <f t="shared" si="68"/>
        <v>31</v>
      </c>
    </row>
    <row r="1143" spans="1:9" x14ac:dyDescent="0.5">
      <c r="A1143" s="1">
        <v>0.85486111111111107</v>
      </c>
      <c r="B1143" t="s">
        <v>331</v>
      </c>
      <c r="C1143" t="s">
        <v>1578</v>
      </c>
      <c r="D1143">
        <v>29</v>
      </c>
      <c r="E1143" t="s">
        <v>1578</v>
      </c>
      <c r="F1143" t="s">
        <v>8</v>
      </c>
      <c r="G1143" s="2">
        <f t="shared" si="66"/>
        <v>0.13636363636363635</v>
      </c>
      <c r="H1143">
        <f t="shared" si="67"/>
        <v>20</v>
      </c>
      <c r="I1143">
        <f t="shared" si="68"/>
        <v>31</v>
      </c>
    </row>
    <row r="1144" spans="1:9" x14ac:dyDescent="0.5">
      <c r="A1144" s="1">
        <v>0.85486111111111107</v>
      </c>
      <c r="B1144" t="s">
        <v>67</v>
      </c>
      <c r="C1144" t="s">
        <v>1579</v>
      </c>
      <c r="D1144">
        <v>29</v>
      </c>
      <c r="E1144" t="s">
        <v>1579</v>
      </c>
      <c r="F1144" t="s">
        <v>8</v>
      </c>
      <c r="G1144" s="2">
        <f t="shared" si="66"/>
        <v>9.0909090909090912E-2</v>
      </c>
      <c r="H1144">
        <f t="shared" si="67"/>
        <v>20</v>
      </c>
      <c r="I1144">
        <f t="shared" si="68"/>
        <v>31</v>
      </c>
    </row>
    <row r="1145" spans="1:9" x14ac:dyDescent="0.5">
      <c r="A1145" s="1">
        <v>0.85486111111111107</v>
      </c>
      <c r="B1145" t="s">
        <v>348</v>
      </c>
      <c r="C1145" t="s">
        <v>1580</v>
      </c>
      <c r="D1145">
        <v>29</v>
      </c>
      <c r="E1145" t="s">
        <v>1581</v>
      </c>
      <c r="F1145" t="s">
        <v>8</v>
      </c>
      <c r="G1145" s="2">
        <f t="shared" si="66"/>
        <v>9.0909090909090912E-2</v>
      </c>
      <c r="H1145">
        <f t="shared" si="67"/>
        <v>20</v>
      </c>
      <c r="I1145">
        <f t="shared" si="68"/>
        <v>31</v>
      </c>
    </row>
    <row r="1146" spans="1:9" x14ac:dyDescent="0.5">
      <c r="A1146" s="1">
        <v>0.85555555555555562</v>
      </c>
      <c r="B1146" t="s">
        <v>316</v>
      </c>
      <c r="C1146" t="s">
        <v>1582</v>
      </c>
      <c r="D1146">
        <v>29</v>
      </c>
      <c r="E1146" t="s">
        <v>1582</v>
      </c>
      <c r="F1146" t="s">
        <v>8</v>
      </c>
      <c r="G1146" s="2">
        <f t="shared" si="66"/>
        <v>9.0909090909090912E-2</v>
      </c>
      <c r="H1146">
        <f t="shared" si="67"/>
        <v>20</v>
      </c>
      <c r="I1146">
        <f t="shared" si="68"/>
        <v>32</v>
      </c>
    </row>
    <row r="1147" spans="1:9" x14ac:dyDescent="0.5">
      <c r="A1147" s="1">
        <v>0.85555555555555562</v>
      </c>
      <c r="B1147" t="s">
        <v>529</v>
      </c>
      <c r="C1147" t="s">
        <v>1583</v>
      </c>
      <c r="D1147">
        <v>29</v>
      </c>
      <c r="E1147" t="s">
        <v>1584</v>
      </c>
      <c r="F1147" t="s">
        <v>15</v>
      </c>
      <c r="G1147" s="2">
        <f t="shared" si="66"/>
        <v>0.13636363636363635</v>
      </c>
      <c r="H1147">
        <f t="shared" si="67"/>
        <v>20</v>
      </c>
      <c r="I1147">
        <f t="shared" si="68"/>
        <v>32</v>
      </c>
    </row>
    <row r="1148" spans="1:9" x14ac:dyDescent="0.5">
      <c r="A1148" s="1">
        <v>0.85555555555555562</v>
      </c>
      <c r="B1148" t="s">
        <v>1157</v>
      </c>
      <c r="C1148" t="s">
        <v>1585</v>
      </c>
      <c r="D1148">
        <v>29</v>
      </c>
      <c r="F1148" t="s">
        <v>18</v>
      </c>
      <c r="G1148" s="2">
        <f t="shared" si="66"/>
        <v>0.14285714285714285</v>
      </c>
      <c r="H1148">
        <f t="shared" si="67"/>
        <v>20</v>
      </c>
      <c r="I1148">
        <f t="shared" si="68"/>
        <v>32</v>
      </c>
    </row>
    <row r="1149" spans="1:9" x14ac:dyDescent="0.5">
      <c r="A1149" s="1">
        <v>0.85555555555555562</v>
      </c>
      <c r="B1149" t="s">
        <v>1586</v>
      </c>
      <c r="C1149" t="s">
        <v>1587</v>
      </c>
      <c r="D1149">
        <v>29</v>
      </c>
      <c r="E1149" t="s">
        <v>1587</v>
      </c>
      <c r="F1149" t="s">
        <v>8</v>
      </c>
      <c r="G1149" s="2">
        <f t="shared" si="66"/>
        <v>0.13636363636363635</v>
      </c>
      <c r="H1149">
        <f t="shared" si="67"/>
        <v>20</v>
      </c>
      <c r="I1149">
        <f t="shared" si="68"/>
        <v>32</v>
      </c>
    </row>
    <row r="1150" spans="1:9" x14ac:dyDescent="0.5">
      <c r="A1150" s="1">
        <v>0.85555555555555562</v>
      </c>
      <c r="B1150" t="s">
        <v>65</v>
      </c>
      <c r="C1150" t="s">
        <v>1588</v>
      </c>
      <c r="D1150">
        <v>29</v>
      </c>
      <c r="E1150" t="s">
        <v>1588</v>
      </c>
      <c r="F1150" t="s">
        <v>15</v>
      </c>
      <c r="G1150" s="2">
        <f t="shared" si="66"/>
        <v>0.18181818181818182</v>
      </c>
      <c r="H1150">
        <f t="shared" si="67"/>
        <v>20</v>
      </c>
      <c r="I1150">
        <f t="shared" si="68"/>
        <v>32</v>
      </c>
    </row>
    <row r="1151" spans="1:9" x14ac:dyDescent="0.5">
      <c r="A1151" s="1">
        <v>0.85555555555555562</v>
      </c>
      <c r="B1151" t="s">
        <v>23</v>
      </c>
      <c r="C1151" t="s">
        <v>1589</v>
      </c>
      <c r="D1151">
        <v>29</v>
      </c>
      <c r="E1151" t="s">
        <v>43</v>
      </c>
      <c r="F1151" t="s">
        <v>18</v>
      </c>
      <c r="G1151" s="2">
        <f t="shared" si="66"/>
        <v>0.19047619047619047</v>
      </c>
      <c r="H1151">
        <f t="shared" si="67"/>
        <v>20</v>
      </c>
      <c r="I1151">
        <f t="shared" si="68"/>
        <v>32</v>
      </c>
    </row>
    <row r="1152" spans="1:9" x14ac:dyDescent="0.5">
      <c r="A1152" s="1">
        <v>0.85555555555555562</v>
      </c>
      <c r="B1152" t="s">
        <v>778</v>
      </c>
      <c r="C1152" t="s">
        <v>1590</v>
      </c>
      <c r="D1152">
        <v>29</v>
      </c>
      <c r="E1152" t="s">
        <v>1591</v>
      </c>
      <c r="F1152" t="s">
        <v>8</v>
      </c>
      <c r="G1152" s="2">
        <f t="shared" si="66"/>
        <v>0.18181818181818182</v>
      </c>
      <c r="H1152">
        <f t="shared" si="67"/>
        <v>20</v>
      </c>
      <c r="I1152">
        <f t="shared" si="68"/>
        <v>32</v>
      </c>
    </row>
    <row r="1153" spans="1:9" x14ac:dyDescent="0.5">
      <c r="A1153" s="1">
        <v>0.85555555555555562</v>
      </c>
      <c r="B1153" t="s">
        <v>284</v>
      </c>
      <c r="C1153" t="s">
        <v>1592</v>
      </c>
      <c r="D1153">
        <v>29</v>
      </c>
      <c r="E1153" t="s">
        <v>1593</v>
      </c>
      <c r="F1153" t="s">
        <v>11</v>
      </c>
      <c r="G1153" s="2">
        <f t="shared" si="66"/>
        <v>0.18181818181818182</v>
      </c>
      <c r="H1153">
        <f t="shared" si="67"/>
        <v>20</v>
      </c>
      <c r="I1153">
        <f t="shared" si="68"/>
        <v>32</v>
      </c>
    </row>
    <row r="1154" spans="1:9" x14ac:dyDescent="0.5">
      <c r="A1154" s="1">
        <v>0.85555555555555562</v>
      </c>
      <c r="B1154" t="s">
        <v>348</v>
      </c>
      <c r="C1154" t="s">
        <v>1594</v>
      </c>
      <c r="D1154">
        <v>29</v>
      </c>
      <c r="E1154" t="s">
        <v>1595</v>
      </c>
      <c r="F1154" t="s">
        <v>8</v>
      </c>
      <c r="G1154" s="2">
        <f t="shared" si="66"/>
        <v>0.18181818181818182</v>
      </c>
      <c r="H1154">
        <f t="shared" si="67"/>
        <v>20</v>
      </c>
      <c r="I1154">
        <f t="shared" si="68"/>
        <v>32</v>
      </c>
    </row>
    <row r="1155" spans="1:9" x14ac:dyDescent="0.5">
      <c r="A1155" s="1">
        <v>0.85555555555555562</v>
      </c>
      <c r="B1155" t="s">
        <v>1596</v>
      </c>
      <c r="C1155" t="s">
        <v>1597</v>
      </c>
      <c r="D1155">
        <v>29</v>
      </c>
      <c r="E1155" t="s">
        <v>1597</v>
      </c>
      <c r="F1155" t="s">
        <v>8</v>
      </c>
      <c r="G1155" s="2">
        <f t="shared" ref="G1155:G1218" si="69">COUNTIFS(F1131:F1155, "="&amp;"positive")/COUNTIFS(F1131:F1155, "&lt;&gt;"&amp;"none")</f>
        <v>0.18181818181818182</v>
      </c>
      <c r="H1155">
        <f t="shared" ref="H1155:H1218" si="70">HOUR(A1155)</f>
        <v>20</v>
      </c>
      <c r="I1155">
        <f t="shared" ref="I1155:I1218" si="71">MINUTE(A1155)</f>
        <v>32</v>
      </c>
    </row>
    <row r="1156" spans="1:9" x14ac:dyDescent="0.5">
      <c r="A1156" s="1">
        <v>0.85555555555555562</v>
      </c>
      <c r="B1156" t="s">
        <v>1598</v>
      </c>
      <c r="C1156" t="s">
        <v>1599</v>
      </c>
      <c r="D1156">
        <v>29</v>
      </c>
      <c r="E1156" t="s">
        <v>1600</v>
      </c>
      <c r="F1156" t="s">
        <v>18</v>
      </c>
      <c r="G1156" s="2">
        <f t="shared" si="69"/>
        <v>0.19047619047619047</v>
      </c>
      <c r="H1156">
        <f t="shared" si="70"/>
        <v>20</v>
      </c>
      <c r="I1156">
        <f t="shared" si="71"/>
        <v>32</v>
      </c>
    </row>
    <row r="1157" spans="1:9" x14ac:dyDescent="0.5">
      <c r="A1157" s="1">
        <v>0.85555555555555562</v>
      </c>
      <c r="B1157" t="s">
        <v>206</v>
      </c>
      <c r="C1157" t="s">
        <v>1601</v>
      </c>
      <c r="D1157">
        <v>29</v>
      </c>
      <c r="E1157" t="s">
        <v>1601</v>
      </c>
      <c r="F1157" t="s">
        <v>15</v>
      </c>
      <c r="G1157" s="2">
        <f t="shared" si="69"/>
        <v>0.23809523809523808</v>
      </c>
      <c r="H1157">
        <f t="shared" si="70"/>
        <v>20</v>
      </c>
      <c r="I1157">
        <f t="shared" si="71"/>
        <v>32</v>
      </c>
    </row>
    <row r="1158" spans="1:9" x14ac:dyDescent="0.5">
      <c r="A1158" s="1">
        <v>0.85555555555555562</v>
      </c>
      <c r="B1158" t="s">
        <v>1157</v>
      </c>
      <c r="C1158" t="s">
        <v>1602</v>
      </c>
      <c r="D1158">
        <v>29</v>
      </c>
      <c r="E1158" t="s">
        <v>1603</v>
      </c>
      <c r="F1158" t="s">
        <v>11</v>
      </c>
      <c r="G1158" s="2">
        <f t="shared" si="69"/>
        <v>0.23809523809523808</v>
      </c>
      <c r="H1158">
        <f t="shared" si="70"/>
        <v>20</v>
      </c>
      <c r="I1158">
        <f t="shared" si="71"/>
        <v>32</v>
      </c>
    </row>
    <row r="1159" spans="1:9" x14ac:dyDescent="0.5">
      <c r="A1159" s="1">
        <v>0.85555555555555562</v>
      </c>
      <c r="B1159" t="s">
        <v>1604</v>
      </c>
      <c r="C1159" t="s">
        <v>1605</v>
      </c>
      <c r="D1159">
        <v>29</v>
      </c>
      <c r="E1159" t="s">
        <v>1606</v>
      </c>
      <c r="F1159" t="s">
        <v>8</v>
      </c>
      <c r="G1159" s="2">
        <f t="shared" si="69"/>
        <v>0.22727272727272727</v>
      </c>
      <c r="H1159">
        <f t="shared" si="70"/>
        <v>20</v>
      </c>
      <c r="I1159">
        <f t="shared" si="71"/>
        <v>32</v>
      </c>
    </row>
    <row r="1160" spans="1:9" x14ac:dyDescent="0.5">
      <c r="A1160" s="1">
        <v>0.85555555555555562</v>
      </c>
      <c r="B1160" t="s">
        <v>106</v>
      </c>
      <c r="C1160" t="s">
        <v>1607</v>
      </c>
      <c r="D1160">
        <v>30</v>
      </c>
      <c r="E1160" t="s">
        <v>1607</v>
      </c>
      <c r="F1160" t="s">
        <v>11</v>
      </c>
      <c r="G1160" s="2">
        <f t="shared" si="69"/>
        <v>0.22727272727272727</v>
      </c>
      <c r="H1160">
        <f t="shared" si="70"/>
        <v>20</v>
      </c>
      <c r="I1160">
        <f t="shared" si="71"/>
        <v>32</v>
      </c>
    </row>
    <row r="1161" spans="1:9" x14ac:dyDescent="0.5">
      <c r="A1161" s="1">
        <v>0.85555555555555562</v>
      </c>
      <c r="B1161" t="s">
        <v>151</v>
      </c>
      <c r="C1161" t="s">
        <v>1608</v>
      </c>
      <c r="D1161">
        <v>30</v>
      </c>
      <c r="E1161" t="s">
        <v>1609</v>
      </c>
      <c r="F1161" t="s">
        <v>8</v>
      </c>
      <c r="G1161" s="2">
        <f t="shared" si="69"/>
        <v>0.22727272727272727</v>
      </c>
      <c r="H1161">
        <f t="shared" si="70"/>
        <v>20</v>
      </c>
      <c r="I1161">
        <f t="shared" si="71"/>
        <v>32</v>
      </c>
    </row>
    <row r="1162" spans="1:9" x14ac:dyDescent="0.5">
      <c r="A1162" s="1">
        <v>0.85625000000000007</v>
      </c>
      <c r="B1162" t="s">
        <v>231</v>
      </c>
      <c r="C1162" t="s">
        <v>1610</v>
      </c>
      <c r="D1162">
        <v>30</v>
      </c>
      <c r="E1162" t="s">
        <v>1610</v>
      </c>
      <c r="F1162" t="s">
        <v>8</v>
      </c>
      <c r="G1162" s="2">
        <f t="shared" si="69"/>
        <v>0.22727272727272727</v>
      </c>
      <c r="H1162">
        <f t="shared" si="70"/>
        <v>20</v>
      </c>
      <c r="I1162">
        <f t="shared" si="71"/>
        <v>33</v>
      </c>
    </row>
    <row r="1163" spans="1:9" x14ac:dyDescent="0.5">
      <c r="A1163" s="1">
        <v>0.85625000000000007</v>
      </c>
      <c r="B1163" t="s">
        <v>373</v>
      </c>
      <c r="C1163" t="s">
        <v>1611</v>
      </c>
      <c r="D1163">
        <v>30</v>
      </c>
      <c r="E1163" t="s">
        <v>1611</v>
      </c>
      <c r="F1163" t="s">
        <v>8</v>
      </c>
      <c r="G1163" s="2">
        <f t="shared" si="69"/>
        <v>0.18181818181818182</v>
      </c>
      <c r="H1163">
        <f t="shared" si="70"/>
        <v>20</v>
      </c>
      <c r="I1163">
        <f t="shared" si="71"/>
        <v>33</v>
      </c>
    </row>
    <row r="1164" spans="1:9" x14ac:dyDescent="0.5">
      <c r="A1164" s="1">
        <v>0.85625000000000007</v>
      </c>
      <c r="B1164" t="s">
        <v>30</v>
      </c>
      <c r="C1164" t="s">
        <v>1612</v>
      </c>
      <c r="D1164">
        <v>30</v>
      </c>
      <c r="E1164" t="s">
        <v>1612</v>
      </c>
      <c r="F1164" t="s">
        <v>8</v>
      </c>
      <c r="G1164" s="2">
        <f t="shared" si="69"/>
        <v>0.18181818181818182</v>
      </c>
      <c r="H1164">
        <f t="shared" si="70"/>
        <v>20</v>
      </c>
      <c r="I1164">
        <f t="shared" si="71"/>
        <v>33</v>
      </c>
    </row>
    <row r="1165" spans="1:9" x14ac:dyDescent="0.5">
      <c r="A1165" s="1">
        <v>0.85625000000000007</v>
      </c>
      <c r="B1165" t="s">
        <v>217</v>
      </c>
      <c r="C1165" t="s">
        <v>1613</v>
      </c>
      <c r="D1165">
        <v>30</v>
      </c>
      <c r="E1165" t="s">
        <v>1613</v>
      </c>
      <c r="F1165" t="s">
        <v>8</v>
      </c>
      <c r="G1165" s="2">
        <f t="shared" si="69"/>
        <v>0.18181818181818182</v>
      </c>
      <c r="H1165">
        <f t="shared" si="70"/>
        <v>20</v>
      </c>
      <c r="I1165">
        <f t="shared" si="71"/>
        <v>33</v>
      </c>
    </row>
    <row r="1166" spans="1:9" x14ac:dyDescent="0.5">
      <c r="A1166" s="1">
        <v>0.85625000000000007</v>
      </c>
      <c r="B1166" t="s">
        <v>1614</v>
      </c>
      <c r="C1166" t="s">
        <v>1615</v>
      </c>
      <c r="D1166">
        <v>30</v>
      </c>
      <c r="E1166" t="s">
        <v>1615</v>
      </c>
      <c r="F1166" t="s">
        <v>8</v>
      </c>
      <c r="G1166" s="2">
        <f t="shared" si="69"/>
        <v>0.13636363636363635</v>
      </c>
      <c r="H1166">
        <f t="shared" si="70"/>
        <v>20</v>
      </c>
      <c r="I1166">
        <f t="shared" si="71"/>
        <v>33</v>
      </c>
    </row>
    <row r="1167" spans="1:9" x14ac:dyDescent="0.5">
      <c r="A1167" s="1">
        <v>0.85625000000000007</v>
      </c>
      <c r="B1167" t="s">
        <v>192</v>
      </c>
      <c r="C1167" t="s">
        <v>1616</v>
      </c>
      <c r="D1167">
        <v>30</v>
      </c>
      <c r="E1167" t="s">
        <v>1616</v>
      </c>
      <c r="F1167" t="s">
        <v>15</v>
      </c>
      <c r="G1167" s="2">
        <f t="shared" si="69"/>
        <v>0.18181818181818182</v>
      </c>
      <c r="H1167">
        <f t="shared" si="70"/>
        <v>20</v>
      </c>
      <c r="I1167">
        <f t="shared" si="71"/>
        <v>33</v>
      </c>
    </row>
    <row r="1168" spans="1:9" x14ac:dyDescent="0.5">
      <c r="A1168" s="1">
        <v>0.85625000000000007</v>
      </c>
      <c r="B1168" t="s">
        <v>529</v>
      </c>
      <c r="C1168" t="s">
        <v>1617</v>
      </c>
      <c r="D1168">
        <v>30</v>
      </c>
      <c r="E1168" t="s">
        <v>1618</v>
      </c>
      <c r="F1168" t="s">
        <v>8</v>
      </c>
      <c r="G1168" s="2">
        <f t="shared" si="69"/>
        <v>0.18181818181818182</v>
      </c>
      <c r="H1168">
        <f t="shared" si="70"/>
        <v>20</v>
      </c>
      <c r="I1168">
        <f t="shared" si="71"/>
        <v>33</v>
      </c>
    </row>
    <row r="1169" spans="1:9" x14ac:dyDescent="0.5">
      <c r="A1169" s="1">
        <v>0.85625000000000007</v>
      </c>
      <c r="B1169" t="s">
        <v>649</v>
      </c>
      <c r="C1169" t="s">
        <v>1619</v>
      </c>
      <c r="D1169">
        <v>30</v>
      </c>
      <c r="E1169" t="s">
        <v>1620</v>
      </c>
      <c r="F1169" t="s">
        <v>15</v>
      </c>
      <c r="G1169" s="2">
        <f t="shared" si="69"/>
        <v>0.22727272727272727</v>
      </c>
      <c r="H1169">
        <f t="shared" si="70"/>
        <v>20</v>
      </c>
      <c r="I1169">
        <f t="shared" si="71"/>
        <v>33</v>
      </c>
    </row>
    <row r="1170" spans="1:9" x14ac:dyDescent="0.5">
      <c r="A1170" s="1">
        <v>0.85625000000000007</v>
      </c>
      <c r="B1170" t="s">
        <v>1621</v>
      </c>
      <c r="C1170" t="s">
        <v>1622</v>
      </c>
      <c r="D1170">
        <v>30</v>
      </c>
      <c r="E1170" t="s">
        <v>1623</v>
      </c>
      <c r="F1170" t="s">
        <v>8</v>
      </c>
      <c r="G1170" s="2">
        <f t="shared" si="69"/>
        <v>0.22727272727272727</v>
      </c>
      <c r="H1170">
        <f t="shared" si="70"/>
        <v>20</v>
      </c>
      <c r="I1170">
        <f t="shared" si="71"/>
        <v>33</v>
      </c>
    </row>
    <row r="1171" spans="1:9" x14ac:dyDescent="0.5">
      <c r="A1171" s="1">
        <v>0.85625000000000007</v>
      </c>
      <c r="B1171" t="s">
        <v>1624</v>
      </c>
      <c r="C1171" t="s">
        <v>1625</v>
      </c>
      <c r="D1171">
        <v>30</v>
      </c>
      <c r="E1171" t="s">
        <v>1626</v>
      </c>
      <c r="F1171" t="s">
        <v>11</v>
      </c>
      <c r="G1171" s="2">
        <f t="shared" si="69"/>
        <v>0.22727272727272727</v>
      </c>
      <c r="H1171">
        <f t="shared" si="70"/>
        <v>20</v>
      </c>
      <c r="I1171">
        <f t="shared" si="71"/>
        <v>33</v>
      </c>
    </row>
    <row r="1172" spans="1:9" x14ac:dyDescent="0.5">
      <c r="A1172" s="1">
        <v>0.85625000000000007</v>
      </c>
      <c r="B1172" t="s">
        <v>49</v>
      </c>
      <c r="C1172" t="s">
        <v>1627</v>
      </c>
      <c r="D1172">
        <v>30</v>
      </c>
      <c r="E1172" t="s">
        <v>1627</v>
      </c>
      <c r="F1172" t="s">
        <v>15</v>
      </c>
      <c r="G1172" s="2">
        <f t="shared" si="69"/>
        <v>0.22727272727272727</v>
      </c>
      <c r="H1172">
        <f t="shared" si="70"/>
        <v>20</v>
      </c>
      <c r="I1172">
        <f t="shared" si="71"/>
        <v>33</v>
      </c>
    </row>
    <row r="1173" spans="1:9" x14ac:dyDescent="0.5">
      <c r="A1173" s="1">
        <v>0.85625000000000007</v>
      </c>
      <c r="B1173" t="s">
        <v>166</v>
      </c>
      <c r="C1173" t="s">
        <v>1628</v>
      </c>
      <c r="D1173">
        <v>30</v>
      </c>
      <c r="E1173" t="s">
        <v>1628</v>
      </c>
      <c r="F1173" t="s">
        <v>8</v>
      </c>
      <c r="G1173" s="2">
        <f t="shared" si="69"/>
        <v>0.21739130434782608</v>
      </c>
      <c r="H1173">
        <f t="shared" si="70"/>
        <v>20</v>
      </c>
      <c r="I1173">
        <f t="shared" si="71"/>
        <v>33</v>
      </c>
    </row>
    <row r="1174" spans="1:9" x14ac:dyDescent="0.5">
      <c r="A1174" s="1">
        <v>0.85625000000000007</v>
      </c>
      <c r="B1174" t="s">
        <v>229</v>
      </c>
      <c r="C1174" t="s">
        <v>1629</v>
      </c>
      <c r="D1174">
        <v>30</v>
      </c>
      <c r="E1174" t="s">
        <v>1629</v>
      </c>
      <c r="F1174" t="s">
        <v>8</v>
      </c>
      <c r="G1174" s="2">
        <f t="shared" si="69"/>
        <v>0.21739130434782608</v>
      </c>
      <c r="H1174">
        <f t="shared" si="70"/>
        <v>20</v>
      </c>
      <c r="I1174">
        <f t="shared" si="71"/>
        <v>33</v>
      </c>
    </row>
    <row r="1175" spans="1:9" x14ac:dyDescent="0.5">
      <c r="A1175" s="1">
        <v>0.85625000000000007</v>
      </c>
      <c r="B1175" t="s">
        <v>327</v>
      </c>
      <c r="C1175" t="s">
        <v>1630</v>
      </c>
      <c r="D1175">
        <v>30</v>
      </c>
      <c r="E1175" t="s">
        <v>142</v>
      </c>
      <c r="F1175" t="s">
        <v>18</v>
      </c>
      <c r="G1175" s="2">
        <f t="shared" si="69"/>
        <v>0.18181818181818182</v>
      </c>
      <c r="H1175">
        <f t="shared" si="70"/>
        <v>20</v>
      </c>
      <c r="I1175">
        <f t="shared" si="71"/>
        <v>33</v>
      </c>
    </row>
    <row r="1176" spans="1:9" x14ac:dyDescent="0.5">
      <c r="A1176" s="1">
        <v>0.85625000000000007</v>
      </c>
      <c r="B1176" t="s">
        <v>1631</v>
      </c>
      <c r="C1176" t="s">
        <v>1632</v>
      </c>
      <c r="D1176">
        <v>30</v>
      </c>
      <c r="E1176" t="s">
        <v>1632</v>
      </c>
      <c r="F1176" t="s">
        <v>8</v>
      </c>
      <c r="G1176" s="2">
        <f t="shared" si="69"/>
        <v>0.17391304347826086</v>
      </c>
      <c r="H1176">
        <f t="shared" si="70"/>
        <v>20</v>
      </c>
      <c r="I1176">
        <f t="shared" si="71"/>
        <v>33</v>
      </c>
    </row>
    <row r="1177" spans="1:9" x14ac:dyDescent="0.5">
      <c r="A1177" s="1">
        <v>0.85625000000000007</v>
      </c>
      <c r="B1177" t="s">
        <v>149</v>
      </c>
      <c r="C1177" t="s">
        <v>1633</v>
      </c>
      <c r="D1177">
        <v>30</v>
      </c>
      <c r="E1177" t="s">
        <v>1633</v>
      </c>
      <c r="F1177" t="s">
        <v>8</v>
      </c>
      <c r="G1177" s="2">
        <f t="shared" si="69"/>
        <v>0.17391304347826086</v>
      </c>
      <c r="H1177">
        <f t="shared" si="70"/>
        <v>20</v>
      </c>
      <c r="I1177">
        <f t="shared" si="71"/>
        <v>33</v>
      </c>
    </row>
    <row r="1178" spans="1:9" x14ac:dyDescent="0.5">
      <c r="A1178" s="1">
        <v>0.85625000000000007</v>
      </c>
      <c r="B1178" t="s">
        <v>529</v>
      </c>
      <c r="C1178" t="s">
        <v>1634</v>
      </c>
      <c r="D1178">
        <v>30</v>
      </c>
      <c r="E1178" t="s">
        <v>1635</v>
      </c>
      <c r="F1178" t="s">
        <v>15</v>
      </c>
      <c r="G1178" s="2">
        <f t="shared" si="69"/>
        <v>0.21739130434782608</v>
      </c>
      <c r="H1178">
        <f t="shared" si="70"/>
        <v>20</v>
      </c>
      <c r="I1178">
        <f t="shared" si="71"/>
        <v>33</v>
      </c>
    </row>
    <row r="1179" spans="1:9" x14ac:dyDescent="0.5">
      <c r="A1179" s="1">
        <v>0.8569444444444444</v>
      </c>
      <c r="B1179" t="s">
        <v>53</v>
      </c>
      <c r="C1179" t="s">
        <v>1636</v>
      </c>
      <c r="D1179">
        <v>30</v>
      </c>
      <c r="E1179" t="s">
        <v>1637</v>
      </c>
      <c r="F1179" t="s">
        <v>15</v>
      </c>
      <c r="G1179" s="2">
        <f t="shared" si="69"/>
        <v>0.2608695652173913</v>
      </c>
      <c r="H1179">
        <f t="shared" si="70"/>
        <v>20</v>
      </c>
      <c r="I1179">
        <f t="shared" si="71"/>
        <v>34</v>
      </c>
    </row>
    <row r="1180" spans="1:9" x14ac:dyDescent="0.5">
      <c r="A1180" s="1">
        <v>0.8569444444444444</v>
      </c>
      <c r="B1180" t="s">
        <v>649</v>
      </c>
      <c r="C1180" t="s">
        <v>1638</v>
      </c>
      <c r="D1180">
        <v>30</v>
      </c>
      <c r="E1180" t="s">
        <v>1639</v>
      </c>
      <c r="F1180" t="s">
        <v>15</v>
      </c>
      <c r="G1180" s="2">
        <f t="shared" si="69"/>
        <v>0.30434782608695654</v>
      </c>
      <c r="H1180">
        <f t="shared" si="70"/>
        <v>20</v>
      </c>
      <c r="I1180">
        <f t="shared" si="71"/>
        <v>34</v>
      </c>
    </row>
    <row r="1181" spans="1:9" x14ac:dyDescent="0.5">
      <c r="A1181" s="1">
        <v>0.8569444444444444</v>
      </c>
      <c r="B1181" t="s">
        <v>292</v>
      </c>
      <c r="C1181" t="s">
        <v>1640</v>
      </c>
      <c r="D1181">
        <v>30</v>
      </c>
      <c r="E1181" t="s">
        <v>1640</v>
      </c>
      <c r="F1181" t="s">
        <v>8</v>
      </c>
      <c r="G1181" s="2">
        <f t="shared" si="69"/>
        <v>0.29166666666666669</v>
      </c>
      <c r="H1181">
        <f t="shared" si="70"/>
        <v>20</v>
      </c>
      <c r="I1181">
        <f t="shared" si="71"/>
        <v>34</v>
      </c>
    </row>
    <row r="1182" spans="1:9" x14ac:dyDescent="0.5">
      <c r="A1182" s="1">
        <v>0.8569444444444444</v>
      </c>
      <c r="B1182" t="s">
        <v>899</v>
      </c>
      <c r="C1182" t="s">
        <v>1641</v>
      </c>
      <c r="D1182">
        <v>30</v>
      </c>
      <c r="E1182" t="s">
        <v>1642</v>
      </c>
      <c r="F1182" t="s">
        <v>15</v>
      </c>
      <c r="G1182" s="2">
        <f t="shared" si="69"/>
        <v>0.29166666666666669</v>
      </c>
      <c r="H1182">
        <f t="shared" si="70"/>
        <v>20</v>
      </c>
      <c r="I1182">
        <f t="shared" si="71"/>
        <v>34</v>
      </c>
    </row>
    <row r="1183" spans="1:9" x14ac:dyDescent="0.5">
      <c r="A1183" s="1">
        <v>0.8569444444444444</v>
      </c>
      <c r="B1183" t="s">
        <v>1643</v>
      </c>
      <c r="C1183" t="s">
        <v>1644</v>
      </c>
      <c r="D1183">
        <v>30</v>
      </c>
      <c r="E1183" t="s">
        <v>1645</v>
      </c>
      <c r="F1183" t="s">
        <v>8</v>
      </c>
      <c r="G1183" s="2">
        <f t="shared" si="69"/>
        <v>0.29166666666666669</v>
      </c>
      <c r="H1183">
        <f t="shared" si="70"/>
        <v>20</v>
      </c>
      <c r="I1183">
        <f t="shared" si="71"/>
        <v>34</v>
      </c>
    </row>
    <row r="1184" spans="1:9" x14ac:dyDescent="0.5">
      <c r="A1184" s="1">
        <v>0.8569444444444444</v>
      </c>
      <c r="B1184" t="s">
        <v>62</v>
      </c>
      <c r="C1184" t="s">
        <v>1646</v>
      </c>
      <c r="D1184">
        <v>30</v>
      </c>
      <c r="E1184" t="s">
        <v>1646</v>
      </c>
      <c r="F1184" t="s">
        <v>8</v>
      </c>
      <c r="G1184" s="2">
        <f t="shared" si="69"/>
        <v>0.29166666666666669</v>
      </c>
      <c r="H1184">
        <f t="shared" si="70"/>
        <v>20</v>
      </c>
      <c r="I1184">
        <f t="shared" si="71"/>
        <v>34</v>
      </c>
    </row>
    <row r="1185" spans="1:9" x14ac:dyDescent="0.5">
      <c r="A1185" s="1">
        <v>0.8569444444444444</v>
      </c>
      <c r="B1185" t="s">
        <v>365</v>
      </c>
      <c r="C1185" t="s">
        <v>1647</v>
      </c>
      <c r="D1185">
        <v>30</v>
      </c>
      <c r="E1185" t="s">
        <v>1648</v>
      </c>
      <c r="F1185" t="s">
        <v>8</v>
      </c>
      <c r="G1185" s="2">
        <f t="shared" si="69"/>
        <v>0.29166666666666669</v>
      </c>
      <c r="H1185">
        <f t="shared" si="70"/>
        <v>20</v>
      </c>
      <c r="I1185">
        <f t="shared" si="71"/>
        <v>34</v>
      </c>
    </row>
    <row r="1186" spans="1:9" x14ac:dyDescent="0.5">
      <c r="A1186" s="1">
        <v>0.8569444444444444</v>
      </c>
      <c r="B1186" t="s">
        <v>373</v>
      </c>
      <c r="C1186" t="s">
        <v>1649</v>
      </c>
      <c r="D1186">
        <v>30</v>
      </c>
      <c r="E1186" t="s">
        <v>1649</v>
      </c>
      <c r="F1186" t="s">
        <v>15</v>
      </c>
      <c r="G1186" s="2">
        <f t="shared" si="69"/>
        <v>0.33333333333333331</v>
      </c>
      <c r="H1186">
        <f t="shared" si="70"/>
        <v>20</v>
      </c>
      <c r="I1186">
        <f t="shared" si="71"/>
        <v>34</v>
      </c>
    </row>
    <row r="1187" spans="1:9" x14ac:dyDescent="0.5">
      <c r="A1187" s="1">
        <v>0.85763888888888884</v>
      </c>
      <c r="B1187" t="s">
        <v>166</v>
      </c>
      <c r="C1187" t="s">
        <v>1650</v>
      </c>
      <c r="D1187">
        <v>30</v>
      </c>
      <c r="E1187" t="s">
        <v>1651</v>
      </c>
      <c r="F1187" t="s">
        <v>8</v>
      </c>
      <c r="G1187" s="2">
        <f t="shared" si="69"/>
        <v>0.33333333333333331</v>
      </c>
      <c r="H1187">
        <f t="shared" si="70"/>
        <v>20</v>
      </c>
      <c r="I1187">
        <f t="shared" si="71"/>
        <v>35</v>
      </c>
    </row>
    <row r="1188" spans="1:9" x14ac:dyDescent="0.5">
      <c r="A1188" s="1">
        <v>0.85763888888888884</v>
      </c>
      <c r="B1188" t="s">
        <v>1652</v>
      </c>
      <c r="C1188" t="s">
        <v>1653</v>
      </c>
      <c r="D1188">
        <v>30</v>
      </c>
      <c r="E1188" t="s">
        <v>1653</v>
      </c>
      <c r="F1188" t="s">
        <v>8</v>
      </c>
      <c r="G1188" s="2">
        <f t="shared" si="69"/>
        <v>0.33333333333333331</v>
      </c>
      <c r="H1188">
        <f t="shared" si="70"/>
        <v>20</v>
      </c>
      <c r="I1188">
        <f t="shared" si="71"/>
        <v>35</v>
      </c>
    </row>
    <row r="1189" spans="1:9" x14ac:dyDescent="0.5">
      <c r="A1189" s="1">
        <v>0.85763888888888884</v>
      </c>
      <c r="B1189" t="s">
        <v>333</v>
      </c>
      <c r="C1189" t="s">
        <v>1654</v>
      </c>
      <c r="D1189">
        <v>30</v>
      </c>
      <c r="E1189" t="s">
        <v>1654</v>
      </c>
      <c r="F1189" t="s">
        <v>15</v>
      </c>
      <c r="G1189" s="2">
        <f t="shared" si="69"/>
        <v>0.375</v>
      </c>
      <c r="H1189">
        <f t="shared" si="70"/>
        <v>20</v>
      </c>
      <c r="I1189">
        <f t="shared" si="71"/>
        <v>35</v>
      </c>
    </row>
    <row r="1190" spans="1:9" x14ac:dyDescent="0.5">
      <c r="A1190" s="1">
        <v>0.85763888888888884</v>
      </c>
      <c r="B1190" t="s">
        <v>30</v>
      </c>
      <c r="C1190" t="s">
        <v>1655</v>
      </c>
      <c r="D1190">
        <v>30</v>
      </c>
      <c r="E1190" t="s">
        <v>1656</v>
      </c>
      <c r="F1190" t="s">
        <v>11</v>
      </c>
      <c r="G1190" s="2">
        <f t="shared" si="69"/>
        <v>0.375</v>
      </c>
      <c r="H1190">
        <f t="shared" si="70"/>
        <v>20</v>
      </c>
      <c r="I1190">
        <f t="shared" si="71"/>
        <v>35</v>
      </c>
    </row>
    <row r="1191" spans="1:9" x14ac:dyDescent="0.5">
      <c r="A1191" s="1">
        <v>0.85763888888888884</v>
      </c>
      <c r="B1191" t="s">
        <v>41</v>
      </c>
      <c r="C1191" t="s">
        <v>1657</v>
      </c>
      <c r="D1191">
        <v>30</v>
      </c>
      <c r="E1191" t="s">
        <v>1657</v>
      </c>
      <c r="F1191" t="s">
        <v>15</v>
      </c>
      <c r="G1191" s="2">
        <f t="shared" si="69"/>
        <v>0.41666666666666669</v>
      </c>
      <c r="H1191">
        <f t="shared" si="70"/>
        <v>20</v>
      </c>
      <c r="I1191">
        <f t="shared" si="71"/>
        <v>35</v>
      </c>
    </row>
    <row r="1192" spans="1:9" x14ac:dyDescent="0.5">
      <c r="A1192" s="1">
        <v>0.85763888888888884</v>
      </c>
      <c r="B1192" t="s">
        <v>827</v>
      </c>
      <c r="C1192" t="s">
        <v>1658</v>
      </c>
      <c r="D1192">
        <v>30</v>
      </c>
      <c r="E1192" t="s">
        <v>1658</v>
      </c>
      <c r="F1192" t="s">
        <v>8</v>
      </c>
      <c r="G1192" s="2">
        <f t="shared" si="69"/>
        <v>0.375</v>
      </c>
      <c r="H1192">
        <f t="shared" si="70"/>
        <v>20</v>
      </c>
      <c r="I1192">
        <f t="shared" si="71"/>
        <v>35</v>
      </c>
    </row>
    <row r="1193" spans="1:9" x14ac:dyDescent="0.5">
      <c r="A1193" s="1">
        <v>0.85763888888888884</v>
      </c>
      <c r="B1193" t="s">
        <v>649</v>
      </c>
      <c r="C1193" t="s">
        <v>1659</v>
      </c>
      <c r="D1193">
        <v>30</v>
      </c>
      <c r="E1193" t="s">
        <v>1660</v>
      </c>
      <c r="F1193" t="s">
        <v>8</v>
      </c>
      <c r="G1193" s="2">
        <f t="shared" si="69"/>
        <v>0.375</v>
      </c>
      <c r="H1193">
        <f t="shared" si="70"/>
        <v>20</v>
      </c>
      <c r="I1193">
        <f t="shared" si="71"/>
        <v>35</v>
      </c>
    </row>
    <row r="1194" spans="1:9" x14ac:dyDescent="0.5">
      <c r="A1194" s="1">
        <v>0.85763888888888884</v>
      </c>
      <c r="B1194" t="s">
        <v>373</v>
      </c>
      <c r="C1194" t="s">
        <v>1661</v>
      </c>
      <c r="D1194">
        <v>30</v>
      </c>
      <c r="E1194" t="s">
        <v>1662</v>
      </c>
      <c r="F1194" t="s">
        <v>8</v>
      </c>
      <c r="G1194" s="2">
        <f t="shared" si="69"/>
        <v>0.33333333333333331</v>
      </c>
      <c r="H1194">
        <f t="shared" si="70"/>
        <v>20</v>
      </c>
      <c r="I1194">
        <f t="shared" si="71"/>
        <v>35</v>
      </c>
    </row>
    <row r="1195" spans="1:9" x14ac:dyDescent="0.5">
      <c r="A1195" s="1">
        <v>0.85763888888888884</v>
      </c>
      <c r="B1195" t="s">
        <v>16</v>
      </c>
      <c r="C1195" t="s">
        <v>1663</v>
      </c>
      <c r="D1195">
        <v>30</v>
      </c>
      <c r="E1195" t="s">
        <v>1664</v>
      </c>
      <c r="F1195" t="s">
        <v>15</v>
      </c>
      <c r="G1195" s="2">
        <f t="shared" si="69"/>
        <v>0.375</v>
      </c>
      <c r="H1195">
        <f t="shared" si="70"/>
        <v>20</v>
      </c>
      <c r="I1195">
        <f t="shared" si="71"/>
        <v>35</v>
      </c>
    </row>
    <row r="1196" spans="1:9" x14ac:dyDescent="0.5">
      <c r="A1196" s="1">
        <v>0.85763888888888884</v>
      </c>
      <c r="B1196" t="s">
        <v>1665</v>
      </c>
      <c r="C1196" t="s">
        <v>1666</v>
      </c>
      <c r="D1196">
        <v>30</v>
      </c>
      <c r="E1196" t="s">
        <v>1666</v>
      </c>
      <c r="F1196" t="s">
        <v>8</v>
      </c>
      <c r="G1196" s="2">
        <f t="shared" si="69"/>
        <v>0.375</v>
      </c>
      <c r="H1196">
        <f t="shared" si="70"/>
        <v>20</v>
      </c>
      <c r="I1196">
        <f t="shared" si="71"/>
        <v>35</v>
      </c>
    </row>
    <row r="1197" spans="1:9" x14ac:dyDescent="0.5">
      <c r="A1197" s="1">
        <v>0.85763888888888884</v>
      </c>
      <c r="B1197" t="s">
        <v>300</v>
      </c>
      <c r="C1197" t="s">
        <v>1667</v>
      </c>
      <c r="D1197">
        <v>30</v>
      </c>
      <c r="E1197" t="s">
        <v>1667</v>
      </c>
      <c r="F1197" t="s">
        <v>8</v>
      </c>
      <c r="G1197" s="2">
        <f t="shared" si="69"/>
        <v>0.33333333333333331</v>
      </c>
      <c r="H1197">
        <f t="shared" si="70"/>
        <v>20</v>
      </c>
      <c r="I1197">
        <f t="shared" si="71"/>
        <v>35</v>
      </c>
    </row>
    <row r="1198" spans="1:9" x14ac:dyDescent="0.5">
      <c r="A1198" s="1">
        <v>0.85763888888888884</v>
      </c>
      <c r="B1198" t="s">
        <v>166</v>
      </c>
      <c r="C1198" t="s">
        <v>1668</v>
      </c>
      <c r="D1198">
        <v>30</v>
      </c>
      <c r="E1198" t="s">
        <v>1669</v>
      </c>
      <c r="F1198" t="s">
        <v>8</v>
      </c>
      <c r="G1198" s="2">
        <f t="shared" si="69"/>
        <v>0.33333333333333331</v>
      </c>
      <c r="H1198">
        <f t="shared" si="70"/>
        <v>20</v>
      </c>
      <c r="I1198">
        <f t="shared" si="71"/>
        <v>35</v>
      </c>
    </row>
    <row r="1199" spans="1:9" x14ac:dyDescent="0.5">
      <c r="A1199" s="1">
        <v>0.85763888888888884</v>
      </c>
      <c r="B1199" t="s">
        <v>327</v>
      </c>
      <c r="C1199" t="s">
        <v>1670</v>
      </c>
      <c r="D1199">
        <v>30</v>
      </c>
      <c r="E1199" t="s">
        <v>1671</v>
      </c>
      <c r="F1199" t="s">
        <v>8</v>
      </c>
      <c r="G1199" s="2">
        <f t="shared" si="69"/>
        <v>0.33333333333333331</v>
      </c>
      <c r="H1199">
        <f t="shared" si="70"/>
        <v>20</v>
      </c>
      <c r="I1199">
        <f t="shared" si="71"/>
        <v>35</v>
      </c>
    </row>
    <row r="1200" spans="1:9" x14ac:dyDescent="0.5">
      <c r="A1200" s="1">
        <v>0.85833333333333339</v>
      </c>
      <c r="B1200" t="s">
        <v>761</v>
      </c>
      <c r="C1200" t="s">
        <v>1672</v>
      </c>
      <c r="D1200">
        <v>31</v>
      </c>
      <c r="E1200" t="s">
        <v>1673</v>
      </c>
      <c r="F1200" t="s">
        <v>8</v>
      </c>
      <c r="G1200" s="2">
        <f t="shared" si="69"/>
        <v>0.32</v>
      </c>
      <c r="H1200">
        <f t="shared" si="70"/>
        <v>20</v>
      </c>
      <c r="I1200">
        <f t="shared" si="71"/>
        <v>36</v>
      </c>
    </row>
    <row r="1201" spans="1:9" x14ac:dyDescent="0.5">
      <c r="A1201" s="1">
        <v>0.85833333333333339</v>
      </c>
      <c r="B1201" t="s">
        <v>226</v>
      </c>
      <c r="C1201" t="s">
        <v>1674</v>
      </c>
      <c r="D1201">
        <v>31</v>
      </c>
      <c r="E1201" t="s">
        <v>1675</v>
      </c>
      <c r="F1201" t="s">
        <v>8</v>
      </c>
      <c r="G1201" s="2">
        <f t="shared" si="69"/>
        <v>0.32</v>
      </c>
      <c r="H1201">
        <f t="shared" si="70"/>
        <v>20</v>
      </c>
      <c r="I1201">
        <f t="shared" si="71"/>
        <v>36</v>
      </c>
    </row>
    <row r="1202" spans="1:9" x14ac:dyDescent="0.5">
      <c r="A1202" s="1">
        <v>0.85833333333333339</v>
      </c>
      <c r="B1202" t="s">
        <v>151</v>
      </c>
      <c r="C1202" t="s">
        <v>1676</v>
      </c>
      <c r="D1202">
        <v>31</v>
      </c>
      <c r="E1202" t="s">
        <v>1676</v>
      </c>
      <c r="F1202" t="s">
        <v>8</v>
      </c>
      <c r="G1202" s="2">
        <f t="shared" si="69"/>
        <v>0.32</v>
      </c>
      <c r="H1202">
        <f t="shared" si="70"/>
        <v>20</v>
      </c>
      <c r="I1202">
        <f t="shared" si="71"/>
        <v>36</v>
      </c>
    </row>
    <row r="1203" spans="1:9" x14ac:dyDescent="0.5">
      <c r="A1203" s="1">
        <v>0.85833333333333339</v>
      </c>
      <c r="B1203" t="s">
        <v>1677</v>
      </c>
      <c r="C1203" t="s">
        <v>1678</v>
      </c>
      <c r="D1203">
        <v>31</v>
      </c>
      <c r="E1203" t="s">
        <v>1679</v>
      </c>
      <c r="F1203" t="s">
        <v>18</v>
      </c>
      <c r="G1203" s="2">
        <f t="shared" si="69"/>
        <v>0.29166666666666669</v>
      </c>
      <c r="H1203">
        <f t="shared" si="70"/>
        <v>20</v>
      </c>
      <c r="I1203">
        <f t="shared" si="71"/>
        <v>36</v>
      </c>
    </row>
    <row r="1204" spans="1:9" x14ac:dyDescent="0.5">
      <c r="A1204" s="1">
        <v>0.85833333333333339</v>
      </c>
      <c r="B1204" t="s">
        <v>1356</v>
      </c>
      <c r="C1204" t="s">
        <v>1680</v>
      </c>
      <c r="D1204">
        <v>31</v>
      </c>
      <c r="E1204" t="s">
        <v>1681</v>
      </c>
      <c r="F1204" t="s">
        <v>15</v>
      </c>
      <c r="G1204" s="2">
        <f t="shared" si="69"/>
        <v>0.29166666666666669</v>
      </c>
      <c r="H1204">
        <f t="shared" si="70"/>
        <v>20</v>
      </c>
      <c r="I1204">
        <f t="shared" si="71"/>
        <v>36</v>
      </c>
    </row>
    <row r="1205" spans="1:9" x14ac:dyDescent="0.5">
      <c r="A1205" s="1">
        <v>0.85833333333333339</v>
      </c>
      <c r="B1205" t="s">
        <v>294</v>
      </c>
      <c r="C1205" t="s">
        <v>1682</v>
      </c>
      <c r="D1205">
        <v>31</v>
      </c>
      <c r="E1205" t="s">
        <v>1683</v>
      </c>
      <c r="F1205" t="s">
        <v>15</v>
      </c>
      <c r="G1205" s="2">
        <f t="shared" si="69"/>
        <v>0.29166666666666669</v>
      </c>
      <c r="H1205">
        <f t="shared" si="70"/>
        <v>20</v>
      </c>
      <c r="I1205">
        <f t="shared" si="71"/>
        <v>36</v>
      </c>
    </row>
    <row r="1206" spans="1:9" x14ac:dyDescent="0.5">
      <c r="A1206" s="1">
        <v>0.85833333333333339</v>
      </c>
      <c r="B1206" t="s">
        <v>367</v>
      </c>
      <c r="C1206" t="s">
        <v>1684</v>
      </c>
      <c r="D1206">
        <v>31</v>
      </c>
      <c r="E1206" t="s">
        <v>1685</v>
      </c>
      <c r="F1206" t="s">
        <v>15</v>
      </c>
      <c r="G1206" s="2">
        <f t="shared" si="69"/>
        <v>0.33333333333333331</v>
      </c>
      <c r="H1206">
        <f t="shared" si="70"/>
        <v>20</v>
      </c>
      <c r="I1206">
        <f t="shared" si="71"/>
        <v>36</v>
      </c>
    </row>
    <row r="1207" spans="1:9" x14ac:dyDescent="0.5">
      <c r="A1207" s="1">
        <v>0.85833333333333339</v>
      </c>
      <c r="B1207" t="s">
        <v>1686</v>
      </c>
      <c r="C1207" t="s">
        <v>1687</v>
      </c>
      <c r="D1207">
        <v>31</v>
      </c>
      <c r="E1207" t="s">
        <v>1687</v>
      </c>
      <c r="F1207" t="s">
        <v>8</v>
      </c>
      <c r="G1207" s="2">
        <f t="shared" si="69"/>
        <v>0.29166666666666669</v>
      </c>
      <c r="H1207">
        <f t="shared" si="70"/>
        <v>20</v>
      </c>
      <c r="I1207">
        <f t="shared" si="71"/>
        <v>36</v>
      </c>
    </row>
    <row r="1208" spans="1:9" x14ac:dyDescent="0.5">
      <c r="A1208" s="1">
        <v>0.85902777777777783</v>
      </c>
      <c r="B1208" t="s">
        <v>761</v>
      </c>
      <c r="C1208" t="s">
        <v>1688</v>
      </c>
      <c r="D1208">
        <v>31</v>
      </c>
      <c r="E1208" t="s">
        <v>1689</v>
      </c>
      <c r="F1208" t="s">
        <v>8</v>
      </c>
      <c r="G1208" s="2">
        <f t="shared" si="69"/>
        <v>0.29166666666666669</v>
      </c>
      <c r="H1208">
        <f t="shared" si="70"/>
        <v>20</v>
      </c>
      <c r="I1208">
        <f t="shared" si="71"/>
        <v>37</v>
      </c>
    </row>
    <row r="1209" spans="1:9" x14ac:dyDescent="0.5">
      <c r="A1209" s="1">
        <v>0.85902777777777783</v>
      </c>
      <c r="B1209" t="s">
        <v>149</v>
      </c>
      <c r="C1209" t="s">
        <v>1690</v>
      </c>
      <c r="D1209">
        <v>31</v>
      </c>
      <c r="E1209" t="s">
        <v>1690</v>
      </c>
      <c r="F1209" t="s">
        <v>15</v>
      </c>
      <c r="G1209" s="2">
        <f t="shared" si="69"/>
        <v>0.33333333333333331</v>
      </c>
      <c r="H1209">
        <f t="shared" si="70"/>
        <v>20</v>
      </c>
      <c r="I1209">
        <f t="shared" si="71"/>
        <v>37</v>
      </c>
    </row>
    <row r="1210" spans="1:9" x14ac:dyDescent="0.5">
      <c r="A1210" s="1">
        <v>0.85902777777777783</v>
      </c>
      <c r="B1210" t="s">
        <v>367</v>
      </c>
      <c r="C1210" t="s">
        <v>1691</v>
      </c>
      <c r="D1210">
        <v>31</v>
      </c>
      <c r="E1210" t="s">
        <v>1692</v>
      </c>
      <c r="F1210" t="s">
        <v>15</v>
      </c>
      <c r="G1210" s="2">
        <f t="shared" si="69"/>
        <v>0.375</v>
      </c>
      <c r="H1210">
        <f t="shared" si="70"/>
        <v>20</v>
      </c>
      <c r="I1210">
        <f t="shared" si="71"/>
        <v>37</v>
      </c>
    </row>
    <row r="1211" spans="1:9" x14ac:dyDescent="0.5">
      <c r="A1211" s="1">
        <v>0.85902777777777783</v>
      </c>
      <c r="B1211" t="s">
        <v>28</v>
      </c>
      <c r="C1211" t="s">
        <v>1693</v>
      </c>
      <c r="D1211">
        <v>31</v>
      </c>
      <c r="E1211" t="s">
        <v>1693</v>
      </c>
      <c r="F1211" t="s">
        <v>15</v>
      </c>
      <c r="G1211" s="2">
        <f t="shared" si="69"/>
        <v>0.375</v>
      </c>
      <c r="H1211">
        <f t="shared" si="70"/>
        <v>20</v>
      </c>
      <c r="I1211">
        <f t="shared" si="71"/>
        <v>37</v>
      </c>
    </row>
    <row r="1212" spans="1:9" x14ac:dyDescent="0.5">
      <c r="A1212" s="1">
        <v>0.85902777777777783</v>
      </c>
      <c r="B1212" t="s">
        <v>53</v>
      </c>
      <c r="C1212" t="s">
        <v>1694</v>
      </c>
      <c r="D1212">
        <v>31</v>
      </c>
      <c r="E1212" t="s">
        <v>1695</v>
      </c>
      <c r="F1212" t="s">
        <v>15</v>
      </c>
      <c r="G1212" s="2">
        <f t="shared" si="69"/>
        <v>0.41666666666666669</v>
      </c>
      <c r="H1212">
        <f t="shared" si="70"/>
        <v>20</v>
      </c>
      <c r="I1212">
        <f t="shared" si="71"/>
        <v>37</v>
      </c>
    </row>
    <row r="1213" spans="1:9" x14ac:dyDescent="0.5">
      <c r="A1213" s="1">
        <v>0.85902777777777783</v>
      </c>
      <c r="B1213" t="s">
        <v>1598</v>
      </c>
      <c r="C1213" t="s">
        <v>1696</v>
      </c>
      <c r="D1213">
        <v>31</v>
      </c>
      <c r="E1213" t="s">
        <v>1697</v>
      </c>
      <c r="F1213" t="s">
        <v>18</v>
      </c>
      <c r="G1213" s="2">
        <f t="shared" si="69"/>
        <v>0.43478260869565216</v>
      </c>
      <c r="H1213">
        <f t="shared" si="70"/>
        <v>20</v>
      </c>
      <c r="I1213">
        <f t="shared" si="71"/>
        <v>37</v>
      </c>
    </row>
    <row r="1214" spans="1:9" x14ac:dyDescent="0.5">
      <c r="A1214" s="1">
        <v>0.85902777777777783</v>
      </c>
      <c r="B1214" t="s">
        <v>873</v>
      </c>
      <c r="C1214" t="s">
        <v>1698</v>
      </c>
      <c r="D1214">
        <v>31</v>
      </c>
      <c r="E1214" t="s">
        <v>1699</v>
      </c>
      <c r="F1214" t="s">
        <v>15</v>
      </c>
      <c r="G1214" s="2">
        <f t="shared" si="69"/>
        <v>0.43478260869565216</v>
      </c>
      <c r="H1214">
        <f t="shared" si="70"/>
        <v>20</v>
      </c>
      <c r="I1214">
        <f t="shared" si="71"/>
        <v>37</v>
      </c>
    </row>
    <row r="1215" spans="1:9" x14ac:dyDescent="0.5">
      <c r="A1215" s="1">
        <v>0.85902777777777783</v>
      </c>
      <c r="B1215" t="s">
        <v>465</v>
      </c>
      <c r="C1215" t="s">
        <v>1700</v>
      </c>
      <c r="D1215">
        <v>31</v>
      </c>
      <c r="E1215" t="s">
        <v>1700</v>
      </c>
      <c r="F1215" t="s">
        <v>8</v>
      </c>
      <c r="G1215" s="2">
        <f t="shared" si="69"/>
        <v>0.43478260869565216</v>
      </c>
      <c r="H1215">
        <f t="shared" si="70"/>
        <v>20</v>
      </c>
      <c r="I1215">
        <f t="shared" si="71"/>
        <v>37</v>
      </c>
    </row>
    <row r="1216" spans="1:9" x14ac:dyDescent="0.5">
      <c r="A1216" s="1">
        <v>0.85972222222222217</v>
      </c>
      <c r="B1216" t="s">
        <v>16</v>
      </c>
      <c r="C1216" t="s">
        <v>1701</v>
      </c>
      <c r="D1216">
        <v>31</v>
      </c>
      <c r="E1216" t="s">
        <v>1701</v>
      </c>
      <c r="F1216" t="s">
        <v>8</v>
      </c>
      <c r="G1216" s="2">
        <f t="shared" si="69"/>
        <v>0.39130434782608697</v>
      </c>
      <c r="H1216">
        <f t="shared" si="70"/>
        <v>20</v>
      </c>
      <c r="I1216">
        <f t="shared" si="71"/>
        <v>38</v>
      </c>
    </row>
    <row r="1217" spans="1:9" x14ac:dyDescent="0.5">
      <c r="A1217" s="1">
        <v>0.85972222222222217</v>
      </c>
      <c r="B1217" t="s">
        <v>1702</v>
      </c>
      <c r="C1217" t="s">
        <v>1703</v>
      </c>
      <c r="D1217">
        <v>31</v>
      </c>
      <c r="E1217" t="s">
        <v>1704</v>
      </c>
      <c r="F1217" t="s">
        <v>8</v>
      </c>
      <c r="G1217" s="2">
        <f t="shared" si="69"/>
        <v>0.39130434782608697</v>
      </c>
      <c r="H1217">
        <f t="shared" si="70"/>
        <v>20</v>
      </c>
      <c r="I1217">
        <f t="shared" si="71"/>
        <v>38</v>
      </c>
    </row>
    <row r="1218" spans="1:9" x14ac:dyDescent="0.5">
      <c r="A1218" s="1">
        <v>0.86041666666666661</v>
      </c>
      <c r="B1218" t="s">
        <v>30</v>
      </c>
      <c r="C1218" t="s">
        <v>1705</v>
      </c>
      <c r="D1218">
        <v>31</v>
      </c>
      <c r="E1218" t="s">
        <v>1706</v>
      </c>
      <c r="F1218" t="s">
        <v>15</v>
      </c>
      <c r="G1218" s="2">
        <f t="shared" si="69"/>
        <v>0.43478260869565216</v>
      </c>
      <c r="H1218">
        <f t="shared" si="70"/>
        <v>20</v>
      </c>
      <c r="I1218">
        <f t="shared" si="71"/>
        <v>39</v>
      </c>
    </row>
    <row r="1219" spans="1:9" x14ac:dyDescent="0.5">
      <c r="A1219" s="1">
        <v>0.86041666666666661</v>
      </c>
      <c r="B1219" t="s">
        <v>340</v>
      </c>
      <c r="C1219" t="s">
        <v>1707</v>
      </c>
      <c r="D1219">
        <v>31</v>
      </c>
      <c r="E1219" t="s">
        <v>1708</v>
      </c>
      <c r="F1219" t="s">
        <v>15</v>
      </c>
      <c r="G1219" s="2">
        <f t="shared" ref="G1219:G1282" si="72">COUNTIFS(F1195:F1219, "="&amp;"positive")/COUNTIFS(F1195:F1219, "&lt;&gt;"&amp;"none")</f>
        <v>0.47826086956521741</v>
      </c>
      <c r="H1219">
        <f t="shared" ref="H1219:H1282" si="73">HOUR(A1219)</f>
        <v>20</v>
      </c>
      <c r="I1219">
        <f t="shared" ref="I1219:I1282" si="74">MINUTE(A1219)</f>
        <v>39</v>
      </c>
    </row>
    <row r="1220" spans="1:9" x14ac:dyDescent="0.5">
      <c r="A1220" s="1">
        <v>0.86041666666666661</v>
      </c>
      <c r="B1220" t="s">
        <v>166</v>
      </c>
      <c r="C1220" t="s">
        <v>1709</v>
      </c>
      <c r="D1220">
        <v>31</v>
      </c>
      <c r="E1220" t="s">
        <v>1710</v>
      </c>
      <c r="F1220" t="s">
        <v>8</v>
      </c>
      <c r="G1220" s="2">
        <f t="shared" si="72"/>
        <v>0.43478260869565216</v>
      </c>
      <c r="H1220">
        <f t="shared" si="73"/>
        <v>20</v>
      </c>
      <c r="I1220">
        <f t="shared" si="74"/>
        <v>39</v>
      </c>
    </row>
    <row r="1221" spans="1:9" x14ac:dyDescent="0.5">
      <c r="A1221" s="1">
        <v>0.86041666666666661</v>
      </c>
      <c r="B1221" t="s">
        <v>365</v>
      </c>
      <c r="C1221" t="s">
        <v>1711</v>
      </c>
      <c r="D1221">
        <v>31</v>
      </c>
      <c r="E1221" t="s">
        <v>1712</v>
      </c>
      <c r="F1221" t="s">
        <v>15</v>
      </c>
      <c r="G1221" s="2">
        <f t="shared" si="72"/>
        <v>0.47826086956521741</v>
      </c>
      <c r="H1221">
        <f t="shared" si="73"/>
        <v>20</v>
      </c>
      <c r="I1221">
        <f t="shared" si="74"/>
        <v>39</v>
      </c>
    </row>
    <row r="1222" spans="1:9" x14ac:dyDescent="0.5">
      <c r="A1222" s="1">
        <v>0.86041666666666661</v>
      </c>
      <c r="B1222" t="s">
        <v>357</v>
      </c>
      <c r="C1222" t="s">
        <v>1713</v>
      </c>
      <c r="D1222">
        <v>31</v>
      </c>
      <c r="E1222" t="s">
        <v>1714</v>
      </c>
      <c r="F1222" t="s">
        <v>15</v>
      </c>
      <c r="G1222" s="2">
        <f t="shared" si="72"/>
        <v>0.52173913043478259</v>
      </c>
      <c r="H1222">
        <f t="shared" si="73"/>
        <v>20</v>
      </c>
      <c r="I1222">
        <f t="shared" si="74"/>
        <v>39</v>
      </c>
    </row>
    <row r="1223" spans="1:9" x14ac:dyDescent="0.5">
      <c r="A1223" s="1">
        <v>0.86041666666666661</v>
      </c>
      <c r="B1223" t="s">
        <v>1715</v>
      </c>
      <c r="C1223" t="s">
        <v>1716</v>
      </c>
      <c r="D1223">
        <v>31</v>
      </c>
      <c r="E1223" t="s">
        <v>1716</v>
      </c>
      <c r="F1223" t="s">
        <v>8</v>
      </c>
      <c r="G1223" s="2">
        <f t="shared" si="72"/>
        <v>0.52173913043478259</v>
      </c>
      <c r="H1223">
        <f t="shared" si="73"/>
        <v>20</v>
      </c>
      <c r="I1223">
        <f t="shared" si="74"/>
        <v>39</v>
      </c>
    </row>
    <row r="1224" spans="1:9" x14ac:dyDescent="0.5">
      <c r="A1224" s="1">
        <v>0.86041666666666661</v>
      </c>
      <c r="B1224" t="s">
        <v>206</v>
      </c>
      <c r="C1224" t="s">
        <v>1717</v>
      </c>
      <c r="D1224">
        <v>31</v>
      </c>
      <c r="E1224" t="s">
        <v>1717</v>
      </c>
      <c r="F1224" t="s">
        <v>8</v>
      </c>
      <c r="G1224" s="2">
        <f t="shared" si="72"/>
        <v>0.52173913043478259</v>
      </c>
      <c r="H1224">
        <f t="shared" si="73"/>
        <v>20</v>
      </c>
      <c r="I1224">
        <f t="shared" si="74"/>
        <v>39</v>
      </c>
    </row>
    <row r="1225" spans="1:9" x14ac:dyDescent="0.5">
      <c r="A1225" s="1">
        <v>0.86111111111111116</v>
      </c>
      <c r="B1225" t="s">
        <v>67</v>
      </c>
      <c r="C1225" t="s">
        <v>1718</v>
      </c>
      <c r="D1225">
        <v>31</v>
      </c>
      <c r="E1225" t="s">
        <v>1719</v>
      </c>
      <c r="F1225" t="s">
        <v>8</v>
      </c>
      <c r="G1225" s="2">
        <f t="shared" si="72"/>
        <v>0.52173913043478259</v>
      </c>
      <c r="H1225">
        <f t="shared" si="73"/>
        <v>20</v>
      </c>
      <c r="I1225">
        <f t="shared" si="74"/>
        <v>40</v>
      </c>
    </row>
    <row r="1226" spans="1:9" x14ac:dyDescent="0.5">
      <c r="A1226" s="1">
        <v>0.86111111111111116</v>
      </c>
      <c r="B1226" t="s">
        <v>206</v>
      </c>
      <c r="C1226" t="s">
        <v>1720</v>
      </c>
      <c r="D1226">
        <v>31</v>
      </c>
      <c r="E1226" t="s">
        <v>1721</v>
      </c>
      <c r="F1226" t="s">
        <v>15</v>
      </c>
      <c r="G1226" s="2">
        <f t="shared" si="72"/>
        <v>0.56521739130434778</v>
      </c>
      <c r="H1226">
        <f t="shared" si="73"/>
        <v>20</v>
      </c>
      <c r="I1226">
        <f t="shared" si="74"/>
        <v>40</v>
      </c>
    </row>
    <row r="1227" spans="1:9" x14ac:dyDescent="0.5">
      <c r="A1227" s="1">
        <v>0.86111111111111116</v>
      </c>
      <c r="B1227" t="s">
        <v>271</v>
      </c>
      <c r="C1227" t="s">
        <v>1722</v>
      </c>
      <c r="D1227">
        <v>31</v>
      </c>
      <c r="E1227" t="s">
        <v>1722</v>
      </c>
      <c r="F1227" t="s">
        <v>8</v>
      </c>
      <c r="G1227" s="2">
        <f t="shared" si="72"/>
        <v>0.56521739130434778</v>
      </c>
      <c r="H1227">
        <f t="shared" si="73"/>
        <v>20</v>
      </c>
      <c r="I1227">
        <f t="shared" si="74"/>
        <v>40</v>
      </c>
    </row>
    <row r="1228" spans="1:9" x14ac:dyDescent="0.5">
      <c r="A1228" s="1">
        <v>0.86111111111111116</v>
      </c>
      <c r="B1228" t="s">
        <v>336</v>
      </c>
      <c r="C1228" t="s">
        <v>1723</v>
      </c>
      <c r="D1228">
        <v>31</v>
      </c>
      <c r="E1228" t="s">
        <v>1723</v>
      </c>
      <c r="F1228" t="s">
        <v>8</v>
      </c>
      <c r="G1228" s="2">
        <f t="shared" si="72"/>
        <v>0.54166666666666663</v>
      </c>
      <c r="H1228">
        <f t="shared" si="73"/>
        <v>20</v>
      </c>
      <c r="I1228">
        <f t="shared" si="74"/>
        <v>40</v>
      </c>
    </row>
    <row r="1229" spans="1:9" x14ac:dyDescent="0.5">
      <c r="A1229" s="1">
        <v>0.86111111111111116</v>
      </c>
      <c r="B1229" t="s">
        <v>340</v>
      </c>
      <c r="C1229" t="s">
        <v>1724</v>
      </c>
      <c r="D1229">
        <v>31</v>
      </c>
      <c r="E1229" t="s">
        <v>1725</v>
      </c>
      <c r="F1229" t="s">
        <v>18</v>
      </c>
      <c r="G1229" s="2">
        <f t="shared" si="72"/>
        <v>0.52173913043478259</v>
      </c>
      <c r="H1229">
        <f t="shared" si="73"/>
        <v>20</v>
      </c>
      <c r="I1229">
        <f t="shared" si="74"/>
        <v>40</v>
      </c>
    </row>
    <row r="1230" spans="1:9" x14ac:dyDescent="0.5">
      <c r="A1230" s="1">
        <v>0.86111111111111116</v>
      </c>
      <c r="B1230" t="s">
        <v>294</v>
      </c>
      <c r="C1230" t="s">
        <v>1726</v>
      </c>
      <c r="D1230">
        <v>31</v>
      </c>
      <c r="E1230" t="s">
        <v>1726</v>
      </c>
      <c r="F1230" t="s">
        <v>8</v>
      </c>
      <c r="G1230" s="2">
        <f t="shared" si="72"/>
        <v>0.47826086956521741</v>
      </c>
      <c r="H1230">
        <f t="shared" si="73"/>
        <v>20</v>
      </c>
      <c r="I1230">
        <f t="shared" si="74"/>
        <v>40</v>
      </c>
    </row>
    <row r="1231" spans="1:9" x14ac:dyDescent="0.5">
      <c r="A1231" s="1">
        <v>0.86111111111111116</v>
      </c>
      <c r="B1231" t="s">
        <v>6</v>
      </c>
      <c r="C1231" t="s">
        <v>1727</v>
      </c>
      <c r="D1231">
        <v>31</v>
      </c>
      <c r="E1231" t="s">
        <v>1727</v>
      </c>
      <c r="F1231" t="s">
        <v>8</v>
      </c>
      <c r="G1231" s="2">
        <f t="shared" si="72"/>
        <v>0.43478260869565216</v>
      </c>
      <c r="H1231">
        <f t="shared" si="73"/>
        <v>20</v>
      </c>
      <c r="I1231">
        <f t="shared" si="74"/>
        <v>40</v>
      </c>
    </row>
    <row r="1232" spans="1:9" x14ac:dyDescent="0.5">
      <c r="A1232" s="1">
        <v>0.8618055555555556</v>
      </c>
      <c r="B1232" t="s">
        <v>649</v>
      </c>
      <c r="C1232" t="s">
        <v>1728</v>
      </c>
      <c r="D1232">
        <v>31</v>
      </c>
      <c r="E1232" t="s">
        <v>1729</v>
      </c>
      <c r="F1232" t="s">
        <v>15</v>
      </c>
      <c r="G1232" s="2">
        <f t="shared" si="72"/>
        <v>0.47826086956521741</v>
      </c>
      <c r="H1232">
        <f t="shared" si="73"/>
        <v>20</v>
      </c>
      <c r="I1232">
        <f t="shared" si="74"/>
        <v>41</v>
      </c>
    </row>
    <row r="1233" spans="1:9" x14ac:dyDescent="0.5">
      <c r="A1233" s="1">
        <v>0.8618055555555556</v>
      </c>
      <c r="B1233" t="s">
        <v>727</v>
      </c>
      <c r="C1233" t="s">
        <v>1730</v>
      </c>
      <c r="D1233">
        <v>31</v>
      </c>
      <c r="E1233" t="s">
        <v>1730</v>
      </c>
      <c r="F1233" t="s">
        <v>8</v>
      </c>
      <c r="G1233" s="2">
        <f t="shared" si="72"/>
        <v>0.47826086956521741</v>
      </c>
      <c r="H1233">
        <f t="shared" si="73"/>
        <v>20</v>
      </c>
      <c r="I1233">
        <f t="shared" si="74"/>
        <v>41</v>
      </c>
    </row>
    <row r="1234" spans="1:9" x14ac:dyDescent="0.5">
      <c r="A1234" s="1">
        <v>0.86249999999999993</v>
      </c>
      <c r="B1234" t="s">
        <v>231</v>
      </c>
      <c r="C1234" t="s">
        <v>1731</v>
      </c>
      <c r="D1234">
        <v>31</v>
      </c>
      <c r="E1234" t="s">
        <v>1732</v>
      </c>
      <c r="F1234" t="s">
        <v>8</v>
      </c>
      <c r="G1234" s="2">
        <f t="shared" si="72"/>
        <v>0.43478260869565216</v>
      </c>
      <c r="H1234">
        <f t="shared" si="73"/>
        <v>20</v>
      </c>
      <c r="I1234">
        <f t="shared" si="74"/>
        <v>42</v>
      </c>
    </row>
    <row r="1235" spans="1:9" x14ac:dyDescent="0.5">
      <c r="A1235" s="1">
        <v>0.86249999999999993</v>
      </c>
      <c r="B1235" t="s">
        <v>1677</v>
      </c>
      <c r="C1235" t="s">
        <v>1733</v>
      </c>
      <c r="D1235">
        <v>31</v>
      </c>
      <c r="E1235" t="s">
        <v>1733</v>
      </c>
      <c r="F1235" t="s">
        <v>15</v>
      </c>
      <c r="G1235" s="2">
        <f t="shared" si="72"/>
        <v>0.43478260869565216</v>
      </c>
      <c r="H1235">
        <f t="shared" si="73"/>
        <v>20</v>
      </c>
      <c r="I1235">
        <f t="shared" si="74"/>
        <v>42</v>
      </c>
    </row>
    <row r="1236" spans="1:9" x14ac:dyDescent="0.5">
      <c r="A1236" s="1">
        <v>0.86249999999999993</v>
      </c>
      <c r="B1236" t="s">
        <v>206</v>
      </c>
      <c r="C1236" t="s">
        <v>1734</v>
      </c>
      <c r="D1236">
        <v>31</v>
      </c>
      <c r="E1236" t="s">
        <v>1734</v>
      </c>
      <c r="F1236" t="s">
        <v>8</v>
      </c>
      <c r="G1236" s="2">
        <f t="shared" si="72"/>
        <v>0.39130434782608697</v>
      </c>
      <c r="H1236">
        <f t="shared" si="73"/>
        <v>20</v>
      </c>
      <c r="I1236">
        <f t="shared" si="74"/>
        <v>42</v>
      </c>
    </row>
    <row r="1237" spans="1:9" x14ac:dyDescent="0.5">
      <c r="A1237" s="1">
        <v>0.86249999999999993</v>
      </c>
      <c r="B1237" t="s">
        <v>827</v>
      </c>
      <c r="C1237" t="s">
        <v>1735</v>
      </c>
      <c r="D1237">
        <v>31</v>
      </c>
      <c r="E1237" t="s">
        <v>1735</v>
      </c>
      <c r="F1237" t="s">
        <v>15</v>
      </c>
      <c r="G1237" s="2">
        <f t="shared" si="72"/>
        <v>0.39130434782608697</v>
      </c>
      <c r="H1237">
        <f t="shared" si="73"/>
        <v>20</v>
      </c>
      <c r="I1237">
        <f t="shared" si="74"/>
        <v>42</v>
      </c>
    </row>
    <row r="1238" spans="1:9" x14ac:dyDescent="0.5">
      <c r="A1238" s="1">
        <v>0.86319444444444438</v>
      </c>
      <c r="B1238" t="s">
        <v>532</v>
      </c>
      <c r="C1238" t="s">
        <v>1736</v>
      </c>
      <c r="D1238">
        <v>31</v>
      </c>
      <c r="E1238" t="s">
        <v>1737</v>
      </c>
      <c r="F1238" t="s">
        <v>8</v>
      </c>
      <c r="G1238" s="2">
        <f t="shared" si="72"/>
        <v>0.375</v>
      </c>
      <c r="H1238">
        <f t="shared" si="73"/>
        <v>20</v>
      </c>
      <c r="I1238">
        <f t="shared" si="74"/>
        <v>43</v>
      </c>
    </row>
    <row r="1239" spans="1:9" x14ac:dyDescent="0.5">
      <c r="A1239" s="1">
        <v>0.86319444444444438</v>
      </c>
      <c r="B1239" t="s">
        <v>883</v>
      </c>
      <c r="C1239" t="s">
        <v>1738</v>
      </c>
      <c r="D1239">
        <v>31</v>
      </c>
      <c r="E1239" t="s">
        <v>1739</v>
      </c>
      <c r="F1239" t="s">
        <v>8</v>
      </c>
      <c r="G1239" s="2">
        <f t="shared" si="72"/>
        <v>0.33333333333333331</v>
      </c>
      <c r="H1239">
        <f t="shared" si="73"/>
        <v>20</v>
      </c>
      <c r="I1239">
        <f t="shared" si="74"/>
        <v>43</v>
      </c>
    </row>
    <row r="1240" spans="1:9" x14ac:dyDescent="0.5">
      <c r="A1240" s="1">
        <v>0.86319444444444438</v>
      </c>
      <c r="B1240" t="s">
        <v>1740</v>
      </c>
      <c r="C1240" t="s">
        <v>1741</v>
      </c>
      <c r="D1240">
        <v>32</v>
      </c>
      <c r="E1240" t="s">
        <v>1741</v>
      </c>
      <c r="F1240" t="s">
        <v>8</v>
      </c>
      <c r="G1240" s="2">
        <f t="shared" si="72"/>
        <v>0.33333333333333331</v>
      </c>
      <c r="H1240">
        <f t="shared" si="73"/>
        <v>20</v>
      </c>
      <c r="I1240">
        <f t="shared" si="74"/>
        <v>43</v>
      </c>
    </row>
    <row r="1241" spans="1:9" x14ac:dyDescent="0.5">
      <c r="A1241" s="1">
        <v>0.86319444444444438</v>
      </c>
      <c r="B1241" t="s">
        <v>192</v>
      </c>
      <c r="C1241" t="s">
        <v>1742</v>
      </c>
      <c r="D1241">
        <v>32</v>
      </c>
      <c r="E1241" t="s">
        <v>1742</v>
      </c>
      <c r="F1241" t="s">
        <v>8</v>
      </c>
      <c r="G1241" s="2">
        <f t="shared" si="72"/>
        <v>0.33333333333333331</v>
      </c>
      <c r="H1241">
        <f t="shared" si="73"/>
        <v>20</v>
      </c>
      <c r="I1241">
        <f t="shared" si="74"/>
        <v>43</v>
      </c>
    </row>
    <row r="1242" spans="1:9" x14ac:dyDescent="0.5">
      <c r="A1242" s="1">
        <v>0.86319444444444438</v>
      </c>
      <c r="B1242" t="s">
        <v>649</v>
      </c>
      <c r="C1242" t="s">
        <v>1743</v>
      </c>
      <c r="D1242">
        <v>32</v>
      </c>
      <c r="E1242" t="s">
        <v>1744</v>
      </c>
      <c r="F1242" t="s">
        <v>8</v>
      </c>
      <c r="G1242" s="2">
        <f t="shared" si="72"/>
        <v>0.33333333333333331</v>
      </c>
      <c r="H1242">
        <f t="shared" si="73"/>
        <v>20</v>
      </c>
      <c r="I1242">
        <f t="shared" si="74"/>
        <v>43</v>
      </c>
    </row>
    <row r="1243" spans="1:9" x14ac:dyDescent="0.5">
      <c r="A1243" s="1">
        <v>0.86388888888888893</v>
      </c>
      <c r="B1243" t="s">
        <v>192</v>
      </c>
      <c r="C1243" t="s">
        <v>1745</v>
      </c>
      <c r="D1243">
        <v>32</v>
      </c>
      <c r="E1243" t="s">
        <v>1746</v>
      </c>
      <c r="F1243" t="s">
        <v>8</v>
      </c>
      <c r="G1243" s="2">
        <f t="shared" si="72"/>
        <v>0.29166666666666669</v>
      </c>
      <c r="H1243">
        <f t="shared" si="73"/>
        <v>20</v>
      </c>
      <c r="I1243">
        <f t="shared" si="74"/>
        <v>44</v>
      </c>
    </row>
    <row r="1244" spans="1:9" x14ac:dyDescent="0.5">
      <c r="A1244" s="1">
        <v>0.86388888888888893</v>
      </c>
      <c r="B1244" t="s">
        <v>41</v>
      </c>
      <c r="C1244" t="s">
        <v>1747</v>
      </c>
      <c r="D1244">
        <v>32</v>
      </c>
      <c r="E1244" t="s">
        <v>1747</v>
      </c>
      <c r="F1244" t="s">
        <v>8</v>
      </c>
      <c r="G1244" s="2">
        <f t="shared" si="72"/>
        <v>0.25</v>
      </c>
      <c r="H1244">
        <f t="shared" si="73"/>
        <v>20</v>
      </c>
      <c r="I1244">
        <f t="shared" si="74"/>
        <v>44</v>
      </c>
    </row>
    <row r="1245" spans="1:9" x14ac:dyDescent="0.5">
      <c r="A1245" s="1">
        <v>0.86388888888888893</v>
      </c>
      <c r="B1245" t="s">
        <v>649</v>
      </c>
      <c r="C1245" t="s">
        <v>1748</v>
      </c>
      <c r="D1245">
        <v>32</v>
      </c>
      <c r="E1245" t="s">
        <v>1749</v>
      </c>
      <c r="F1245" t="s">
        <v>15</v>
      </c>
      <c r="G1245" s="2">
        <f t="shared" si="72"/>
        <v>0.29166666666666669</v>
      </c>
      <c r="H1245">
        <f t="shared" si="73"/>
        <v>20</v>
      </c>
      <c r="I1245">
        <f t="shared" si="74"/>
        <v>44</v>
      </c>
    </row>
    <row r="1246" spans="1:9" x14ac:dyDescent="0.5">
      <c r="A1246" s="1">
        <v>0.86388888888888893</v>
      </c>
      <c r="B1246" t="s">
        <v>357</v>
      </c>
      <c r="C1246" t="s">
        <v>1750</v>
      </c>
      <c r="D1246">
        <v>32</v>
      </c>
      <c r="E1246" t="s">
        <v>1751</v>
      </c>
      <c r="F1246" t="s">
        <v>8</v>
      </c>
      <c r="G1246" s="2">
        <f t="shared" si="72"/>
        <v>0.25</v>
      </c>
      <c r="H1246">
        <f t="shared" si="73"/>
        <v>20</v>
      </c>
      <c r="I1246">
        <f t="shared" si="74"/>
        <v>44</v>
      </c>
    </row>
    <row r="1247" spans="1:9" x14ac:dyDescent="0.5">
      <c r="A1247" s="1">
        <v>0.86388888888888893</v>
      </c>
      <c r="B1247" t="s">
        <v>348</v>
      </c>
      <c r="C1247" t="s">
        <v>1752</v>
      </c>
      <c r="D1247">
        <v>32</v>
      </c>
      <c r="F1247" t="s">
        <v>18</v>
      </c>
      <c r="G1247" s="2">
        <f t="shared" si="72"/>
        <v>0.21739130434782608</v>
      </c>
      <c r="H1247">
        <f t="shared" si="73"/>
        <v>20</v>
      </c>
      <c r="I1247">
        <f t="shared" si="74"/>
        <v>44</v>
      </c>
    </row>
    <row r="1248" spans="1:9" x14ac:dyDescent="0.5">
      <c r="A1248" s="1">
        <v>0.86388888888888893</v>
      </c>
      <c r="B1248" t="s">
        <v>406</v>
      </c>
      <c r="C1248" t="s">
        <v>1753</v>
      </c>
      <c r="D1248">
        <v>32</v>
      </c>
      <c r="E1248" t="s">
        <v>1754</v>
      </c>
      <c r="F1248" t="s">
        <v>8</v>
      </c>
      <c r="G1248" s="2">
        <f t="shared" si="72"/>
        <v>0.21739130434782608</v>
      </c>
      <c r="H1248">
        <f t="shared" si="73"/>
        <v>20</v>
      </c>
      <c r="I1248">
        <f t="shared" si="74"/>
        <v>44</v>
      </c>
    </row>
    <row r="1249" spans="1:9" x14ac:dyDescent="0.5">
      <c r="A1249" s="1">
        <v>0.86458333333333337</v>
      </c>
      <c r="B1249" t="s">
        <v>1271</v>
      </c>
      <c r="C1249" t="s">
        <v>1755</v>
      </c>
      <c r="D1249">
        <v>32</v>
      </c>
      <c r="E1249" t="s">
        <v>1755</v>
      </c>
      <c r="F1249" t="s">
        <v>15</v>
      </c>
      <c r="G1249" s="2">
        <f t="shared" si="72"/>
        <v>0.2608695652173913</v>
      </c>
      <c r="H1249">
        <f t="shared" si="73"/>
        <v>20</v>
      </c>
      <c r="I1249">
        <f t="shared" si="74"/>
        <v>45</v>
      </c>
    </row>
    <row r="1250" spans="1:9" x14ac:dyDescent="0.5">
      <c r="A1250" s="1">
        <v>0.86458333333333337</v>
      </c>
      <c r="B1250" t="s">
        <v>532</v>
      </c>
      <c r="C1250" t="s">
        <v>1756</v>
      </c>
      <c r="D1250">
        <v>32</v>
      </c>
      <c r="E1250" t="s">
        <v>1757</v>
      </c>
      <c r="F1250" t="s">
        <v>8</v>
      </c>
      <c r="G1250" s="2">
        <f t="shared" si="72"/>
        <v>0.2608695652173913</v>
      </c>
      <c r="H1250">
        <f t="shared" si="73"/>
        <v>20</v>
      </c>
      <c r="I1250">
        <f t="shared" si="74"/>
        <v>45</v>
      </c>
    </row>
    <row r="1251" spans="1:9" x14ac:dyDescent="0.5">
      <c r="A1251" s="1">
        <v>0.86458333333333337</v>
      </c>
      <c r="B1251" t="s">
        <v>643</v>
      </c>
      <c r="C1251" t="s">
        <v>1758</v>
      </c>
      <c r="D1251">
        <v>32</v>
      </c>
      <c r="E1251" t="s">
        <v>1758</v>
      </c>
      <c r="F1251" t="s">
        <v>8</v>
      </c>
      <c r="G1251" s="2">
        <f t="shared" si="72"/>
        <v>0.21739130434782608</v>
      </c>
      <c r="H1251">
        <f t="shared" si="73"/>
        <v>20</v>
      </c>
      <c r="I1251">
        <f t="shared" si="74"/>
        <v>45</v>
      </c>
    </row>
    <row r="1252" spans="1:9" x14ac:dyDescent="0.5">
      <c r="A1252" s="1">
        <v>0.86458333333333337</v>
      </c>
      <c r="B1252" t="s">
        <v>373</v>
      </c>
      <c r="C1252" t="s">
        <v>1759</v>
      </c>
      <c r="D1252">
        <v>32</v>
      </c>
      <c r="E1252" t="s">
        <v>1759</v>
      </c>
      <c r="F1252" t="s">
        <v>18</v>
      </c>
      <c r="G1252" s="2">
        <f t="shared" si="72"/>
        <v>0.22727272727272727</v>
      </c>
      <c r="H1252">
        <f t="shared" si="73"/>
        <v>20</v>
      </c>
      <c r="I1252">
        <f t="shared" si="74"/>
        <v>45</v>
      </c>
    </row>
    <row r="1253" spans="1:9" x14ac:dyDescent="0.5">
      <c r="A1253" s="1">
        <v>0.86458333333333337</v>
      </c>
      <c r="B1253" t="s">
        <v>941</v>
      </c>
      <c r="C1253" t="s">
        <v>1760</v>
      </c>
      <c r="D1253">
        <v>32</v>
      </c>
      <c r="E1253" t="s">
        <v>1760</v>
      </c>
      <c r="F1253" t="s">
        <v>8</v>
      </c>
      <c r="G1253" s="2">
        <f t="shared" si="72"/>
        <v>0.22727272727272727</v>
      </c>
      <c r="H1253">
        <f t="shared" si="73"/>
        <v>20</v>
      </c>
      <c r="I1253">
        <f t="shared" si="74"/>
        <v>45</v>
      </c>
    </row>
    <row r="1254" spans="1:9" x14ac:dyDescent="0.5">
      <c r="A1254" s="1">
        <v>0.8652777777777777</v>
      </c>
      <c r="B1254" t="s">
        <v>294</v>
      </c>
      <c r="C1254" t="s">
        <v>1761</v>
      </c>
      <c r="D1254">
        <v>32</v>
      </c>
      <c r="E1254" t="s">
        <v>1762</v>
      </c>
      <c r="F1254" t="s">
        <v>8</v>
      </c>
      <c r="G1254" s="2">
        <f t="shared" si="72"/>
        <v>0.21739130434782608</v>
      </c>
      <c r="H1254">
        <f t="shared" si="73"/>
        <v>20</v>
      </c>
      <c r="I1254">
        <f t="shared" si="74"/>
        <v>46</v>
      </c>
    </row>
    <row r="1255" spans="1:9" x14ac:dyDescent="0.5">
      <c r="A1255" s="1">
        <v>0.8652777777777777</v>
      </c>
      <c r="B1255" t="s">
        <v>340</v>
      </c>
      <c r="C1255" t="s">
        <v>1763</v>
      </c>
      <c r="D1255">
        <v>32</v>
      </c>
      <c r="E1255" t="s">
        <v>1764</v>
      </c>
      <c r="F1255" t="s">
        <v>18</v>
      </c>
      <c r="G1255" s="2">
        <f t="shared" si="72"/>
        <v>0.22727272727272727</v>
      </c>
      <c r="H1255">
        <f t="shared" si="73"/>
        <v>20</v>
      </c>
      <c r="I1255">
        <f t="shared" si="74"/>
        <v>46</v>
      </c>
    </row>
    <row r="1256" spans="1:9" x14ac:dyDescent="0.5">
      <c r="A1256" s="1">
        <v>0.86597222222222225</v>
      </c>
      <c r="B1256" t="s">
        <v>974</v>
      </c>
      <c r="C1256" t="s">
        <v>1765</v>
      </c>
      <c r="D1256">
        <v>32</v>
      </c>
      <c r="E1256" t="s">
        <v>1765</v>
      </c>
      <c r="F1256" t="s">
        <v>8</v>
      </c>
      <c r="G1256" s="2">
        <f t="shared" si="72"/>
        <v>0.22727272727272727</v>
      </c>
      <c r="H1256">
        <f t="shared" si="73"/>
        <v>20</v>
      </c>
      <c r="I1256">
        <f t="shared" si="74"/>
        <v>47</v>
      </c>
    </row>
    <row r="1257" spans="1:9" x14ac:dyDescent="0.5">
      <c r="A1257" s="1">
        <v>0.86597222222222225</v>
      </c>
      <c r="B1257" t="s">
        <v>649</v>
      </c>
      <c r="C1257" t="s">
        <v>1766</v>
      </c>
      <c r="D1257">
        <v>32</v>
      </c>
      <c r="E1257" t="s">
        <v>1767</v>
      </c>
      <c r="F1257" t="s">
        <v>8</v>
      </c>
      <c r="G1257" s="2">
        <f t="shared" si="72"/>
        <v>0.18181818181818182</v>
      </c>
      <c r="H1257">
        <f t="shared" si="73"/>
        <v>20</v>
      </c>
      <c r="I1257">
        <f t="shared" si="74"/>
        <v>47</v>
      </c>
    </row>
    <row r="1258" spans="1:9" x14ac:dyDescent="0.5">
      <c r="A1258" s="1">
        <v>0.86597222222222225</v>
      </c>
      <c r="B1258" t="s">
        <v>217</v>
      </c>
      <c r="C1258" t="s">
        <v>1768</v>
      </c>
      <c r="D1258">
        <v>32</v>
      </c>
      <c r="E1258" t="s">
        <v>1769</v>
      </c>
      <c r="F1258" t="s">
        <v>15</v>
      </c>
      <c r="G1258" s="2">
        <f t="shared" si="72"/>
        <v>0.22727272727272727</v>
      </c>
      <c r="H1258">
        <f t="shared" si="73"/>
        <v>20</v>
      </c>
      <c r="I1258">
        <f t="shared" si="74"/>
        <v>47</v>
      </c>
    </row>
    <row r="1259" spans="1:9" x14ac:dyDescent="0.5">
      <c r="A1259" s="1">
        <v>0.86597222222222225</v>
      </c>
      <c r="B1259" t="s">
        <v>532</v>
      </c>
      <c r="C1259" t="s">
        <v>1770</v>
      </c>
      <c r="D1259">
        <v>32</v>
      </c>
      <c r="E1259" t="s">
        <v>1771</v>
      </c>
      <c r="F1259" t="s">
        <v>15</v>
      </c>
      <c r="G1259" s="2">
        <f t="shared" si="72"/>
        <v>0.27272727272727271</v>
      </c>
      <c r="H1259">
        <f t="shared" si="73"/>
        <v>20</v>
      </c>
      <c r="I1259">
        <f t="shared" si="74"/>
        <v>47</v>
      </c>
    </row>
    <row r="1260" spans="1:9" x14ac:dyDescent="0.5">
      <c r="A1260" s="1">
        <v>0.8666666666666667</v>
      </c>
      <c r="B1260" t="s">
        <v>23</v>
      </c>
      <c r="C1260" t="s">
        <v>1772</v>
      </c>
      <c r="D1260">
        <v>32</v>
      </c>
      <c r="E1260" t="s">
        <v>1773</v>
      </c>
      <c r="F1260" t="s">
        <v>8</v>
      </c>
      <c r="G1260" s="2">
        <f t="shared" si="72"/>
        <v>0.22727272727272727</v>
      </c>
      <c r="H1260">
        <f t="shared" si="73"/>
        <v>20</v>
      </c>
      <c r="I1260">
        <f t="shared" si="74"/>
        <v>48</v>
      </c>
    </row>
    <row r="1261" spans="1:9" x14ac:dyDescent="0.5">
      <c r="A1261" s="1">
        <v>0.8666666666666667</v>
      </c>
      <c r="B1261" t="s">
        <v>1481</v>
      </c>
      <c r="C1261" t="s">
        <v>1774</v>
      </c>
      <c r="D1261">
        <v>32</v>
      </c>
      <c r="E1261" t="s">
        <v>1775</v>
      </c>
      <c r="F1261" t="s">
        <v>8</v>
      </c>
      <c r="G1261" s="2">
        <f t="shared" si="72"/>
        <v>0.22727272727272727</v>
      </c>
      <c r="H1261">
        <f t="shared" si="73"/>
        <v>20</v>
      </c>
      <c r="I1261">
        <f t="shared" si="74"/>
        <v>48</v>
      </c>
    </row>
    <row r="1262" spans="1:9" x14ac:dyDescent="0.5">
      <c r="A1262" s="1">
        <v>0.86736111111111114</v>
      </c>
      <c r="B1262" t="s">
        <v>532</v>
      </c>
      <c r="C1262" t="s">
        <v>1776</v>
      </c>
      <c r="D1262">
        <v>32</v>
      </c>
      <c r="E1262" t="s">
        <v>1777</v>
      </c>
      <c r="F1262" t="s">
        <v>8</v>
      </c>
      <c r="G1262" s="2">
        <f t="shared" si="72"/>
        <v>0.18181818181818182</v>
      </c>
      <c r="H1262">
        <f t="shared" si="73"/>
        <v>20</v>
      </c>
      <c r="I1262">
        <f t="shared" si="74"/>
        <v>49</v>
      </c>
    </row>
    <row r="1263" spans="1:9" x14ac:dyDescent="0.5">
      <c r="A1263" s="1">
        <v>0.86736111111111114</v>
      </c>
      <c r="B1263" t="s">
        <v>875</v>
      </c>
      <c r="C1263" t="s">
        <v>1778</v>
      </c>
      <c r="D1263">
        <v>32</v>
      </c>
      <c r="E1263" t="s">
        <v>1779</v>
      </c>
      <c r="F1263" t="s">
        <v>15</v>
      </c>
      <c r="G1263" s="2">
        <f t="shared" si="72"/>
        <v>0.22727272727272727</v>
      </c>
      <c r="H1263">
        <f t="shared" si="73"/>
        <v>20</v>
      </c>
      <c r="I1263">
        <f t="shared" si="74"/>
        <v>49</v>
      </c>
    </row>
    <row r="1264" spans="1:9" x14ac:dyDescent="0.5">
      <c r="A1264" s="1">
        <v>0.86736111111111114</v>
      </c>
      <c r="B1264" t="s">
        <v>217</v>
      </c>
      <c r="C1264" t="s">
        <v>1780</v>
      </c>
      <c r="D1264">
        <v>32</v>
      </c>
      <c r="E1264" t="s">
        <v>1781</v>
      </c>
      <c r="F1264" t="s">
        <v>8</v>
      </c>
      <c r="G1264" s="2">
        <f t="shared" si="72"/>
        <v>0.22727272727272727</v>
      </c>
      <c r="H1264">
        <f t="shared" si="73"/>
        <v>20</v>
      </c>
      <c r="I1264">
        <f t="shared" si="74"/>
        <v>49</v>
      </c>
    </row>
    <row r="1265" spans="1:9" x14ac:dyDescent="0.5">
      <c r="A1265" s="1">
        <v>0.86736111111111114</v>
      </c>
      <c r="B1265" t="s">
        <v>1157</v>
      </c>
      <c r="C1265" t="s">
        <v>1782</v>
      </c>
      <c r="D1265">
        <v>32</v>
      </c>
      <c r="E1265" t="s">
        <v>1782</v>
      </c>
      <c r="F1265" t="s">
        <v>8</v>
      </c>
      <c r="G1265" s="2">
        <f t="shared" si="72"/>
        <v>0.22727272727272727</v>
      </c>
      <c r="H1265">
        <f t="shared" si="73"/>
        <v>20</v>
      </c>
      <c r="I1265">
        <f t="shared" si="74"/>
        <v>49</v>
      </c>
    </row>
    <row r="1266" spans="1:9" x14ac:dyDescent="0.5">
      <c r="A1266" s="1">
        <v>0.86736111111111114</v>
      </c>
      <c r="B1266" t="s">
        <v>532</v>
      </c>
      <c r="C1266" t="s">
        <v>1783</v>
      </c>
      <c r="D1266">
        <v>32</v>
      </c>
      <c r="E1266" t="s">
        <v>1784</v>
      </c>
      <c r="F1266" t="s">
        <v>15</v>
      </c>
      <c r="G1266" s="2">
        <f t="shared" si="72"/>
        <v>0.27272727272727271</v>
      </c>
      <c r="H1266">
        <f t="shared" si="73"/>
        <v>20</v>
      </c>
      <c r="I1266">
        <f t="shared" si="74"/>
        <v>49</v>
      </c>
    </row>
    <row r="1267" spans="1:9" x14ac:dyDescent="0.5">
      <c r="A1267" s="1">
        <v>0.86736111111111114</v>
      </c>
      <c r="B1267" t="s">
        <v>1481</v>
      </c>
      <c r="C1267" t="s">
        <v>1785</v>
      </c>
      <c r="D1267">
        <v>32</v>
      </c>
      <c r="E1267" t="s">
        <v>1786</v>
      </c>
      <c r="F1267" t="s">
        <v>8</v>
      </c>
      <c r="G1267" s="2">
        <f t="shared" si="72"/>
        <v>0.27272727272727271</v>
      </c>
      <c r="H1267">
        <f t="shared" si="73"/>
        <v>20</v>
      </c>
      <c r="I1267">
        <f t="shared" si="74"/>
        <v>49</v>
      </c>
    </row>
    <row r="1268" spans="1:9" x14ac:dyDescent="0.5">
      <c r="A1268" s="1">
        <v>0.86736111111111114</v>
      </c>
      <c r="B1268" t="s">
        <v>6</v>
      </c>
      <c r="C1268" t="s">
        <v>1787</v>
      </c>
      <c r="D1268">
        <v>32</v>
      </c>
      <c r="E1268" t="s">
        <v>1787</v>
      </c>
      <c r="F1268" t="s">
        <v>8</v>
      </c>
      <c r="G1268" s="2">
        <f t="shared" si="72"/>
        <v>0.27272727272727271</v>
      </c>
      <c r="H1268">
        <f t="shared" si="73"/>
        <v>20</v>
      </c>
      <c r="I1268">
        <f t="shared" si="74"/>
        <v>49</v>
      </c>
    </row>
    <row r="1269" spans="1:9" x14ac:dyDescent="0.5">
      <c r="A1269" s="1">
        <v>0.86805555555555547</v>
      </c>
      <c r="B1269" t="s">
        <v>16</v>
      </c>
      <c r="C1269" t="s">
        <v>1788</v>
      </c>
      <c r="D1269">
        <v>32</v>
      </c>
      <c r="E1269" t="s">
        <v>1789</v>
      </c>
      <c r="F1269" t="s">
        <v>8</v>
      </c>
      <c r="G1269" s="2">
        <f t="shared" si="72"/>
        <v>0.27272727272727271</v>
      </c>
      <c r="H1269">
        <f t="shared" si="73"/>
        <v>20</v>
      </c>
      <c r="I1269">
        <f t="shared" si="74"/>
        <v>50</v>
      </c>
    </row>
    <row r="1270" spans="1:9" x14ac:dyDescent="0.5">
      <c r="A1270" s="1">
        <v>0.86805555555555547</v>
      </c>
      <c r="B1270" t="s">
        <v>1790</v>
      </c>
      <c r="C1270" t="s">
        <v>1791</v>
      </c>
      <c r="D1270">
        <v>32</v>
      </c>
      <c r="E1270" t="s">
        <v>1791</v>
      </c>
      <c r="F1270" t="s">
        <v>15</v>
      </c>
      <c r="G1270" s="2">
        <f t="shared" si="72"/>
        <v>0.27272727272727271</v>
      </c>
      <c r="H1270">
        <f t="shared" si="73"/>
        <v>20</v>
      </c>
      <c r="I1270">
        <f t="shared" si="74"/>
        <v>50</v>
      </c>
    </row>
    <row r="1271" spans="1:9" x14ac:dyDescent="0.5">
      <c r="A1271" s="1">
        <v>0.86805555555555547</v>
      </c>
      <c r="B1271" t="s">
        <v>41</v>
      </c>
      <c r="C1271" t="s">
        <v>1792</v>
      </c>
      <c r="D1271">
        <v>32</v>
      </c>
      <c r="E1271" t="s">
        <v>1793</v>
      </c>
      <c r="F1271" t="s">
        <v>15</v>
      </c>
      <c r="G1271" s="2">
        <f t="shared" si="72"/>
        <v>0.31818181818181818</v>
      </c>
      <c r="H1271">
        <f t="shared" si="73"/>
        <v>20</v>
      </c>
      <c r="I1271">
        <f t="shared" si="74"/>
        <v>50</v>
      </c>
    </row>
    <row r="1272" spans="1:9" x14ac:dyDescent="0.5">
      <c r="A1272" s="1">
        <v>0.86805555555555547</v>
      </c>
      <c r="B1272" t="s">
        <v>166</v>
      </c>
      <c r="C1272" t="s">
        <v>1794</v>
      </c>
      <c r="D1272">
        <v>32</v>
      </c>
      <c r="E1272" t="s">
        <v>1795</v>
      </c>
      <c r="F1272" t="s">
        <v>8</v>
      </c>
      <c r="G1272" s="2">
        <f t="shared" si="72"/>
        <v>0.30434782608695654</v>
      </c>
      <c r="H1272">
        <f t="shared" si="73"/>
        <v>20</v>
      </c>
      <c r="I1272">
        <f t="shared" si="74"/>
        <v>50</v>
      </c>
    </row>
    <row r="1273" spans="1:9" x14ac:dyDescent="0.5">
      <c r="A1273" s="1">
        <v>0.86875000000000002</v>
      </c>
      <c r="B1273" t="s">
        <v>1598</v>
      </c>
      <c r="C1273" t="s">
        <v>1796</v>
      </c>
      <c r="D1273">
        <v>32</v>
      </c>
      <c r="E1273" t="s">
        <v>1797</v>
      </c>
      <c r="F1273" t="s">
        <v>15</v>
      </c>
      <c r="G1273" s="2">
        <f t="shared" si="72"/>
        <v>0.34782608695652173</v>
      </c>
      <c r="H1273">
        <f t="shared" si="73"/>
        <v>20</v>
      </c>
      <c r="I1273">
        <f t="shared" si="74"/>
        <v>51</v>
      </c>
    </row>
    <row r="1274" spans="1:9" x14ac:dyDescent="0.5">
      <c r="A1274" s="1">
        <v>0.86875000000000002</v>
      </c>
      <c r="B1274" t="s">
        <v>41</v>
      </c>
      <c r="C1274" t="s">
        <v>1798</v>
      </c>
      <c r="D1274">
        <v>32</v>
      </c>
      <c r="E1274" t="s">
        <v>1799</v>
      </c>
      <c r="F1274" t="s">
        <v>8</v>
      </c>
      <c r="G1274" s="2">
        <f t="shared" si="72"/>
        <v>0.30434782608695654</v>
      </c>
      <c r="H1274">
        <f t="shared" si="73"/>
        <v>20</v>
      </c>
      <c r="I1274">
        <f t="shared" si="74"/>
        <v>51</v>
      </c>
    </row>
    <row r="1275" spans="1:9" x14ac:dyDescent="0.5">
      <c r="A1275" s="1">
        <v>0.86875000000000002</v>
      </c>
      <c r="B1275" t="s">
        <v>28</v>
      </c>
      <c r="C1275" t="s">
        <v>1800</v>
      </c>
      <c r="D1275">
        <v>32</v>
      </c>
      <c r="E1275" t="s">
        <v>1800</v>
      </c>
      <c r="F1275" t="s">
        <v>15</v>
      </c>
      <c r="G1275" s="2">
        <f t="shared" si="72"/>
        <v>0.34782608695652173</v>
      </c>
      <c r="H1275">
        <f t="shared" si="73"/>
        <v>20</v>
      </c>
      <c r="I1275">
        <f t="shared" si="74"/>
        <v>51</v>
      </c>
    </row>
    <row r="1276" spans="1:9" x14ac:dyDescent="0.5">
      <c r="A1276" s="1">
        <v>0.86875000000000002</v>
      </c>
      <c r="B1276" t="s">
        <v>649</v>
      </c>
      <c r="C1276" t="s">
        <v>1801</v>
      </c>
      <c r="D1276">
        <v>32</v>
      </c>
      <c r="E1276" t="s">
        <v>1802</v>
      </c>
      <c r="F1276" t="s">
        <v>8</v>
      </c>
      <c r="G1276" s="2">
        <f t="shared" si="72"/>
        <v>0.34782608695652173</v>
      </c>
      <c r="H1276">
        <f t="shared" si="73"/>
        <v>20</v>
      </c>
      <c r="I1276">
        <f t="shared" si="74"/>
        <v>51</v>
      </c>
    </row>
    <row r="1277" spans="1:9" x14ac:dyDescent="0.5">
      <c r="A1277" s="1">
        <v>0.86944444444444446</v>
      </c>
      <c r="B1277" t="s">
        <v>1481</v>
      </c>
      <c r="C1277" t="s">
        <v>1803</v>
      </c>
      <c r="D1277">
        <v>32</v>
      </c>
      <c r="E1277" t="s">
        <v>1804</v>
      </c>
      <c r="F1277" t="s">
        <v>8</v>
      </c>
      <c r="G1277" s="2">
        <f t="shared" si="72"/>
        <v>0.33333333333333331</v>
      </c>
      <c r="H1277">
        <f t="shared" si="73"/>
        <v>20</v>
      </c>
      <c r="I1277">
        <f t="shared" si="74"/>
        <v>52</v>
      </c>
    </row>
    <row r="1278" spans="1:9" x14ac:dyDescent="0.5">
      <c r="A1278" s="1">
        <v>0.86944444444444446</v>
      </c>
      <c r="B1278" t="s">
        <v>1805</v>
      </c>
      <c r="C1278" t="s">
        <v>1806</v>
      </c>
      <c r="D1278">
        <v>32</v>
      </c>
      <c r="E1278" t="s">
        <v>1806</v>
      </c>
      <c r="F1278" t="s">
        <v>8</v>
      </c>
      <c r="G1278" s="2">
        <f t="shared" si="72"/>
        <v>0.33333333333333331</v>
      </c>
      <c r="H1278">
        <f t="shared" si="73"/>
        <v>20</v>
      </c>
      <c r="I1278">
        <f t="shared" si="74"/>
        <v>52</v>
      </c>
    </row>
    <row r="1279" spans="1:9" x14ac:dyDescent="0.5">
      <c r="A1279" s="1">
        <v>0.86944444444444446</v>
      </c>
      <c r="B1279" t="s">
        <v>348</v>
      </c>
      <c r="C1279" t="s">
        <v>1807</v>
      </c>
      <c r="D1279">
        <v>32</v>
      </c>
      <c r="E1279" t="s">
        <v>1807</v>
      </c>
      <c r="F1279" t="s">
        <v>18</v>
      </c>
      <c r="G1279" s="2">
        <f t="shared" si="72"/>
        <v>0.34782608695652173</v>
      </c>
      <c r="H1279">
        <f t="shared" si="73"/>
        <v>20</v>
      </c>
      <c r="I1279">
        <f t="shared" si="74"/>
        <v>52</v>
      </c>
    </row>
    <row r="1280" spans="1:9" x14ac:dyDescent="0.5">
      <c r="A1280" s="1">
        <v>0.86944444444444446</v>
      </c>
      <c r="B1280" t="s">
        <v>271</v>
      </c>
      <c r="C1280" t="s">
        <v>1808</v>
      </c>
      <c r="D1280">
        <v>33</v>
      </c>
      <c r="E1280" t="s">
        <v>1809</v>
      </c>
      <c r="F1280" t="s">
        <v>18</v>
      </c>
      <c r="G1280" s="2">
        <f t="shared" si="72"/>
        <v>0.34782608695652173</v>
      </c>
      <c r="H1280">
        <f t="shared" si="73"/>
        <v>20</v>
      </c>
      <c r="I1280">
        <f t="shared" si="74"/>
        <v>52</v>
      </c>
    </row>
    <row r="1281" spans="1:9" x14ac:dyDescent="0.5">
      <c r="A1281" s="1">
        <v>0.87013888888888891</v>
      </c>
      <c r="B1281" t="s">
        <v>166</v>
      </c>
      <c r="C1281" t="s">
        <v>1810</v>
      </c>
      <c r="D1281">
        <v>33</v>
      </c>
      <c r="E1281" t="s">
        <v>1811</v>
      </c>
      <c r="F1281" t="s">
        <v>15</v>
      </c>
      <c r="G1281" s="2">
        <f t="shared" si="72"/>
        <v>0.39130434782608697</v>
      </c>
      <c r="H1281">
        <f t="shared" si="73"/>
        <v>20</v>
      </c>
      <c r="I1281">
        <f t="shared" si="74"/>
        <v>53</v>
      </c>
    </row>
    <row r="1282" spans="1:9" x14ac:dyDescent="0.5">
      <c r="A1282" s="1">
        <v>0.87013888888888891</v>
      </c>
      <c r="B1282" t="s">
        <v>16</v>
      </c>
      <c r="C1282" t="s">
        <v>1812</v>
      </c>
      <c r="D1282">
        <v>33</v>
      </c>
      <c r="E1282" t="s">
        <v>1812</v>
      </c>
      <c r="F1282" t="s">
        <v>11</v>
      </c>
      <c r="G1282" s="2">
        <f t="shared" si="72"/>
        <v>0.39130434782608697</v>
      </c>
      <c r="H1282">
        <f t="shared" si="73"/>
        <v>20</v>
      </c>
      <c r="I1282">
        <f t="shared" si="74"/>
        <v>53</v>
      </c>
    </row>
    <row r="1283" spans="1:9" x14ac:dyDescent="0.5">
      <c r="A1283" s="1">
        <v>0.87013888888888891</v>
      </c>
      <c r="B1283" t="s">
        <v>988</v>
      </c>
      <c r="C1283" t="s">
        <v>1813</v>
      </c>
      <c r="D1283">
        <v>33</v>
      </c>
      <c r="E1283" t="s">
        <v>1813</v>
      </c>
      <c r="F1283" t="s">
        <v>8</v>
      </c>
      <c r="G1283" s="2">
        <f t="shared" ref="G1283:G1346" si="75">COUNTIFS(F1259:F1283, "="&amp;"positive")/COUNTIFS(F1259:F1283, "&lt;&gt;"&amp;"none")</f>
        <v>0.34782608695652173</v>
      </c>
      <c r="H1283">
        <f t="shared" ref="H1283:H1346" si="76">HOUR(A1283)</f>
        <v>20</v>
      </c>
      <c r="I1283">
        <f t="shared" ref="I1283:I1346" si="77">MINUTE(A1283)</f>
        <v>53</v>
      </c>
    </row>
    <row r="1284" spans="1:9" x14ac:dyDescent="0.5">
      <c r="A1284" s="1">
        <v>0.87013888888888891</v>
      </c>
      <c r="B1284" t="s">
        <v>62</v>
      </c>
      <c r="C1284" t="s">
        <v>1814</v>
      </c>
      <c r="D1284">
        <v>33</v>
      </c>
      <c r="E1284" t="s">
        <v>1815</v>
      </c>
      <c r="F1284" t="s">
        <v>15</v>
      </c>
      <c r="G1284" s="2">
        <f t="shared" si="75"/>
        <v>0.34782608695652173</v>
      </c>
      <c r="H1284">
        <f t="shared" si="76"/>
        <v>20</v>
      </c>
      <c r="I1284">
        <f t="shared" si="77"/>
        <v>53</v>
      </c>
    </row>
    <row r="1285" spans="1:9" x14ac:dyDescent="0.5">
      <c r="A1285" s="1">
        <v>0.87013888888888891</v>
      </c>
      <c r="B1285" t="s">
        <v>1481</v>
      </c>
      <c r="C1285" t="s">
        <v>1816</v>
      </c>
      <c r="D1285">
        <v>33</v>
      </c>
      <c r="E1285" t="s">
        <v>1817</v>
      </c>
      <c r="F1285" t="s">
        <v>8</v>
      </c>
      <c r="G1285" s="2">
        <f t="shared" si="75"/>
        <v>0.34782608695652173</v>
      </c>
      <c r="H1285">
        <f t="shared" si="76"/>
        <v>20</v>
      </c>
      <c r="I1285">
        <f t="shared" si="77"/>
        <v>53</v>
      </c>
    </row>
    <row r="1286" spans="1:9" x14ac:dyDescent="0.5">
      <c r="A1286" s="1">
        <v>0.87013888888888891</v>
      </c>
      <c r="B1286" t="s">
        <v>490</v>
      </c>
      <c r="C1286" t="s">
        <v>1818</v>
      </c>
      <c r="D1286">
        <v>33</v>
      </c>
      <c r="E1286" t="s">
        <v>1819</v>
      </c>
      <c r="F1286" t="s">
        <v>15</v>
      </c>
      <c r="G1286" s="2">
        <f t="shared" si="75"/>
        <v>0.39130434782608697</v>
      </c>
      <c r="H1286">
        <f t="shared" si="76"/>
        <v>20</v>
      </c>
      <c r="I1286">
        <f t="shared" si="77"/>
        <v>53</v>
      </c>
    </row>
    <row r="1287" spans="1:9" x14ac:dyDescent="0.5">
      <c r="A1287" s="1">
        <v>0.87013888888888891</v>
      </c>
      <c r="B1287" t="s">
        <v>16</v>
      </c>
      <c r="C1287" t="s">
        <v>1820</v>
      </c>
      <c r="D1287">
        <v>33</v>
      </c>
      <c r="E1287" t="s">
        <v>1820</v>
      </c>
      <c r="F1287" t="s">
        <v>8</v>
      </c>
      <c r="G1287" s="2">
        <f t="shared" si="75"/>
        <v>0.39130434782608697</v>
      </c>
      <c r="H1287">
        <f t="shared" si="76"/>
        <v>20</v>
      </c>
      <c r="I1287">
        <f t="shared" si="77"/>
        <v>53</v>
      </c>
    </row>
    <row r="1288" spans="1:9" x14ac:dyDescent="0.5">
      <c r="A1288" s="1">
        <v>0.87013888888888891</v>
      </c>
      <c r="B1288" t="s">
        <v>1821</v>
      </c>
      <c r="C1288" t="s">
        <v>1822</v>
      </c>
      <c r="D1288">
        <v>33</v>
      </c>
      <c r="E1288" t="s">
        <v>1822</v>
      </c>
      <c r="F1288" t="s">
        <v>8</v>
      </c>
      <c r="G1288" s="2">
        <f t="shared" si="75"/>
        <v>0.34782608695652173</v>
      </c>
      <c r="H1288">
        <f t="shared" si="76"/>
        <v>20</v>
      </c>
      <c r="I1288">
        <f t="shared" si="77"/>
        <v>53</v>
      </c>
    </row>
    <row r="1289" spans="1:9" x14ac:dyDescent="0.5">
      <c r="A1289" s="1">
        <v>0.87083333333333324</v>
      </c>
      <c r="B1289" t="s">
        <v>1481</v>
      </c>
      <c r="C1289" t="s">
        <v>1823</v>
      </c>
      <c r="D1289">
        <v>33</v>
      </c>
      <c r="E1289" t="s">
        <v>1824</v>
      </c>
      <c r="F1289" t="s">
        <v>15</v>
      </c>
      <c r="G1289" s="2">
        <f t="shared" si="75"/>
        <v>0.39130434782608697</v>
      </c>
      <c r="H1289">
        <f t="shared" si="76"/>
        <v>20</v>
      </c>
      <c r="I1289">
        <f t="shared" si="77"/>
        <v>54</v>
      </c>
    </row>
    <row r="1290" spans="1:9" x14ac:dyDescent="0.5">
      <c r="A1290" s="1">
        <v>0.87083333333333324</v>
      </c>
      <c r="B1290" t="s">
        <v>226</v>
      </c>
      <c r="C1290" t="s">
        <v>1825</v>
      </c>
      <c r="D1290">
        <v>33</v>
      </c>
      <c r="E1290" t="s">
        <v>1826</v>
      </c>
      <c r="F1290" t="s">
        <v>8</v>
      </c>
      <c r="G1290" s="2">
        <f t="shared" si="75"/>
        <v>0.39130434782608697</v>
      </c>
      <c r="H1290">
        <f t="shared" si="76"/>
        <v>20</v>
      </c>
      <c r="I1290">
        <f t="shared" si="77"/>
        <v>54</v>
      </c>
    </row>
    <row r="1291" spans="1:9" x14ac:dyDescent="0.5">
      <c r="A1291" s="1">
        <v>0.87083333333333324</v>
      </c>
      <c r="B1291" t="s">
        <v>875</v>
      </c>
      <c r="C1291" t="s">
        <v>1827</v>
      </c>
      <c r="D1291">
        <v>33</v>
      </c>
      <c r="E1291" t="s">
        <v>1828</v>
      </c>
      <c r="F1291" t="s">
        <v>15</v>
      </c>
      <c r="G1291" s="2">
        <f t="shared" si="75"/>
        <v>0.39130434782608697</v>
      </c>
      <c r="H1291">
        <f t="shared" si="76"/>
        <v>20</v>
      </c>
      <c r="I1291">
        <f t="shared" si="77"/>
        <v>54</v>
      </c>
    </row>
    <row r="1292" spans="1:9" x14ac:dyDescent="0.5">
      <c r="A1292" s="1">
        <v>0.87083333333333324</v>
      </c>
      <c r="B1292" t="s">
        <v>761</v>
      </c>
      <c r="C1292" t="s">
        <v>1829</v>
      </c>
      <c r="D1292">
        <v>33</v>
      </c>
      <c r="E1292" t="s">
        <v>1830</v>
      </c>
      <c r="F1292" t="s">
        <v>8</v>
      </c>
      <c r="G1292" s="2">
        <f t="shared" si="75"/>
        <v>0.39130434782608697</v>
      </c>
      <c r="H1292">
        <f t="shared" si="76"/>
        <v>20</v>
      </c>
      <c r="I1292">
        <f t="shared" si="77"/>
        <v>54</v>
      </c>
    </row>
    <row r="1293" spans="1:9" x14ac:dyDescent="0.5">
      <c r="A1293" s="1">
        <v>0.87083333333333324</v>
      </c>
      <c r="B1293" t="s">
        <v>23</v>
      </c>
      <c r="C1293" t="s">
        <v>1831</v>
      </c>
      <c r="D1293">
        <v>33</v>
      </c>
      <c r="E1293" t="s">
        <v>1831</v>
      </c>
      <c r="F1293" t="s">
        <v>11</v>
      </c>
      <c r="G1293" s="2">
        <f t="shared" si="75"/>
        <v>0.39130434782608697</v>
      </c>
      <c r="H1293">
        <f t="shared" si="76"/>
        <v>20</v>
      </c>
      <c r="I1293">
        <f t="shared" si="77"/>
        <v>54</v>
      </c>
    </row>
    <row r="1294" spans="1:9" x14ac:dyDescent="0.5">
      <c r="A1294" s="1">
        <v>0.87083333333333324</v>
      </c>
      <c r="B1294" t="s">
        <v>1435</v>
      </c>
      <c r="C1294" t="s">
        <v>1832</v>
      </c>
      <c r="D1294">
        <v>33</v>
      </c>
      <c r="E1294" t="s">
        <v>1832</v>
      </c>
      <c r="F1294" t="s">
        <v>8</v>
      </c>
      <c r="G1294" s="2">
        <f t="shared" si="75"/>
        <v>0.39130434782608697</v>
      </c>
      <c r="H1294">
        <f t="shared" si="76"/>
        <v>20</v>
      </c>
      <c r="I1294">
        <f t="shared" si="77"/>
        <v>54</v>
      </c>
    </row>
    <row r="1295" spans="1:9" x14ac:dyDescent="0.5">
      <c r="A1295" s="1">
        <v>0.87083333333333324</v>
      </c>
      <c r="B1295" t="s">
        <v>217</v>
      </c>
      <c r="C1295" t="s">
        <v>1833</v>
      </c>
      <c r="D1295">
        <v>33</v>
      </c>
      <c r="E1295" t="s">
        <v>1834</v>
      </c>
      <c r="F1295" t="s">
        <v>8</v>
      </c>
      <c r="G1295" s="2">
        <f t="shared" si="75"/>
        <v>0.34782608695652173</v>
      </c>
      <c r="H1295">
        <f t="shared" si="76"/>
        <v>20</v>
      </c>
      <c r="I1295">
        <f t="shared" si="77"/>
        <v>54</v>
      </c>
    </row>
    <row r="1296" spans="1:9" x14ac:dyDescent="0.5">
      <c r="A1296" s="1">
        <v>0.87083333333333324</v>
      </c>
      <c r="B1296" t="s">
        <v>1835</v>
      </c>
      <c r="C1296" t="s">
        <v>1836</v>
      </c>
      <c r="D1296">
        <v>33</v>
      </c>
      <c r="E1296" t="s">
        <v>1836</v>
      </c>
      <c r="F1296" t="s">
        <v>8</v>
      </c>
      <c r="G1296" s="2">
        <f t="shared" si="75"/>
        <v>0.30434782608695654</v>
      </c>
      <c r="H1296">
        <f t="shared" si="76"/>
        <v>20</v>
      </c>
      <c r="I1296">
        <f t="shared" si="77"/>
        <v>54</v>
      </c>
    </row>
    <row r="1297" spans="1:9" x14ac:dyDescent="0.5">
      <c r="A1297" s="1">
        <v>0.87083333333333324</v>
      </c>
      <c r="B1297" t="s">
        <v>49</v>
      </c>
      <c r="C1297" t="s">
        <v>1837</v>
      </c>
      <c r="D1297">
        <v>33</v>
      </c>
      <c r="E1297" t="s">
        <v>1837</v>
      </c>
      <c r="F1297" t="s">
        <v>8</v>
      </c>
      <c r="G1297" s="2">
        <f t="shared" si="75"/>
        <v>0.30434782608695654</v>
      </c>
      <c r="H1297">
        <f t="shared" si="76"/>
        <v>20</v>
      </c>
      <c r="I1297">
        <f t="shared" si="77"/>
        <v>54</v>
      </c>
    </row>
    <row r="1298" spans="1:9" x14ac:dyDescent="0.5">
      <c r="A1298" s="1">
        <v>0.87152777777777779</v>
      </c>
      <c r="B1298" t="s">
        <v>1838</v>
      </c>
      <c r="C1298" t="s">
        <v>1839</v>
      </c>
      <c r="D1298">
        <v>33</v>
      </c>
      <c r="E1298" t="s">
        <v>1839</v>
      </c>
      <c r="F1298" t="s">
        <v>15</v>
      </c>
      <c r="G1298" s="2">
        <f t="shared" si="75"/>
        <v>0.30434782608695654</v>
      </c>
      <c r="H1298">
        <f t="shared" si="76"/>
        <v>20</v>
      </c>
      <c r="I1298">
        <f t="shared" si="77"/>
        <v>55</v>
      </c>
    </row>
    <row r="1299" spans="1:9" x14ac:dyDescent="0.5">
      <c r="A1299" s="1">
        <v>0.87152777777777779</v>
      </c>
      <c r="B1299" t="s">
        <v>977</v>
      </c>
      <c r="C1299" t="s">
        <v>1840</v>
      </c>
      <c r="D1299">
        <v>33</v>
      </c>
      <c r="E1299" t="s">
        <v>1840</v>
      </c>
      <c r="F1299" t="s">
        <v>18</v>
      </c>
      <c r="G1299" s="2">
        <f t="shared" si="75"/>
        <v>0.31818181818181818</v>
      </c>
      <c r="H1299">
        <f t="shared" si="76"/>
        <v>20</v>
      </c>
      <c r="I1299">
        <f t="shared" si="77"/>
        <v>55</v>
      </c>
    </row>
    <row r="1300" spans="1:9" x14ac:dyDescent="0.5">
      <c r="A1300" s="1">
        <v>0.87152777777777779</v>
      </c>
      <c r="B1300" t="s">
        <v>62</v>
      </c>
      <c r="C1300" t="s">
        <v>1841</v>
      </c>
      <c r="D1300">
        <v>33</v>
      </c>
      <c r="E1300" t="s">
        <v>1841</v>
      </c>
      <c r="F1300" t="s">
        <v>8</v>
      </c>
      <c r="G1300" s="2">
        <f t="shared" si="75"/>
        <v>0.27272727272727271</v>
      </c>
      <c r="H1300">
        <f t="shared" si="76"/>
        <v>20</v>
      </c>
      <c r="I1300">
        <f t="shared" si="77"/>
        <v>55</v>
      </c>
    </row>
    <row r="1301" spans="1:9" x14ac:dyDescent="0.5">
      <c r="A1301" s="1">
        <v>0.87152777777777779</v>
      </c>
      <c r="B1301" t="s">
        <v>1604</v>
      </c>
      <c r="C1301" t="s">
        <v>1842</v>
      </c>
      <c r="D1301">
        <v>33</v>
      </c>
      <c r="E1301" t="s">
        <v>1843</v>
      </c>
      <c r="F1301" t="s">
        <v>8</v>
      </c>
      <c r="G1301" s="2">
        <f t="shared" si="75"/>
        <v>0.27272727272727271</v>
      </c>
      <c r="H1301">
        <f t="shared" si="76"/>
        <v>20</v>
      </c>
      <c r="I1301">
        <f t="shared" si="77"/>
        <v>55</v>
      </c>
    </row>
    <row r="1302" spans="1:9" x14ac:dyDescent="0.5">
      <c r="A1302" s="1">
        <v>0.87152777777777779</v>
      </c>
      <c r="B1302" t="s">
        <v>643</v>
      </c>
      <c r="C1302" t="s">
        <v>1844</v>
      </c>
      <c r="D1302">
        <v>33</v>
      </c>
      <c r="E1302" t="s">
        <v>1845</v>
      </c>
      <c r="F1302" t="s">
        <v>8</v>
      </c>
      <c r="G1302" s="2">
        <f t="shared" si="75"/>
        <v>0.27272727272727271</v>
      </c>
      <c r="H1302">
        <f t="shared" si="76"/>
        <v>20</v>
      </c>
      <c r="I1302">
        <f t="shared" si="77"/>
        <v>55</v>
      </c>
    </row>
    <row r="1303" spans="1:9" x14ac:dyDescent="0.5">
      <c r="A1303" s="1">
        <v>0.87152777777777779</v>
      </c>
      <c r="B1303" t="s">
        <v>215</v>
      </c>
      <c r="C1303" t="s">
        <v>1846</v>
      </c>
      <c r="D1303">
        <v>33</v>
      </c>
      <c r="E1303" t="s">
        <v>1846</v>
      </c>
      <c r="F1303" t="s">
        <v>8</v>
      </c>
      <c r="G1303" s="2">
        <f t="shared" si="75"/>
        <v>0.27272727272727271</v>
      </c>
      <c r="H1303">
        <f t="shared" si="76"/>
        <v>20</v>
      </c>
      <c r="I1303">
        <f t="shared" si="77"/>
        <v>55</v>
      </c>
    </row>
    <row r="1304" spans="1:9" x14ac:dyDescent="0.5">
      <c r="A1304" s="1">
        <v>0.87152777777777779</v>
      </c>
      <c r="B1304" t="s">
        <v>12</v>
      </c>
      <c r="C1304" t="s">
        <v>1847</v>
      </c>
      <c r="D1304">
        <v>33</v>
      </c>
      <c r="E1304" t="s">
        <v>1847</v>
      </c>
      <c r="F1304" t="s">
        <v>8</v>
      </c>
      <c r="G1304" s="2">
        <f t="shared" si="75"/>
        <v>0.2608695652173913</v>
      </c>
      <c r="H1304">
        <f t="shared" si="76"/>
        <v>20</v>
      </c>
      <c r="I1304">
        <f t="shared" si="77"/>
        <v>55</v>
      </c>
    </row>
    <row r="1305" spans="1:9" x14ac:dyDescent="0.5">
      <c r="A1305" s="1">
        <v>0.87152777777777779</v>
      </c>
      <c r="B1305" t="s">
        <v>44</v>
      </c>
      <c r="C1305" t="s">
        <v>1848</v>
      </c>
      <c r="D1305">
        <v>33</v>
      </c>
      <c r="E1305" t="s">
        <v>1848</v>
      </c>
      <c r="F1305" t="s">
        <v>15</v>
      </c>
      <c r="G1305" s="2">
        <f t="shared" si="75"/>
        <v>0.29166666666666669</v>
      </c>
      <c r="H1305">
        <f t="shared" si="76"/>
        <v>20</v>
      </c>
      <c r="I1305">
        <f t="shared" si="77"/>
        <v>55</v>
      </c>
    </row>
    <row r="1306" spans="1:9" x14ac:dyDescent="0.5">
      <c r="A1306" s="1">
        <v>0.87152777777777779</v>
      </c>
      <c r="B1306" t="s">
        <v>206</v>
      </c>
      <c r="C1306" t="s">
        <v>1849</v>
      </c>
      <c r="D1306">
        <v>33</v>
      </c>
      <c r="E1306" t="s">
        <v>1849</v>
      </c>
      <c r="F1306" t="s">
        <v>15</v>
      </c>
      <c r="G1306" s="2">
        <f t="shared" si="75"/>
        <v>0.29166666666666669</v>
      </c>
      <c r="H1306">
        <f t="shared" si="76"/>
        <v>20</v>
      </c>
      <c r="I1306">
        <f t="shared" si="77"/>
        <v>55</v>
      </c>
    </row>
    <row r="1307" spans="1:9" x14ac:dyDescent="0.5">
      <c r="A1307" s="1">
        <v>0.87152777777777779</v>
      </c>
      <c r="B1307" t="s">
        <v>65</v>
      </c>
      <c r="C1307" t="s">
        <v>1850</v>
      </c>
      <c r="D1307">
        <v>33</v>
      </c>
      <c r="E1307" t="s">
        <v>1850</v>
      </c>
      <c r="F1307" t="s">
        <v>8</v>
      </c>
      <c r="G1307" s="2">
        <f t="shared" si="75"/>
        <v>0.29166666666666669</v>
      </c>
      <c r="H1307">
        <f t="shared" si="76"/>
        <v>20</v>
      </c>
      <c r="I1307">
        <f t="shared" si="77"/>
        <v>55</v>
      </c>
    </row>
    <row r="1308" spans="1:9" x14ac:dyDescent="0.5">
      <c r="A1308" s="1">
        <v>0.87152777777777779</v>
      </c>
      <c r="B1308" t="s">
        <v>1851</v>
      </c>
      <c r="C1308" t="s">
        <v>1852</v>
      </c>
      <c r="D1308">
        <v>33</v>
      </c>
      <c r="E1308" t="s">
        <v>1852</v>
      </c>
      <c r="F1308" t="s">
        <v>8</v>
      </c>
      <c r="G1308" s="2">
        <f t="shared" si="75"/>
        <v>0.29166666666666669</v>
      </c>
      <c r="H1308">
        <f t="shared" si="76"/>
        <v>20</v>
      </c>
      <c r="I1308">
        <f t="shared" si="77"/>
        <v>55</v>
      </c>
    </row>
    <row r="1309" spans="1:9" x14ac:dyDescent="0.5">
      <c r="A1309" s="1">
        <v>0.87152777777777779</v>
      </c>
      <c r="B1309" t="s">
        <v>53</v>
      </c>
      <c r="C1309" t="s">
        <v>1853</v>
      </c>
      <c r="D1309">
        <v>33</v>
      </c>
      <c r="E1309" t="s">
        <v>1853</v>
      </c>
      <c r="F1309" t="s">
        <v>15</v>
      </c>
      <c r="G1309" s="2">
        <f t="shared" si="75"/>
        <v>0.29166666666666669</v>
      </c>
      <c r="H1309">
        <f t="shared" si="76"/>
        <v>20</v>
      </c>
      <c r="I1309">
        <f t="shared" si="77"/>
        <v>55</v>
      </c>
    </row>
    <row r="1310" spans="1:9" x14ac:dyDescent="0.5">
      <c r="A1310" s="1">
        <v>0.87152777777777779</v>
      </c>
      <c r="B1310" t="s">
        <v>1854</v>
      </c>
      <c r="D1310">
        <v>33</v>
      </c>
      <c r="E1310">
        <v>0</v>
      </c>
      <c r="F1310" t="s">
        <v>18</v>
      </c>
      <c r="G1310" s="2">
        <f t="shared" si="75"/>
        <v>0.30434782608695654</v>
      </c>
      <c r="H1310">
        <f t="shared" si="76"/>
        <v>20</v>
      </c>
      <c r="I1310">
        <f t="shared" si="77"/>
        <v>55</v>
      </c>
    </row>
    <row r="1311" spans="1:9" x14ac:dyDescent="0.5">
      <c r="A1311" s="1">
        <v>0.87152777777777779</v>
      </c>
      <c r="B1311" t="s">
        <v>217</v>
      </c>
      <c r="C1311" t="s">
        <v>1855</v>
      </c>
      <c r="D1311">
        <v>33</v>
      </c>
      <c r="E1311" t="s">
        <v>1855</v>
      </c>
      <c r="F1311" t="s">
        <v>18</v>
      </c>
      <c r="G1311" s="2">
        <f t="shared" si="75"/>
        <v>0.27272727272727271</v>
      </c>
      <c r="H1311">
        <f t="shared" si="76"/>
        <v>20</v>
      </c>
      <c r="I1311">
        <f t="shared" si="77"/>
        <v>55</v>
      </c>
    </row>
    <row r="1312" spans="1:9" x14ac:dyDescent="0.5">
      <c r="A1312" s="1">
        <v>0.87152777777777779</v>
      </c>
      <c r="B1312" t="s">
        <v>166</v>
      </c>
      <c r="C1312" t="s">
        <v>1856</v>
      </c>
      <c r="D1312">
        <v>33</v>
      </c>
      <c r="E1312" t="s">
        <v>1856</v>
      </c>
      <c r="F1312" t="s">
        <v>8</v>
      </c>
      <c r="G1312" s="2">
        <f t="shared" si="75"/>
        <v>0.27272727272727271</v>
      </c>
      <c r="H1312">
        <f t="shared" si="76"/>
        <v>20</v>
      </c>
      <c r="I1312">
        <f t="shared" si="77"/>
        <v>55</v>
      </c>
    </row>
    <row r="1313" spans="1:9" x14ac:dyDescent="0.5">
      <c r="A1313" s="1">
        <v>0.87222222222222223</v>
      </c>
      <c r="B1313" t="s">
        <v>1857</v>
      </c>
      <c r="C1313" t="s">
        <v>1858</v>
      </c>
      <c r="D1313">
        <v>33</v>
      </c>
      <c r="E1313" t="s">
        <v>1858</v>
      </c>
      <c r="F1313" t="s">
        <v>8</v>
      </c>
      <c r="G1313" s="2">
        <f t="shared" si="75"/>
        <v>0.27272727272727271</v>
      </c>
      <c r="H1313">
        <f t="shared" si="76"/>
        <v>20</v>
      </c>
      <c r="I1313">
        <f t="shared" si="77"/>
        <v>56</v>
      </c>
    </row>
    <row r="1314" spans="1:9" x14ac:dyDescent="0.5">
      <c r="A1314" s="1">
        <v>0.87222222222222223</v>
      </c>
      <c r="B1314" t="s">
        <v>348</v>
      </c>
      <c r="C1314" t="s">
        <v>1859</v>
      </c>
      <c r="D1314">
        <v>33</v>
      </c>
      <c r="E1314" t="s">
        <v>1859</v>
      </c>
      <c r="F1314" t="s">
        <v>8</v>
      </c>
      <c r="G1314" s="2">
        <f t="shared" si="75"/>
        <v>0.22727272727272727</v>
      </c>
      <c r="H1314">
        <f t="shared" si="76"/>
        <v>20</v>
      </c>
      <c r="I1314">
        <f t="shared" si="77"/>
        <v>56</v>
      </c>
    </row>
    <row r="1315" spans="1:9" x14ac:dyDescent="0.5">
      <c r="A1315" s="1">
        <v>0.87222222222222223</v>
      </c>
      <c r="B1315" t="s">
        <v>16</v>
      </c>
      <c r="C1315" t="s">
        <v>1860</v>
      </c>
      <c r="D1315">
        <v>33</v>
      </c>
      <c r="E1315" t="s">
        <v>1860</v>
      </c>
      <c r="F1315" t="s">
        <v>15</v>
      </c>
      <c r="G1315" s="2">
        <f t="shared" si="75"/>
        <v>0.27272727272727271</v>
      </c>
      <c r="H1315">
        <f t="shared" si="76"/>
        <v>20</v>
      </c>
      <c r="I1315">
        <f t="shared" si="77"/>
        <v>56</v>
      </c>
    </row>
    <row r="1316" spans="1:9" x14ac:dyDescent="0.5">
      <c r="A1316" s="1">
        <v>0.87222222222222223</v>
      </c>
      <c r="B1316" t="s">
        <v>1861</v>
      </c>
      <c r="C1316" t="s">
        <v>1862</v>
      </c>
      <c r="D1316">
        <v>33</v>
      </c>
      <c r="E1316" t="s">
        <v>1862</v>
      </c>
      <c r="F1316" t="s">
        <v>8</v>
      </c>
      <c r="G1316" s="2">
        <f t="shared" si="75"/>
        <v>0.22727272727272727</v>
      </c>
      <c r="H1316">
        <f t="shared" si="76"/>
        <v>20</v>
      </c>
      <c r="I1316">
        <f t="shared" si="77"/>
        <v>56</v>
      </c>
    </row>
    <row r="1317" spans="1:9" x14ac:dyDescent="0.5">
      <c r="A1317" s="1">
        <v>0.87222222222222223</v>
      </c>
      <c r="B1317" t="s">
        <v>1863</v>
      </c>
      <c r="C1317" t="s">
        <v>1864</v>
      </c>
      <c r="D1317">
        <v>33</v>
      </c>
      <c r="E1317" t="s">
        <v>1864</v>
      </c>
      <c r="F1317" t="s">
        <v>18</v>
      </c>
      <c r="G1317" s="2">
        <f t="shared" si="75"/>
        <v>0.23809523809523808</v>
      </c>
      <c r="H1317">
        <f t="shared" si="76"/>
        <v>20</v>
      </c>
      <c r="I1317">
        <f t="shared" si="77"/>
        <v>56</v>
      </c>
    </row>
    <row r="1318" spans="1:9" x14ac:dyDescent="0.5">
      <c r="A1318" s="1">
        <v>0.87222222222222223</v>
      </c>
      <c r="B1318" t="s">
        <v>827</v>
      </c>
      <c r="C1318" t="s">
        <v>1865</v>
      </c>
      <c r="D1318">
        <v>33</v>
      </c>
      <c r="E1318" t="s">
        <v>1865</v>
      </c>
      <c r="F1318" t="s">
        <v>8</v>
      </c>
      <c r="G1318" s="2">
        <f t="shared" si="75"/>
        <v>0.23809523809523808</v>
      </c>
      <c r="H1318">
        <f t="shared" si="76"/>
        <v>20</v>
      </c>
      <c r="I1318">
        <f t="shared" si="77"/>
        <v>56</v>
      </c>
    </row>
    <row r="1319" spans="1:9" x14ac:dyDescent="0.5">
      <c r="A1319" s="1">
        <v>0.87222222222222223</v>
      </c>
      <c r="B1319" t="s">
        <v>163</v>
      </c>
      <c r="C1319" t="s">
        <v>1866</v>
      </c>
      <c r="D1319">
        <v>33</v>
      </c>
      <c r="E1319" t="s">
        <v>1866</v>
      </c>
      <c r="F1319" t="s">
        <v>8</v>
      </c>
      <c r="G1319" s="2">
        <f t="shared" si="75"/>
        <v>0.23809523809523808</v>
      </c>
      <c r="H1319">
        <f t="shared" si="76"/>
        <v>20</v>
      </c>
      <c r="I1319">
        <f t="shared" si="77"/>
        <v>56</v>
      </c>
    </row>
    <row r="1320" spans="1:9" x14ac:dyDescent="0.5">
      <c r="A1320" s="1">
        <v>0.87222222222222223</v>
      </c>
      <c r="B1320" t="s">
        <v>192</v>
      </c>
      <c r="C1320" t="s">
        <v>1867</v>
      </c>
      <c r="D1320">
        <v>34</v>
      </c>
      <c r="E1320" t="s">
        <v>1867</v>
      </c>
      <c r="F1320" t="s">
        <v>8</v>
      </c>
      <c r="G1320" s="2">
        <f t="shared" si="75"/>
        <v>0.23809523809523808</v>
      </c>
      <c r="H1320">
        <f t="shared" si="76"/>
        <v>20</v>
      </c>
      <c r="I1320">
        <f t="shared" si="77"/>
        <v>56</v>
      </c>
    </row>
    <row r="1321" spans="1:9" x14ac:dyDescent="0.5">
      <c r="A1321" s="1">
        <v>0.87222222222222223</v>
      </c>
      <c r="B1321" t="s">
        <v>1868</v>
      </c>
      <c r="C1321" t="s">
        <v>43</v>
      </c>
      <c r="D1321">
        <v>34</v>
      </c>
      <c r="E1321" t="s">
        <v>43</v>
      </c>
      <c r="F1321" t="s">
        <v>18</v>
      </c>
      <c r="G1321" s="2">
        <f t="shared" si="75"/>
        <v>0.25</v>
      </c>
      <c r="H1321">
        <f t="shared" si="76"/>
        <v>20</v>
      </c>
      <c r="I1321">
        <f t="shared" si="77"/>
        <v>56</v>
      </c>
    </row>
    <row r="1322" spans="1:9" x14ac:dyDescent="0.5">
      <c r="A1322" s="1">
        <v>0.87222222222222223</v>
      </c>
      <c r="B1322" t="s">
        <v>1869</v>
      </c>
      <c r="C1322" t="s">
        <v>1870</v>
      </c>
      <c r="D1322">
        <v>34</v>
      </c>
      <c r="E1322" t="s">
        <v>1871</v>
      </c>
      <c r="F1322" t="s">
        <v>8</v>
      </c>
      <c r="G1322" s="2">
        <f t="shared" si="75"/>
        <v>0.25</v>
      </c>
      <c r="H1322">
        <f t="shared" si="76"/>
        <v>20</v>
      </c>
      <c r="I1322">
        <f t="shared" si="77"/>
        <v>56</v>
      </c>
    </row>
    <row r="1323" spans="1:9" x14ac:dyDescent="0.5">
      <c r="A1323" s="1">
        <v>0.87222222222222223</v>
      </c>
      <c r="B1323" t="s">
        <v>904</v>
      </c>
      <c r="C1323" t="s">
        <v>1872</v>
      </c>
      <c r="D1323">
        <v>34</v>
      </c>
      <c r="E1323" t="s">
        <v>1872</v>
      </c>
      <c r="F1323" t="s">
        <v>8</v>
      </c>
      <c r="G1323" s="2">
        <f t="shared" si="75"/>
        <v>0.2</v>
      </c>
      <c r="H1323">
        <f t="shared" si="76"/>
        <v>20</v>
      </c>
      <c r="I1323">
        <f t="shared" si="77"/>
        <v>56</v>
      </c>
    </row>
    <row r="1324" spans="1:9" x14ac:dyDescent="0.5">
      <c r="A1324" s="1">
        <v>0.87222222222222223</v>
      </c>
      <c r="B1324" t="s">
        <v>348</v>
      </c>
      <c r="C1324" t="s">
        <v>1873</v>
      </c>
      <c r="D1324">
        <v>34</v>
      </c>
      <c r="E1324" t="s">
        <v>1873</v>
      </c>
      <c r="F1324" t="s">
        <v>8</v>
      </c>
      <c r="G1324" s="2">
        <f t="shared" si="75"/>
        <v>0.19047619047619047</v>
      </c>
      <c r="H1324">
        <f t="shared" si="76"/>
        <v>20</v>
      </c>
      <c r="I1324">
        <f t="shared" si="77"/>
        <v>56</v>
      </c>
    </row>
    <row r="1325" spans="1:9" x14ac:dyDescent="0.5">
      <c r="A1325" s="1">
        <v>0.87222222222222223</v>
      </c>
      <c r="B1325" t="s">
        <v>526</v>
      </c>
      <c r="C1325" t="s">
        <v>1874</v>
      </c>
      <c r="D1325">
        <v>34</v>
      </c>
      <c r="E1325" t="s">
        <v>1874</v>
      </c>
      <c r="F1325" t="s">
        <v>15</v>
      </c>
      <c r="G1325" s="2">
        <f t="shared" si="75"/>
        <v>0.23809523809523808</v>
      </c>
      <c r="H1325">
        <f t="shared" si="76"/>
        <v>20</v>
      </c>
      <c r="I1325">
        <f t="shared" si="77"/>
        <v>56</v>
      </c>
    </row>
    <row r="1326" spans="1:9" x14ac:dyDescent="0.5">
      <c r="A1326" s="1">
        <v>0.87222222222222223</v>
      </c>
      <c r="B1326" t="s">
        <v>151</v>
      </c>
      <c r="C1326" t="s">
        <v>1875</v>
      </c>
      <c r="D1326">
        <v>34</v>
      </c>
      <c r="E1326" t="s">
        <v>1875</v>
      </c>
      <c r="F1326" t="s">
        <v>8</v>
      </c>
      <c r="G1326" s="2">
        <f t="shared" si="75"/>
        <v>0.23809523809523808</v>
      </c>
      <c r="H1326">
        <f t="shared" si="76"/>
        <v>20</v>
      </c>
      <c r="I1326">
        <f t="shared" si="77"/>
        <v>56</v>
      </c>
    </row>
    <row r="1327" spans="1:9" x14ac:dyDescent="0.5">
      <c r="A1327" s="1">
        <v>0.87222222222222223</v>
      </c>
      <c r="B1327" t="s">
        <v>457</v>
      </c>
      <c r="C1327" t="s">
        <v>1876</v>
      </c>
      <c r="D1327">
        <v>34</v>
      </c>
      <c r="E1327" t="s">
        <v>1876</v>
      </c>
      <c r="F1327" t="s">
        <v>8</v>
      </c>
      <c r="G1327" s="2">
        <f t="shared" si="75"/>
        <v>0.23809523809523808</v>
      </c>
      <c r="H1327">
        <f t="shared" si="76"/>
        <v>20</v>
      </c>
      <c r="I1327">
        <f t="shared" si="77"/>
        <v>56</v>
      </c>
    </row>
    <row r="1328" spans="1:9" x14ac:dyDescent="0.5">
      <c r="A1328" s="1">
        <v>0.87291666666666667</v>
      </c>
      <c r="B1328" t="s">
        <v>941</v>
      </c>
      <c r="C1328" t="s">
        <v>1877</v>
      </c>
      <c r="D1328">
        <v>34</v>
      </c>
      <c r="E1328" t="s">
        <v>1877</v>
      </c>
      <c r="F1328" t="s">
        <v>8</v>
      </c>
      <c r="G1328" s="2">
        <f t="shared" si="75"/>
        <v>0.23809523809523808</v>
      </c>
      <c r="H1328">
        <f t="shared" si="76"/>
        <v>20</v>
      </c>
      <c r="I1328">
        <f t="shared" si="77"/>
        <v>57</v>
      </c>
    </row>
    <row r="1329" spans="1:9" x14ac:dyDescent="0.5">
      <c r="A1329" s="1">
        <v>0.87291666666666667</v>
      </c>
      <c r="B1329" t="s">
        <v>373</v>
      </c>
      <c r="C1329" t="s">
        <v>1878</v>
      </c>
      <c r="D1329">
        <v>34</v>
      </c>
      <c r="E1329" t="s">
        <v>1878</v>
      </c>
      <c r="F1329" t="s">
        <v>8</v>
      </c>
      <c r="G1329" s="2">
        <f t="shared" si="75"/>
        <v>0.23809523809523808</v>
      </c>
      <c r="H1329">
        <f t="shared" si="76"/>
        <v>20</v>
      </c>
      <c r="I1329">
        <f t="shared" si="77"/>
        <v>57</v>
      </c>
    </row>
    <row r="1330" spans="1:9" x14ac:dyDescent="0.5">
      <c r="A1330" s="1">
        <v>0.87291666666666667</v>
      </c>
      <c r="B1330" t="s">
        <v>166</v>
      </c>
      <c r="C1330" t="s">
        <v>1879</v>
      </c>
      <c r="D1330">
        <v>34</v>
      </c>
      <c r="E1330" t="s">
        <v>1879</v>
      </c>
      <c r="F1330" t="s">
        <v>8</v>
      </c>
      <c r="G1330" s="2">
        <f t="shared" si="75"/>
        <v>0.19047619047619047</v>
      </c>
      <c r="H1330">
        <f t="shared" si="76"/>
        <v>20</v>
      </c>
      <c r="I1330">
        <f t="shared" si="77"/>
        <v>57</v>
      </c>
    </row>
    <row r="1331" spans="1:9" x14ac:dyDescent="0.5">
      <c r="A1331" s="1">
        <v>0.87291666666666667</v>
      </c>
      <c r="B1331" t="s">
        <v>44</v>
      </c>
      <c r="C1331" t="s">
        <v>1880</v>
      </c>
      <c r="D1331">
        <v>34</v>
      </c>
      <c r="E1331" t="s">
        <v>1880</v>
      </c>
      <c r="F1331" t="s">
        <v>8</v>
      </c>
      <c r="G1331" s="2">
        <f t="shared" si="75"/>
        <v>0.14285714285714285</v>
      </c>
      <c r="H1331">
        <f t="shared" si="76"/>
        <v>20</v>
      </c>
      <c r="I1331">
        <f t="shared" si="77"/>
        <v>57</v>
      </c>
    </row>
    <row r="1332" spans="1:9" x14ac:dyDescent="0.5">
      <c r="A1332" s="1">
        <v>0.87291666666666667</v>
      </c>
      <c r="B1332" t="s">
        <v>1881</v>
      </c>
      <c r="C1332" t="s">
        <v>1882</v>
      </c>
      <c r="D1332">
        <v>34</v>
      </c>
      <c r="E1332" t="s">
        <v>1882</v>
      </c>
      <c r="F1332" t="s">
        <v>8</v>
      </c>
      <c r="G1332" s="2">
        <f t="shared" si="75"/>
        <v>0.14285714285714285</v>
      </c>
      <c r="H1332">
        <f t="shared" si="76"/>
        <v>20</v>
      </c>
      <c r="I1332">
        <f t="shared" si="77"/>
        <v>57</v>
      </c>
    </row>
    <row r="1333" spans="1:9" x14ac:dyDescent="0.5">
      <c r="A1333" s="1">
        <v>0.87291666666666667</v>
      </c>
      <c r="B1333" t="s">
        <v>1157</v>
      </c>
      <c r="C1333" t="s">
        <v>1883</v>
      </c>
      <c r="D1333">
        <v>34</v>
      </c>
      <c r="E1333" t="s">
        <v>1883</v>
      </c>
      <c r="F1333" t="s">
        <v>15</v>
      </c>
      <c r="G1333" s="2">
        <f t="shared" si="75"/>
        <v>0.19047619047619047</v>
      </c>
      <c r="H1333">
        <f t="shared" si="76"/>
        <v>20</v>
      </c>
      <c r="I1333">
        <f t="shared" si="77"/>
        <v>57</v>
      </c>
    </row>
    <row r="1334" spans="1:9" x14ac:dyDescent="0.5">
      <c r="A1334" s="1">
        <v>0.87291666666666667</v>
      </c>
      <c r="B1334" t="s">
        <v>761</v>
      </c>
      <c r="C1334" t="s">
        <v>1884</v>
      </c>
      <c r="D1334">
        <v>34</v>
      </c>
      <c r="E1334" t="s">
        <v>1885</v>
      </c>
      <c r="F1334" t="s">
        <v>15</v>
      </c>
      <c r="G1334" s="2">
        <f t="shared" si="75"/>
        <v>0.19047619047619047</v>
      </c>
      <c r="H1334">
        <f t="shared" si="76"/>
        <v>20</v>
      </c>
      <c r="I1334">
        <f t="shared" si="77"/>
        <v>57</v>
      </c>
    </row>
    <row r="1335" spans="1:9" x14ac:dyDescent="0.5">
      <c r="A1335" s="1">
        <v>0.87291666666666667</v>
      </c>
      <c r="B1335" t="s">
        <v>869</v>
      </c>
      <c r="C1335" t="s">
        <v>1886</v>
      </c>
      <c r="D1335">
        <v>34</v>
      </c>
      <c r="E1335" t="s">
        <v>1886</v>
      </c>
      <c r="F1335" t="s">
        <v>8</v>
      </c>
      <c r="G1335" s="2">
        <f t="shared" si="75"/>
        <v>0.18181818181818182</v>
      </c>
      <c r="H1335">
        <f t="shared" si="76"/>
        <v>20</v>
      </c>
      <c r="I1335">
        <f t="shared" si="77"/>
        <v>57</v>
      </c>
    </row>
    <row r="1336" spans="1:9" x14ac:dyDescent="0.5">
      <c r="A1336" s="1">
        <v>0.87291666666666667</v>
      </c>
      <c r="B1336" t="s">
        <v>1887</v>
      </c>
      <c r="C1336" t="s">
        <v>1888</v>
      </c>
      <c r="D1336">
        <v>34</v>
      </c>
      <c r="E1336" t="s">
        <v>1888</v>
      </c>
      <c r="F1336" t="s">
        <v>8</v>
      </c>
      <c r="G1336" s="2">
        <f t="shared" si="75"/>
        <v>0.17391304347826086</v>
      </c>
      <c r="H1336">
        <f t="shared" si="76"/>
        <v>20</v>
      </c>
      <c r="I1336">
        <f t="shared" si="77"/>
        <v>57</v>
      </c>
    </row>
    <row r="1337" spans="1:9" x14ac:dyDescent="0.5">
      <c r="A1337" s="1">
        <v>0.87291666666666667</v>
      </c>
      <c r="B1337" t="s">
        <v>1889</v>
      </c>
      <c r="D1337">
        <v>34</v>
      </c>
      <c r="E1337">
        <v>0</v>
      </c>
      <c r="F1337" t="s">
        <v>18</v>
      </c>
      <c r="G1337" s="2">
        <f t="shared" si="75"/>
        <v>0.18181818181818182</v>
      </c>
      <c r="H1337">
        <f t="shared" si="76"/>
        <v>20</v>
      </c>
      <c r="I1337">
        <f t="shared" si="77"/>
        <v>57</v>
      </c>
    </row>
    <row r="1338" spans="1:9" x14ac:dyDescent="0.5">
      <c r="A1338" s="1">
        <v>0.87291666666666667</v>
      </c>
      <c r="B1338" t="s">
        <v>149</v>
      </c>
      <c r="C1338" t="s">
        <v>1890</v>
      </c>
      <c r="D1338">
        <v>34</v>
      </c>
      <c r="E1338" t="s">
        <v>1890</v>
      </c>
      <c r="F1338" t="s">
        <v>15</v>
      </c>
      <c r="G1338" s="2">
        <f t="shared" si="75"/>
        <v>0.22727272727272727</v>
      </c>
      <c r="H1338">
        <f t="shared" si="76"/>
        <v>20</v>
      </c>
      <c r="I1338">
        <f t="shared" si="77"/>
        <v>57</v>
      </c>
    </row>
    <row r="1339" spans="1:9" x14ac:dyDescent="0.5">
      <c r="A1339" s="1">
        <v>0.87291666666666667</v>
      </c>
      <c r="B1339" t="s">
        <v>891</v>
      </c>
      <c r="C1339" t="s">
        <v>1891</v>
      </c>
      <c r="D1339">
        <v>34</v>
      </c>
      <c r="E1339" t="s">
        <v>1891</v>
      </c>
      <c r="F1339" t="s">
        <v>15</v>
      </c>
      <c r="G1339" s="2">
        <f t="shared" si="75"/>
        <v>0.27272727272727271</v>
      </c>
      <c r="H1339">
        <f t="shared" si="76"/>
        <v>20</v>
      </c>
      <c r="I1339">
        <f t="shared" si="77"/>
        <v>57</v>
      </c>
    </row>
    <row r="1340" spans="1:9" x14ac:dyDescent="0.5">
      <c r="A1340" s="1">
        <v>0.87361111111111101</v>
      </c>
      <c r="B1340" t="s">
        <v>365</v>
      </c>
      <c r="C1340" t="s">
        <v>1892</v>
      </c>
      <c r="D1340">
        <v>34</v>
      </c>
      <c r="E1340" t="s">
        <v>1893</v>
      </c>
      <c r="F1340" t="s">
        <v>8</v>
      </c>
      <c r="G1340" s="2">
        <f t="shared" si="75"/>
        <v>0.22727272727272727</v>
      </c>
      <c r="H1340">
        <f t="shared" si="76"/>
        <v>20</v>
      </c>
      <c r="I1340">
        <f t="shared" si="77"/>
        <v>58</v>
      </c>
    </row>
    <row r="1341" spans="1:9" x14ac:dyDescent="0.5">
      <c r="A1341" s="1">
        <v>0.87361111111111101</v>
      </c>
      <c r="B1341" t="s">
        <v>28</v>
      </c>
      <c r="C1341" t="s">
        <v>142</v>
      </c>
      <c r="D1341">
        <v>34</v>
      </c>
      <c r="E1341" t="s">
        <v>142</v>
      </c>
      <c r="F1341" t="s">
        <v>18</v>
      </c>
      <c r="G1341" s="2">
        <f t="shared" si="75"/>
        <v>0.23809523809523808</v>
      </c>
      <c r="H1341">
        <f t="shared" si="76"/>
        <v>20</v>
      </c>
      <c r="I1341">
        <f t="shared" si="77"/>
        <v>58</v>
      </c>
    </row>
    <row r="1342" spans="1:9" x14ac:dyDescent="0.5">
      <c r="A1342" s="1">
        <v>0.87361111111111101</v>
      </c>
      <c r="B1342" t="s">
        <v>389</v>
      </c>
      <c r="C1342" t="s">
        <v>1894</v>
      </c>
      <c r="D1342">
        <v>34</v>
      </c>
      <c r="E1342" t="s">
        <v>1894</v>
      </c>
      <c r="F1342" t="s">
        <v>15</v>
      </c>
      <c r="G1342" s="2">
        <f t="shared" si="75"/>
        <v>0.27272727272727271</v>
      </c>
      <c r="H1342">
        <f t="shared" si="76"/>
        <v>20</v>
      </c>
      <c r="I1342">
        <f t="shared" si="77"/>
        <v>58</v>
      </c>
    </row>
    <row r="1343" spans="1:9" x14ac:dyDescent="0.5">
      <c r="A1343" s="1">
        <v>0.87361111111111101</v>
      </c>
      <c r="B1343" t="s">
        <v>875</v>
      </c>
      <c r="C1343" t="s">
        <v>1895</v>
      </c>
      <c r="D1343">
        <v>34</v>
      </c>
      <c r="E1343" t="s">
        <v>1895</v>
      </c>
      <c r="F1343" t="s">
        <v>8</v>
      </c>
      <c r="G1343" s="2">
        <f t="shared" si="75"/>
        <v>0.27272727272727271</v>
      </c>
      <c r="H1343">
        <f t="shared" si="76"/>
        <v>20</v>
      </c>
      <c r="I1343">
        <f t="shared" si="77"/>
        <v>58</v>
      </c>
    </row>
    <row r="1344" spans="1:9" x14ac:dyDescent="0.5">
      <c r="A1344" s="1">
        <v>0.87361111111111101</v>
      </c>
      <c r="B1344" t="s">
        <v>231</v>
      </c>
      <c r="C1344" t="s">
        <v>1896</v>
      </c>
      <c r="D1344">
        <v>34</v>
      </c>
      <c r="E1344" t="s">
        <v>1896</v>
      </c>
      <c r="F1344" t="s">
        <v>8</v>
      </c>
      <c r="G1344" s="2">
        <f t="shared" si="75"/>
        <v>0.27272727272727271</v>
      </c>
      <c r="H1344">
        <f t="shared" si="76"/>
        <v>20</v>
      </c>
      <c r="I1344">
        <f t="shared" si="77"/>
        <v>58</v>
      </c>
    </row>
    <row r="1345" spans="1:9" x14ac:dyDescent="0.5">
      <c r="A1345" s="1">
        <v>0.87361111111111101</v>
      </c>
      <c r="B1345" t="s">
        <v>1631</v>
      </c>
      <c r="C1345" t="s">
        <v>1897</v>
      </c>
      <c r="D1345">
        <v>34</v>
      </c>
      <c r="E1345" t="s">
        <v>1897</v>
      </c>
      <c r="F1345" t="s">
        <v>8</v>
      </c>
      <c r="G1345" s="2">
        <f t="shared" si="75"/>
        <v>0.27272727272727271</v>
      </c>
      <c r="H1345">
        <f t="shared" si="76"/>
        <v>20</v>
      </c>
      <c r="I1345">
        <f t="shared" si="77"/>
        <v>58</v>
      </c>
    </row>
    <row r="1346" spans="1:9" x14ac:dyDescent="0.5">
      <c r="A1346" s="1">
        <v>0.87361111111111101</v>
      </c>
      <c r="B1346" t="s">
        <v>149</v>
      </c>
      <c r="C1346" t="s">
        <v>1898</v>
      </c>
      <c r="D1346">
        <v>34</v>
      </c>
      <c r="E1346" t="s">
        <v>1899</v>
      </c>
      <c r="F1346" t="s">
        <v>8</v>
      </c>
      <c r="G1346" s="2">
        <f t="shared" si="75"/>
        <v>0.2608695652173913</v>
      </c>
      <c r="H1346">
        <f t="shared" si="76"/>
        <v>20</v>
      </c>
      <c r="I1346">
        <f t="shared" si="77"/>
        <v>58</v>
      </c>
    </row>
    <row r="1347" spans="1:9" x14ac:dyDescent="0.5">
      <c r="A1347" s="1">
        <v>0.87361111111111101</v>
      </c>
      <c r="B1347" t="s">
        <v>49</v>
      </c>
      <c r="C1347" t="s">
        <v>1900</v>
      </c>
      <c r="D1347">
        <v>34</v>
      </c>
      <c r="E1347" t="s">
        <v>1900</v>
      </c>
      <c r="F1347" t="s">
        <v>8</v>
      </c>
      <c r="G1347" s="2">
        <f t="shared" ref="G1347:G1410" si="78">COUNTIFS(F1323:F1347, "="&amp;"positive")/COUNTIFS(F1323:F1347, "&lt;&gt;"&amp;"none")</f>
        <v>0.2608695652173913</v>
      </c>
      <c r="H1347">
        <f t="shared" ref="H1347:H1410" si="79">HOUR(A1347)</f>
        <v>20</v>
      </c>
      <c r="I1347">
        <f t="shared" ref="I1347:I1410" si="80">MINUTE(A1347)</f>
        <v>58</v>
      </c>
    </row>
    <row r="1348" spans="1:9" x14ac:dyDescent="0.5">
      <c r="A1348" s="1">
        <v>0.87361111111111101</v>
      </c>
      <c r="B1348" t="s">
        <v>6</v>
      </c>
      <c r="C1348" t="s">
        <v>1901</v>
      </c>
      <c r="D1348">
        <v>34</v>
      </c>
      <c r="E1348" t="s">
        <v>1901</v>
      </c>
      <c r="F1348" t="s">
        <v>11</v>
      </c>
      <c r="G1348" s="2">
        <f t="shared" si="78"/>
        <v>0.2608695652173913</v>
      </c>
      <c r="H1348">
        <f t="shared" si="79"/>
        <v>20</v>
      </c>
      <c r="I1348">
        <f t="shared" si="80"/>
        <v>58</v>
      </c>
    </row>
    <row r="1349" spans="1:9" x14ac:dyDescent="0.5">
      <c r="A1349" s="1">
        <v>0.87361111111111101</v>
      </c>
      <c r="B1349" t="s">
        <v>298</v>
      </c>
      <c r="C1349" t="s">
        <v>1902</v>
      </c>
      <c r="D1349">
        <v>34</v>
      </c>
      <c r="E1349" t="s">
        <v>1902</v>
      </c>
      <c r="F1349" t="s">
        <v>15</v>
      </c>
      <c r="G1349" s="2">
        <f t="shared" si="78"/>
        <v>0.30434782608695654</v>
      </c>
      <c r="H1349">
        <f t="shared" si="79"/>
        <v>20</v>
      </c>
      <c r="I1349">
        <f t="shared" si="80"/>
        <v>58</v>
      </c>
    </row>
    <row r="1350" spans="1:9" x14ac:dyDescent="0.5">
      <c r="A1350" s="1">
        <v>0.87361111111111101</v>
      </c>
      <c r="B1350" t="s">
        <v>226</v>
      </c>
      <c r="C1350" t="s">
        <v>142</v>
      </c>
      <c r="D1350">
        <v>34</v>
      </c>
      <c r="E1350" t="s">
        <v>142</v>
      </c>
      <c r="F1350" t="s">
        <v>18</v>
      </c>
      <c r="G1350" s="2">
        <f t="shared" si="78"/>
        <v>0.27272727272727271</v>
      </c>
      <c r="H1350">
        <f t="shared" si="79"/>
        <v>20</v>
      </c>
      <c r="I1350">
        <f t="shared" si="80"/>
        <v>58</v>
      </c>
    </row>
    <row r="1351" spans="1:9" x14ac:dyDescent="0.5">
      <c r="A1351" s="1">
        <v>0.87361111111111101</v>
      </c>
      <c r="B1351" t="s">
        <v>65</v>
      </c>
      <c r="C1351" t="s">
        <v>1903</v>
      </c>
      <c r="D1351">
        <v>34</v>
      </c>
      <c r="E1351" t="s">
        <v>1903</v>
      </c>
      <c r="F1351" t="s">
        <v>15</v>
      </c>
      <c r="G1351" s="2">
        <f t="shared" si="78"/>
        <v>0.31818181818181818</v>
      </c>
      <c r="H1351">
        <f t="shared" si="79"/>
        <v>20</v>
      </c>
      <c r="I1351">
        <f t="shared" si="80"/>
        <v>58</v>
      </c>
    </row>
    <row r="1352" spans="1:9" x14ac:dyDescent="0.5">
      <c r="A1352" s="1">
        <v>0.87361111111111101</v>
      </c>
      <c r="B1352" t="s">
        <v>208</v>
      </c>
      <c r="C1352" t="s">
        <v>1904</v>
      </c>
      <c r="D1352">
        <v>34</v>
      </c>
      <c r="E1352" t="s">
        <v>1905</v>
      </c>
      <c r="F1352" t="s">
        <v>8</v>
      </c>
      <c r="G1352" s="2">
        <f t="shared" si="78"/>
        <v>0.31818181818181818</v>
      </c>
      <c r="H1352">
        <f t="shared" si="79"/>
        <v>20</v>
      </c>
      <c r="I1352">
        <f t="shared" si="80"/>
        <v>58</v>
      </c>
    </row>
    <row r="1353" spans="1:9" x14ac:dyDescent="0.5">
      <c r="A1353" s="1">
        <v>0.87361111111111101</v>
      </c>
      <c r="B1353" t="s">
        <v>348</v>
      </c>
      <c r="C1353" t="s">
        <v>1906</v>
      </c>
      <c r="D1353">
        <v>34</v>
      </c>
      <c r="E1353" t="s">
        <v>1906</v>
      </c>
      <c r="F1353" t="s">
        <v>8</v>
      </c>
      <c r="G1353" s="2">
        <f t="shared" si="78"/>
        <v>0.31818181818181818</v>
      </c>
      <c r="H1353">
        <f t="shared" si="79"/>
        <v>20</v>
      </c>
      <c r="I1353">
        <f t="shared" si="80"/>
        <v>58</v>
      </c>
    </row>
    <row r="1354" spans="1:9" x14ac:dyDescent="0.5">
      <c r="A1354" s="1">
        <v>0.87361111111111101</v>
      </c>
      <c r="B1354" t="s">
        <v>365</v>
      </c>
      <c r="C1354" t="s">
        <v>1907</v>
      </c>
      <c r="D1354">
        <v>34</v>
      </c>
      <c r="E1354" t="s">
        <v>1908</v>
      </c>
      <c r="F1354" t="s">
        <v>8</v>
      </c>
      <c r="G1354" s="2">
        <f t="shared" si="78"/>
        <v>0.31818181818181818</v>
      </c>
      <c r="H1354">
        <f t="shared" si="79"/>
        <v>20</v>
      </c>
      <c r="I1354">
        <f t="shared" si="80"/>
        <v>58</v>
      </c>
    </row>
    <row r="1355" spans="1:9" x14ac:dyDescent="0.5">
      <c r="A1355" s="1">
        <v>0.87430555555555556</v>
      </c>
      <c r="B1355" t="s">
        <v>16</v>
      </c>
      <c r="C1355" t="s">
        <v>1909</v>
      </c>
      <c r="D1355">
        <v>34</v>
      </c>
      <c r="E1355" t="s">
        <v>1909</v>
      </c>
      <c r="F1355" t="s">
        <v>8</v>
      </c>
      <c r="G1355" s="2">
        <f t="shared" si="78"/>
        <v>0.31818181818181818</v>
      </c>
      <c r="H1355">
        <f t="shared" si="79"/>
        <v>20</v>
      </c>
      <c r="I1355">
        <f t="shared" si="80"/>
        <v>59</v>
      </c>
    </row>
    <row r="1356" spans="1:9" x14ac:dyDescent="0.5">
      <c r="A1356" s="1">
        <v>0.87430555555555556</v>
      </c>
      <c r="B1356" t="s">
        <v>65</v>
      </c>
      <c r="C1356" t="s">
        <v>1910</v>
      </c>
      <c r="D1356">
        <v>34</v>
      </c>
      <c r="E1356" t="s">
        <v>1910</v>
      </c>
      <c r="F1356" t="s">
        <v>15</v>
      </c>
      <c r="G1356" s="2">
        <f t="shared" si="78"/>
        <v>0.36363636363636365</v>
      </c>
      <c r="H1356">
        <f t="shared" si="79"/>
        <v>20</v>
      </c>
      <c r="I1356">
        <f t="shared" si="80"/>
        <v>59</v>
      </c>
    </row>
    <row r="1357" spans="1:9" x14ac:dyDescent="0.5">
      <c r="A1357" s="1">
        <v>0.87430555555555556</v>
      </c>
      <c r="B1357" t="s">
        <v>62</v>
      </c>
      <c r="C1357" t="s">
        <v>1911</v>
      </c>
      <c r="D1357">
        <v>34</v>
      </c>
      <c r="E1357" t="s">
        <v>1912</v>
      </c>
      <c r="F1357" t="s">
        <v>8</v>
      </c>
      <c r="G1357" s="2">
        <f t="shared" si="78"/>
        <v>0.36363636363636365</v>
      </c>
      <c r="H1357">
        <f t="shared" si="79"/>
        <v>20</v>
      </c>
      <c r="I1357">
        <f t="shared" si="80"/>
        <v>59</v>
      </c>
    </row>
    <row r="1358" spans="1:9" x14ac:dyDescent="0.5">
      <c r="A1358" s="1">
        <v>0.87430555555555556</v>
      </c>
      <c r="B1358" t="s">
        <v>373</v>
      </c>
      <c r="C1358" t="s">
        <v>1913</v>
      </c>
      <c r="D1358">
        <v>34</v>
      </c>
      <c r="E1358" t="s">
        <v>1913</v>
      </c>
      <c r="F1358" t="s">
        <v>8</v>
      </c>
      <c r="G1358" s="2">
        <f t="shared" si="78"/>
        <v>0.31818181818181818</v>
      </c>
      <c r="H1358">
        <f t="shared" si="79"/>
        <v>20</v>
      </c>
      <c r="I1358">
        <f t="shared" si="80"/>
        <v>59</v>
      </c>
    </row>
    <row r="1359" spans="1:9" x14ac:dyDescent="0.5">
      <c r="A1359" s="1">
        <v>0.87430555555555556</v>
      </c>
      <c r="B1359" t="s">
        <v>974</v>
      </c>
      <c r="C1359" t="s">
        <v>1914</v>
      </c>
      <c r="D1359">
        <v>34</v>
      </c>
      <c r="E1359" t="s">
        <v>1915</v>
      </c>
      <c r="F1359" t="s">
        <v>8</v>
      </c>
      <c r="G1359" s="2">
        <f t="shared" si="78"/>
        <v>0.27272727272727271</v>
      </c>
      <c r="H1359">
        <f t="shared" si="79"/>
        <v>20</v>
      </c>
      <c r="I1359">
        <f t="shared" si="80"/>
        <v>59</v>
      </c>
    </row>
    <row r="1360" spans="1:9" x14ac:dyDescent="0.5">
      <c r="A1360" s="1">
        <v>0.87430555555555556</v>
      </c>
      <c r="B1360" t="s">
        <v>514</v>
      </c>
      <c r="C1360" t="s">
        <v>1916</v>
      </c>
      <c r="D1360">
        <v>35</v>
      </c>
      <c r="E1360" t="s">
        <v>1916</v>
      </c>
      <c r="F1360" t="s">
        <v>8</v>
      </c>
      <c r="G1360" s="2">
        <f t="shared" si="78"/>
        <v>0.27272727272727271</v>
      </c>
      <c r="H1360">
        <f t="shared" si="79"/>
        <v>20</v>
      </c>
      <c r="I1360">
        <f t="shared" si="80"/>
        <v>59</v>
      </c>
    </row>
    <row r="1361" spans="1:9" x14ac:dyDescent="0.5">
      <c r="A1361" s="1">
        <v>0.87430555555555556</v>
      </c>
      <c r="B1361" t="s">
        <v>331</v>
      </c>
      <c r="C1361" t="s">
        <v>1917</v>
      </c>
      <c r="D1361">
        <v>35</v>
      </c>
      <c r="E1361" t="s">
        <v>1917</v>
      </c>
      <c r="F1361" t="s">
        <v>15</v>
      </c>
      <c r="G1361" s="2">
        <f t="shared" si="78"/>
        <v>0.31818181818181818</v>
      </c>
      <c r="H1361">
        <f t="shared" si="79"/>
        <v>20</v>
      </c>
      <c r="I1361">
        <f t="shared" si="80"/>
        <v>59</v>
      </c>
    </row>
    <row r="1362" spans="1:9" x14ac:dyDescent="0.5">
      <c r="A1362" s="1">
        <v>0.87430555555555556</v>
      </c>
      <c r="B1362" t="s">
        <v>941</v>
      </c>
      <c r="C1362" t="s">
        <v>1918</v>
      </c>
      <c r="D1362">
        <v>35</v>
      </c>
      <c r="E1362" t="s">
        <v>1918</v>
      </c>
      <c r="F1362" t="s">
        <v>8</v>
      </c>
      <c r="G1362" s="2">
        <f t="shared" si="78"/>
        <v>0.30434782608695654</v>
      </c>
      <c r="H1362">
        <f t="shared" si="79"/>
        <v>20</v>
      </c>
      <c r="I1362">
        <f t="shared" si="80"/>
        <v>59</v>
      </c>
    </row>
    <row r="1363" spans="1:9" x14ac:dyDescent="0.5">
      <c r="A1363" s="1">
        <v>0.87430555555555556</v>
      </c>
      <c r="B1363" t="s">
        <v>1686</v>
      </c>
      <c r="C1363" t="s">
        <v>1919</v>
      </c>
      <c r="D1363">
        <v>35</v>
      </c>
      <c r="E1363" t="s">
        <v>1919</v>
      </c>
      <c r="F1363" t="s">
        <v>15</v>
      </c>
      <c r="G1363" s="2">
        <f t="shared" si="78"/>
        <v>0.30434782608695654</v>
      </c>
      <c r="H1363">
        <f t="shared" si="79"/>
        <v>20</v>
      </c>
      <c r="I1363">
        <f t="shared" si="80"/>
        <v>59</v>
      </c>
    </row>
    <row r="1364" spans="1:9" x14ac:dyDescent="0.5">
      <c r="A1364" s="1">
        <v>0.87430555555555556</v>
      </c>
      <c r="B1364" t="s">
        <v>611</v>
      </c>
      <c r="C1364" t="s">
        <v>1920</v>
      </c>
      <c r="D1364">
        <v>35</v>
      </c>
      <c r="E1364" t="s">
        <v>1920</v>
      </c>
      <c r="F1364" t="s">
        <v>8</v>
      </c>
      <c r="G1364" s="2">
        <f t="shared" si="78"/>
        <v>0.2608695652173913</v>
      </c>
      <c r="H1364">
        <f t="shared" si="79"/>
        <v>20</v>
      </c>
      <c r="I1364">
        <f t="shared" si="80"/>
        <v>59</v>
      </c>
    </row>
    <row r="1365" spans="1:9" x14ac:dyDescent="0.5">
      <c r="A1365" s="1">
        <v>0.87430555555555556</v>
      </c>
      <c r="B1365" t="s">
        <v>151</v>
      </c>
      <c r="C1365" t="s">
        <v>1921</v>
      </c>
      <c r="D1365">
        <v>35</v>
      </c>
      <c r="E1365" t="s">
        <v>1922</v>
      </c>
      <c r="F1365" t="s">
        <v>15</v>
      </c>
      <c r="G1365" s="2">
        <f t="shared" si="78"/>
        <v>0.30434782608695654</v>
      </c>
      <c r="H1365">
        <f t="shared" si="79"/>
        <v>20</v>
      </c>
      <c r="I1365">
        <f t="shared" si="80"/>
        <v>59</v>
      </c>
    </row>
    <row r="1366" spans="1:9" x14ac:dyDescent="0.5">
      <c r="A1366" s="1">
        <v>0.87430555555555556</v>
      </c>
      <c r="B1366" t="s">
        <v>899</v>
      </c>
      <c r="C1366" t="s">
        <v>1923</v>
      </c>
      <c r="D1366">
        <v>35</v>
      </c>
      <c r="E1366" t="s">
        <v>1923</v>
      </c>
      <c r="F1366" t="s">
        <v>8</v>
      </c>
      <c r="G1366" s="2">
        <f t="shared" si="78"/>
        <v>0.29166666666666669</v>
      </c>
      <c r="H1366">
        <f t="shared" si="79"/>
        <v>20</v>
      </c>
      <c r="I1366">
        <f t="shared" si="80"/>
        <v>59</v>
      </c>
    </row>
    <row r="1367" spans="1:9" x14ac:dyDescent="0.5">
      <c r="A1367" s="1">
        <v>0.875</v>
      </c>
      <c r="B1367" t="s">
        <v>977</v>
      </c>
      <c r="C1367" t="s">
        <v>1924</v>
      </c>
      <c r="D1367">
        <v>35</v>
      </c>
      <c r="E1367" t="s">
        <v>1924</v>
      </c>
      <c r="F1367" t="s">
        <v>8</v>
      </c>
      <c r="G1367" s="2">
        <f t="shared" si="78"/>
        <v>0.25</v>
      </c>
      <c r="H1367">
        <f t="shared" si="79"/>
        <v>21</v>
      </c>
      <c r="I1367">
        <f t="shared" si="80"/>
        <v>0</v>
      </c>
    </row>
    <row r="1368" spans="1:9" x14ac:dyDescent="0.5">
      <c r="A1368" s="1">
        <v>0.875</v>
      </c>
      <c r="B1368" t="s">
        <v>1835</v>
      </c>
      <c r="C1368" t="s">
        <v>1925</v>
      </c>
      <c r="D1368">
        <v>35</v>
      </c>
      <c r="E1368" t="s">
        <v>1925</v>
      </c>
      <c r="F1368" t="s">
        <v>8</v>
      </c>
      <c r="G1368" s="2">
        <f t="shared" si="78"/>
        <v>0.25</v>
      </c>
      <c r="H1368">
        <f t="shared" si="79"/>
        <v>21</v>
      </c>
      <c r="I1368">
        <f t="shared" si="80"/>
        <v>0</v>
      </c>
    </row>
    <row r="1369" spans="1:9" x14ac:dyDescent="0.5">
      <c r="A1369" s="1">
        <v>0.875</v>
      </c>
      <c r="B1369" t="s">
        <v>65</v>
      </c>
      <c r="C1369" t="s">
        <v>1926</v>
      </c>
      <c r="D1369">
        <v>35</v>
      </c>
      <c r="E1369" t="s">
        <v>1926</v>
      </c>
      <c r="F1369" t="s">
        <v>8</v>
      </c>
      <c r="G1369" s="2">
        <f t="shared" si="78"/>
        <v>0.25</v>
      </c>
      <c r="H1369">
        <f t="shared" si="79"/>
        <v>21</v>
      </c>
      <c r="I1369">
        <f t="shared" si="80"/>
        <v>0</v>
      </c>
    </row>
    <row r="1370" spans="1:9" x14ac:dyDescent="0.5">
      <c r="A1370" s="1">
        <v>0.875</v>
      </c>
      <c r="B1370" t="s">
        <v>166</v>
      </c>
      <c r="C1370" t="s">
        <v>1927</v>
      </c>
      <c r="D1370">
        <v>35</v>
      </c>
      <c r="E1370" t="s">
        <v>1928</v>
      </c>
      <c r="F1370" t="s">
        <v>8</v>
      </c>
      <c r="G1370" s="2">
        <f t="shared" si="78"/>
        <v>0.25</v>
      </c>
      <c r="H1370">
        <f t="shared" si="79"/>
        <v>21</v>
      </c>
      <c r="I1370">
        <f t="shared" si="80"/>
        <v>0</v>
      </c>
    </row>
    <row r="1371" spans="1:9" x14ac:dyDescent="0.5">
      <c r="A1371" s="1">
        <v>0.875</v>
      </c>
      <c r="B1371" t="s">
        <v>1929</v>
      </c>
      <c r="C1371" t="s">
        <v>1930</v>
      </c>
      <c r="D1371">
        <v>35</v>
      </c>
      <c r="E1371" t="s">
        <v>1930</v>
      </c>
      <c r="F1371" t="s">
        <v>15</v>
      </c>
      <c r="G1371" s="2">
        <f t="shared" si="78"/>
        <v>0.29166666666666669</v>
      </c>
      <c r="H1371">
        <f t="shared" si="79"/>
        <v>21</v>
      </c>
      <c r="I1371">
        <f t="shared" si="80"/>
        <v>0</v>
      </c>
    </row>
    <row r="1372" spans="1:9" x14ac:dyDescent="0.5">
      <c r="A1372" s="1">
        <v>0.875</v>
      </c>
      <c r="B1372" t="s">
        <v>44</v>
      </c>
      <c r="C1372" t="s">
        <v>1931</v>
      </c>
      <c r="D1372">
        <v>35</v>
      </c>
      <c r="E1372" t="s">
        <v>1931</v>
      </c>
      <c r="F1372" t="s">
        <v>8</v>
      </c>
      <c r="G1372" s="2">
        <f t="shared" si="78"/>
        <v>0.29166666666666669</v>
      </c>
      <c r="H1372">
        <f t="shared" si="79"/>
        <v>21</v>
      </c>
      <c r="I1372">
        <f t="shared" si="80"/>
        <v>0</v>
      </c>
    </row>
    <row r="1373" spans="1:9" x14ac:dyDescent="0.5">
      <c r="A1373" s="1">
        <v>0.875</v>
      </c>
      <c r="B1373" t="s">
        <v>208</v>
      </c>
      <c r="C1373" t="s">
        <v>1932</v>
      </c>
      <c r="D1373">
        <v>35</v>
      </c>
      <c r="E1373" t="s">
        <v>1933</v>
      </c>
      <c r="F1373" t="s">
        <v>8</v>
      </c>
      <c r="G1373" s="2">
        <f t="shared" si="78"/>
        <v>0.29166666666666669</v>
      </c>
      <c r="H1373">
        <f t="shared" si="79"/>
        <v>21</v>
      </c>
      <c r="I1373">
        <f t="shared" si="80"/>
        <v>0</v>
      </c>
    </row>
    <row r="1374" spans="1:9" x14ac:dyDescent="0.5">
      <c r="A1374" s="1">
        <v>0.875</v>
      </c>
      <c r="B1374" t="s">
        <v>231</v>
      </c>
      <c r="C1374" t="s">
        <v>1934</v>
      </c>
      <c r="D1374">
        <v>35</v>
      </c>
      <c r="E1374" t="s">
        <v>1934</v>
      </c>
      <c r="F1374" t="s">
        <v>8</v>
      </c>
      <c r="G1374" s="2">
        <f t="shared" si="78"/>
        <v>0.25</v>
      </c>
      <c r="H1374">
        <f t="shared" si="79"/>
        <v>21</v>
      </c>
      <c r="I1374">
        <f t="shared" si="80"/>
        <v>0</v>
      </c>
    </row>
    <row r="1375" spans="1:9" x14ac:dyDescent="0.5">
      <c r="A1375" s="1">
        <v>0.875</v>
      </c>
      <c r="B1375" t="s">
        <v>206</v>
      </c>
      <c r="C1375" t="s">
        <v>1935</v>
      </c>
      <c r="D1375">
        <v>35</v>
      </c>
      <c r="E1375" t="s">
        <v>1935</v>
      </c>
      <c r="F1375" t="s">
        <v>11</v>
      </c>
      <c r="G1375" s="2">
        <f t="shared" si="78"/>
        <v>0.24</v>
      </c>
      <c r="H1375">
        <f t="shared" si="79"/>
        <v>21</v>
      </c>
      <c r="I1375">
        <f t="shared" si="80"/>
        <v>0</v>
      </c>
    </row>
    <row r="1376" spans="1:9" x14ac:dyDescent="0.5">
      <c r="A1376" s="1">
        <v>0.87569444444444444</v>
      </c>
      <c r="B1376" t="s">
        <v>1936</v>
      </c>
      <c r="C1376" t="s">
        <v>1937</v>
      </c>
      <c r="D1376">
        <v>35</v>
      </c>
      <c r="E1376" t="s">
        <v>1937</v>
      </c>
      <c r="F1376" t="s">
        <v>8</v>
      </c>
      <c r="G1376" s="2">
        <f t="shared" si="78"/>
        <v>0.2</v>
      </c>
      <c r="H1376">
        <f t="shared" si="79"/>
        <v>21</v>
      </c>
      <c r="I1376">
        <f t="shared" si="80"/>
        <v>1</v>
      </c>
    </row>
    <row r="1377" spans="1:9" x14ac:dyDescent="0.5">
      <c r="A1377" s="1">
        <v>0.87569444444444444</v>
      </c>
      <c r="B1377" t="s">
        <v>875</v>
      </c>
      <c r="C1377" t="s">
        <v>1938</v>
      </c>
      <c r="D1377">
        <v>35</v>
      </c>
      <c r="E1377" t="s">
        <v>1939</v>
      </c>
      <c r="F1377" t="s">
        <v>8</v>
      </c>
      <c r="G1377" s="2">
        <f t="shared" si="78"/>
        <v>0.2</v>
      </c>
      <c r="H1377">
        <f t="shared" si="79"/>
        <v>21</v>
      </c>
      <c r="I1377">
        <f t="shared" si="80"/>
        <v>1</v>
      </c>
    </row>
    <row r="1378" spans="1:9" x14ac:dyDescent="0.5">
      <c r="A1378" s="1">
        <v>0.87569444444444444</v>
      </c>
      <c r="B1378" t="s">
        <v>348</v>
      </c>
      <c r="C1378" t="s">
        <v>1940</v>
      </c>
      <c r="D1378">
        <v>35</v>
      </c>
      <c r="E1378" t="s">
        <v>1940</v>
      </c>
      <c r="F1378" t="s">
        <v>8</v>
      </c>
      <c r="G1378" s="2">
        <f t="shared" si="78"/>
        <v>0.2</v>
      </c>
      <c r="H1378">
        <f t="shared" si="79"/>
        <v>21</v>
      </c>
      <c r="I1378">
        <f t="shared" si="80"/>
        <v>1</v>
      </c>
    </row>
    <row r="1379" spans="1:9" x14ac:dyDescent="0.5">
      <c r="A1379" s="1">
        <v>0.87569444444444444</v>
      </c>
      <c r="B1379" t="s">
        <v>1887</v>
      </c>
      <c r="C1379" t="s">
        <v>1941</v>
      </c>
      <c r="D1379">
        <v>35</v>
      </c>
      <c r="E1379" t="s">
        <v>1942</v>
      </c>
      <c r="F1379" t="s">
        <v>8</v>
      </c>
      <c r="G1379" s="2">
        <f t="shared" si="78"/>
        <v>0.2</v>
      </c>
      <c r="H1379">
        <f t="shared" si="79"/>
        <v>21</v>
      </c>
      <c r="I1379">
        <f t="shared" si="80"/>
        <v>1</v>
      </c>
    </row>
    <row r="1380" spans="1:9" x14ac:dyDescent="0.5">
      <c r="A1380" s="1">
        <v>0.87569444444444444</v>
      </c>
      <c r="B1380" t="s">
        <v>1435</v>
      </c>
      <c r="C1380" t="s">
        <v>1943</v>
      </c>
      <c r="D1380">
        <v>35</v>
      </c>
      <c r="E1380" t="s">
        <v>1944</v>
      </c>
      <c r="F1380" t="s">
        <v>15</v>
      </c>
      <c r="G1380" s="2">
        <f t="shared" si="78"/>
        <v>0.24</v>
      </c>
      <c r="H1380">
        <f t="shared" si="79"/>
        <v>21</v>
      </c>
      <c r="I1380">
        <f t="shared" si="80"/>
        <v>1</v>
      </c>
    </row>
    <row r="1381" spans="1:9" x14ac:dyDescent="0.5">
      <c r="A1381" s="1">
        <v>0.87569444444444444</v>
      </c>
      <c r="B1381" t="s">
        <v>333</v>
      </c>
      <c r="C1381" t="s">
        <v>1945</v>
      </c>
      <c r="D1381">
        <v>35</v>
      </c>
      <c r="E1381" t="s">
        <v>1946</v>
      </c>
      <c r="F1381" t="s">
        <v>15</v>
      </c>
      <c r="G1381" s="2">
        <f t="shared" si="78"/>
        <v>0.24</v>
      </c>
      <c r="H1381">
        <f t="shared" si="79"/>
        <v>21</v>
      </c>
      <c r="I1381">
        <f t="shared" si="80"/>
        <v>1</v>
      </c>
    </row>
    <row r="1382" spans="1:9" x14ac:dyDescent="0.5">
      <c r="A1382" s="1">
        <v>0.87569444444444444</v>
      </c>
      <c r="B1382" t="s">
        <v>1740</v>
      </c>
      <c r="C1382" t="s">
        <v>1947</v>
      </c>
      <c r="D1382">
        <v>35</v>
      </c>
      <c r="E1382" t="s">
        <v>1947</v>
      </c>
      <c r="F1382" t="s">
        <v>8</v>
      </c>
      <c r="G1382" s="2">
        <f t="shared" si="78"/>
        <v>0.24</v>
      </c>
      <c r="H1382">
        <f t="shared" si="79"/>
        <v>21</v>
      </c>
      <c r="I1382">
        <f t="shared" si="80"/>
        <v>1</v>
      </c>
    </row>
    <row r="1383" spans="1:9" x14ac:dyDescent="0.5">
      <c r="A1383" s="1">
        <v>0.87569444444444444</v>
      </c>
      <c r="B1383" t="s">
        <v>1604</v>
      </c>
      <c r="C1383" t="s">
        <v>1948</v>
      </c>
      <c r="D1383">
        <v>35</v>
      </c>
      <c r="E1383" t="s">
        <v>1949</v>
      </c>
      <c r="F1383" t="s">
        <v>15</v>
      </c>
      <c r="G1383" s="2">
        <f t="shared" si="78"/>
        <v>0.28000000000000003</v>
      </c>
      <c r="H1383">
        <f t="shared" si="79"/>
        <v>21</v>
      </c>
      <c r="I1383">
        <f t="shared" si="80"/>
        <v>1</v>
      </c>
    </row>
    <row r="1384" spans="1:9" x14ac:dyDescent="0.5">
      <c r="A1384" s="1">
        <v>0.87569444444444444</v>
      </c>
      <c r="B1384" t="s">
        <v>977</v>
      </c>
      <c r="C1384" t="s">
        <v>1950</v>
      </c>
      <c r="D1384">
        <v>35</v>
      </c>
      <c r="E1384" t="s">
        <v>1951</v>
      </c>
      <c r="F1384" t="s">
        <v>8</v>
      </c>
      <c r="G1384" s="2">
        <f t="shared" si="78"/>
        <v>0.28000000000000003</v>
      </c>
      <c r="H1384">
        <f t="shared" si="79"/>
        <v>21</v>
      </c>
      <c r="I1384">
        <f t="shared" si="80"/>
        <v>1</v>
      </c>
    </row>
    <row r="1385" spans="1:9" x14ac:dyDescent="0.5">
      <c r="A1385" s="1">
        <v>0.87569444444444444</v>
      </c>
      <c r="B1385" t="s">
        <v>532</v>
      </c>
      <c r="C1385" t="s">
        <v>1952</v>
      </c>
      <c r="D1385">
        <v>35</v>
      </c>
      <c r="E1385" t="s">
        <v>43</v>
      </c>
      <c r="F1385" t="s">
        <v>18</v>
      </c>
      <c r="G1385" s="2">
        <f t="shared" si="78"/>
        <v>0.29166666666666669</v>
      </c>
      <c r="H1385">
        <f t="shared" si="79"/>
        <v>21</v>
      </c>
      <c r="I1385">
        <f t="shared" si="80"/>
        <v>1</v>
      </c>
    </row>
    <row r="1386" spans="1:9" x14ac:dyDescent="0.5">
      <c r="A1386" s="1">
        <v>0.87569444444444444</v>
      </c>
      <c r="B1386" t="s">
        <v>41</v>
      </c>
      <c r="C1386" t="s">
        <v>1953</v>
      </c>
      <c r="D1386">
        <v>35</v>
      </c>
      <c r="E1386" t="s">
        <v>1954</v>
      </c>
      <c r="F1386" t="s">
        <v>15</v>
      </c>
      <c r="G1386" s="2">
        <f t="shared" si="78"/>
        <v>0.29166666666666669</v>
      </c>
      <c r="H1386">
        <f t="shared" si="79"/>
        <v>21</v>
      </c>
      <c r="I1386">
        <f t="shared" si="80"/>
        <v>1</v>
      </c>
    </row>
    <row r="1387" spans="1:9" x14ac:dyDescent="0.5">
      <c r="A1387" s="1">
        <v>0.87569444444444444</v>
      </c>
      <c r="B1387" t="s">
        <v>1374</v>
      </c>
      <c r="C1387" t="s">
        <v>1955</v>
      </c>
      <c r="D1387">
        <v>35</v>
      </c>
      <c r="E1387" t="s">
        <v>1955</v>
      </c>
      <c r="F1387" t="s">
        <v>8</v>
      </c>
      <c r="G1387" s="2">
        <f t="shared" si="78"/>
        <v>0.29166666666666669</v>
      </c>
      <c r="H1387">
        <f t="shared" si="79"/>
        <v>21</v>
      </c>
      <c r="I1387">
        <f t="shared" si="80"/>
        <v>1</v>
      </c>
    </row>
    <row r="1388" spans="1:9" x14ac:dyDescent="0.5">
      <c r="A1388" s="1">
        <v>0.87569444444444444</v>
      </c>
      <c r="B1388" t="s">
        <v>1956</v>
      </c>
      <c r="C1388" t="s">
        <v>1957</v>
      </c>
      <c r="D1388">
        <v>35</v>
      </c>
      <c r="E1388" t="s">
        <v>1957</v>
      </c>
      <c r="F1388" t="s">
        <v>8</v>
      </c>
      <c r="G1388" s="2">
        <f t="shared" si="78"/>
        <v>0.25</v>
      </c>
      <c r="H1388">
        <f t="shared" si="79"/>
        <v>21</v>
      </c>
      <c r="I1388">
        <f t="shared" si="80"/>
        <v>1</v>
      </c>
    </row>
    <row r="1389" spans="1:9" x14ac:dyDescent="0.5">
      <c r="A1389" s="1">
        <v>0.87638888888888899</v>
      </c>
      <c r="B1389" t="s">
        <v>526</v>
      </c>
      <c r="C1389" t="s">
        <v>1958</v>
      </c>
      <c r="D1389">
        <v>35</v>
      </c>
      <c r="E1389" t="s">
        <v>1958</v>
      </c>
      <c r="F1389" t="s">
        <v>15</v>
      </c>
      <c r="G1389" s="2">
        <f t="shared" si="78"/>
        <v>0.29166666666666669</v>
      </c>
      <c r="H1389">
        <f t="shared" si="79"/>
        <v>21</v>
      </c>
      <c r="I1389">
        <f t="shared" si="80"/>
        <v>2</v>
      </c>
    </row>
    <row r="1390" spans="1:9" x14ac:dyDescent="0.5">
      <c r="A1390" s="1">
        <v>0.87638888888888899</v>
      </c>
      <c r="B1390" t="s">
        <v>1422</v>
      </c>
      <c r="C1390" t="s">
        <v>1959</v>
      </c>
      <c r="D1390">
        <v>35</v>
      </c>
      <c r="E1390" t="s">
        <v>1959</v>
      </c>
      <c r="F1390" t="s">
        <v>15</v>
      </c>
      <c r="G1390" s="2">
        <f t="shared" si="78"/>
        <v>0.29166666666666669</v>
      </c>
      <c r="H1390">
        <f t="shared" si="79"/>
        <v>21</v>
      </c>
      <c r="I1390">
        <f t="shared" si="80"/>
        <v>2</v>
      </c>
    </row>
    <row r="1391" spans="1:9" x14ac:dyDescent="0.5">
      <c r="A1391" s="1">
        <v>0.87638888888888899</v>
      </c>
      <c r="B1391" t="s">
        <v>151</v>
      </c>
      <c r="C1391" t="s">
        <v>1960</v>
      </c>
      <c r="D1391">
        <v>35</v>
      </c>
      <c r="E1391" t="s">
        <v>1961</v>
      </c>
      <c r="F1391" t="s">
        <v>8</v>
      </c>
      <c r="G1391" s="2">
        <f t="shared" si="78"/>
        <v>0.29166666666666669</v>
      </c>
      <c r="H1391">
        <f t="shared" si="79"/>
        <v>21</v>
      </c>
      <c r="I1391">
        <f t="shared" si="80"/>
        <v>2</v>
      </c>
    </row>
    <row r="1392" spans="1:9" x14ac:dyDescent="0.5">
      <c r="A1392" s="1">
        <v>0.87638888888888899</v>
      </c>
      <c r="B1392" t="s">
        <v>1481</v>
      </c>
      <c r="C1392" t="s">
        <v>1962</v>
      </c>
      <c r="D1392">
        <v>35</v>
      </c>
      <c r="E1392" t="s">
        <v>1963</v>
      </c>
      <c r="F1392" t="s">
        <v>15</v>
      </c>
      <c r="G1392" s="2">
        <f t="shared" si="78"/>
        <v>0.33333333333333331</v>
      </c>
      <c r="H1392">
        <f t="shared" si="79"/>
        <v>21</v>
      </c>
      <c r="I1392">
        <f t="shared" si="80"/>
        <v>2</v>
      </c>
    </row>
    <row r="1393" spans="1:9" x14ac:dyDescent="0.5">
      <c r="A1393" s="1">
        <v>0.87708333333333333</v>
      </c>
      <c r="B1393" t="s">
        <v>217</v>
      </c>
      <c r="C1393" t="s">
        <v>1964</v>
      </c>
      <c r="D1393">
        <v>35</v>
      </c>
      <c r="E1393" t="s">
        <v>1964</v>
      </c>
      <c r="F1393" t="s">
        <v>15</v>
      </c>
      <c r="G1393" s="2">
        <f t="shared" si="78"/>
        <v>0.375</v>
      </c>
      <c r="H1393">
        <f t="shared" si="79"/>
        <v>21</v>
      </c>
      <c r="I1393">
        <f t="shared" si="80"/>
        <v>3</v>
      </c>
    </row>
    <row r="1394" spans="1:9" x14ac:dyDescent="0.5">
      <c r="A1394" s="1">
        <v>0.87708333333333333</v>
      </c>
      <c r="B1394" t="s">
        <v>327</v>
      </c>
      <c r="C1394" t="s">
        <v>1965</v>
      </c>
      <c r="D1394">
        <v>35</v>
      </c>
      <c r="E1394" t="s">
        <v>142</v>
      </c>
      <c r="F1394" t="s">
        <v>18</v>
      </c>
      <c r="G1394" s="2">
        <f t="shared" si="78"/>
        <v>0.39130434782608697</v>
      </c>
      <c r="H1394">
        <f t="shared" si="79"/>
        <v>21</v>
      </c>
      <c r="I1394">
        <f t="shared" si="80"/>
        <v>3</v>
      </c>
    </row>
    <row r="1395" spans="1:9" x14ac:dyDescent="0.5">
      <c r="A1395" s="1">
        <v>0.87708333333333333</v>
      </c>
      <c r="B1395" t="s">
        <v>1966</v>
      </c>
      <c r="C1395" t="s">
        <v>1967</v>
      </c>
      <c r="D1395">
        <v>35</v>
      </c>
      <c r="E1395" t="s">
        <v>1967</v>
      </c>
      <c r="F1395" t="s">
        <v>8</v>
      </c>
      <c r="G1395" s="2">
        <f t="shared" si="78"/>
        <v>0.39130434782608697</v>
      </c>
      <c r="H1395">
        <f t="shared" si="79"/>
        <v>21</v>
      </c>
      <c r="I1395">
        <f t="shared" si="80"/>
        <v>3</v>
      </c>
    </row>
    <row r="1396" spans="1:9" x14ac:dyDescent="0.5">
      <c r="A1396" s="1">
        <v>0.87708333333333333</v>
      </c>
      <c r="B1396" t="s">
        <v>532</v>
      </c>
      <c r="C1396" t="s">
        <v>1968</v>
      </c>
      <c r="D1396">
        <v>35</v>
      </c>
      <c r="E1396" t="s">
        <v>1969</v>
      </c>
      <c r="F1396" t="s">
        <v>15</v>
      </c>
      <c r="G1396" s="2">
        <f t="shared" si="78"/>
        <v>0.39130434782608697</v>
      </c>
      <c r="H1396">
        <f t="shared" si="79"/>
        <v>21</v>
      </c>
      <c r="I1396">
        <f t="shared" si="80"/>
        <v>3</v>
      </c>
    </row>
    <row r="1397" spans="1:9" x14ac:dyDescent="0.5">
      <c r="A1397" s="1">
        <v>0.87708333333333333</v>
      </c>
      <c r="B1397" t="s">
        <v>62</v>
      </c>
      <c r="C1397" t="s">
        <v>1970</v>
      </c>
      <c r="D1397">
        <v>35</v>
      </c>
      <c r="E1397" t="s">
        <v>1971</v>
      </c>
      <c r="F1397" t="s">
        <v>8</v>
      </c>
      <c r="G1397" s="2">
        <f t="shared" si="78"/>
        <v>0.39130434782608697</v>
      </c>
      <c r="H1397">
        <f t="shared" si="79"/>
        <v>21</v>
      </c>
      <c r="I1397">
        <f t="shared" si="80"/>
        <v>3</v>
      </c>
    </row>
    <row r="1398" spans="1:9" x14ac:dyDescent="0.5">
      <c r="A1398" s="1">
        <v>0.87708333333333333</v>
      </c>
      <c r="B1398" t="s">
        <v>977</v>
      </c>
      <c r="C1398" t="s">
        <v>1972</v>
      </c>
      <c r="D1398">
        <v>35</v>
      </c>
      <c r="E1398" t="s">
        <v>1972</v>
      </c>
      <c r="F1398" t="s">
        <v>8</v>
      </c>
      <c r="G1398" s="2">
        <f t="shared" si="78"/>
        <v>0.39130434782608697</v>
      </c>
      <c r="H1398">
        <f t="shared" si="79"/>
        <v>21</v>
      </c>
      <c r="I1398">
        <f t="shared" si="80"/>
        <v>3</v>
      </c>
    </row>
    <row r="1399" spans="1:9" x14ac:dyDescent="0.5">
      <c r="A1399" s="1">
        <v>0.87708333333333333</v>
      </c>
      <c r="B1399" t="s">
        <v>1170</v>
      </c>
      <c r="C1399" t="s">
        <v>1973</v>
      </c>
      <c r="D1399">
        <v>35</v>
      </c>
      <c r="E1399" t="s">
        <v>1973</v>
      </c>
      <c r="F1399" t="s">
        <v>8</v>
      </c>
      <c r="G1399" s="2">
        <f t="shared" si="78"/>
        <v>0.39130434782608697</v>
      </c>
      <c r="H1399">
        <f t="shared" si="79"/>
        <v>21</v>
      </c>
      <c r="I1399">
        <f t="shared" si="80"/>
        <v>3</v>
      </c>
    </row>
    <row r="1400" spans="1:9" x14ac:dyDescent="0.5">
      <c r="A1400" s="1">
        <v>0.87708333333333333</v>
      </c>
      <c r="B1400" t="s">
        <v>988</v>
      </c>
      <c r="C1400" t="s">
        <v>1974</v>
      </c>
      <c r="D1400">
        <v>36</v>
      </c>
      <c r="E1400" t="s">
        <v>1974</v>
      </c>
      <c r="F1400" t="s">
        <v>8</v>
      </c>
      <c r="G1400" s="2">
        <f t="shared" si="78"/>
        <v>0.39130434782608697</v>
      </c>
      <c r="H1400">
        <f t="shared" si="79"/>
        <v>21</v>
      </c>
      <c r="I1400">
        <f t="shared" si="80"/>
        <v>3</v>
      </c>
    </row>
    <row r="1401" spans="1:9" x14ac:dyDescent="0.5">
      <c r="A1401" s="1">
        <v>0.87777777777777777</v>
      </c>
      <c r="B1401" t="s">
        <v>1481</v>
      </c>
      <c r="C1401" t="s">
        <v>1975</v>
      </c>
      <c r="D1401">
        <v>36</v>
      </c>
      <c r="E1401" t="s">
        <v>1976</v>
      </c>
      <c r="F1401" t="s">
        <v>15</v>
      </c>
      <c r="G1401" s="2">
        <f t="shared" si="78"/>
        <v>0.43478260869565216</v>
      </c>
      <c r="H1401">
        <f t="shared" si="79"/>
        <v>21</v>
      </c>
      <c r="I1401">
        <f t="shared" si="80"/>
        <v>4</v>
      </c>
    </row>
    <row r="1402" spans="1:9" x14ac:dyDescent="0.5">
      <c r="A1402" s="1">
        <v>0.87777777777777777</v>
      </c>
      <c r="B1402" t="s">
        <v>875</v>
      </c>
      <c r="C1402" t="s">
        <v>1977</v>
      </c>
      <c r="D1402">
        <v>36</v>
      </c>
      <c r="E1402" t="s">
        <v>1978</v>
      </c>
      <c r="F1402" t="s">
        <v>8</v>
      </c>
      <c r="G1402" s="2">
        <f t="shared" si="78"/>
        <v>0.43478260869565216</v>
      </c>
      <c r="H1402">
        <f t="shared" si="79"/>
        <v>21</v>
      </c>
      <c r="I1402">
        <f t="shared" si="80"/>
        <v>4</v>
      </c>
    </row>
    <row r="1403" spans="1:9" x14ac:dyDescent="0.5">
      <c r="A1403" s="1">
        <v>0.87777777777777777</v>
      </c>
      <c r="B1403" t="s">
        <v>532</v>
      </c>
      <c r="C1403" t="s">
        <v>1979</v>
      </c>
      <c r="D1403">
        <v>36</v>
      </c>
      <c r="E1403" t="s">
        <v>1980</v>
      </c>
      <c r="F1403" t="s">
        <v>15</v>
      </c>
      <c r="G1403" s="2">
        <f t="shared" si="78"/>
        <v>0.47826086956521741</v>
      </c>
      <c r="H1403">
        <f t="shared" si="79"/>
        <v>21</v>
      </c>
      <c r="I1403">
        <f t="shared" si="80"/>
        <v>4</v>
      </c>
    </row>
    <row r="1404" spans="1:9" x14ac:dyDescent="0.5">
      <c r="A1404" s="1">
        <v>0.87777777777777777</v>
      </c>
      <c r="B1404" t="s">
        <v>1614</v>
      </c>
      <c r="C1404" t="s">
        <v>1981</v>
      </c>
      <c r="D1404">
        <v>36</v>
      </c>
      <c r="E1404" t="s">
        <v>1982</v>
      </c>
      <c r="F1404" t="s">
        <v>8</v>
      </c>
      <c r="G1404" s="2">
        <f t="shared" si="78"/>
        <v>0.47826086956521741</v>
      </c>
      <c r="H1404">
        <f t="shared" si="79"/>
        <v>21</v>
      </c>
      <c r="I1404">
        <f t="shared" si="80"/>
        <v>4</v>
      </c>
    </row>
    <row r="1405" spans="1:9" x14ac:dyDescent="0.5">
      <c r="A1405" s="1">
        <v>0.87777777777777777</v>
      </c>
      <c r="B1405" t="s">
        <v>62</v>
      </c>
      <c r="C1405" t="s">
        <v>1983</v>
      </c>
      <c r="D1405">
        <v>36</v>
      </c>
      <c r="E1405" t="s">
        <v>1983</v>
      </c>
      <c r="F1405" t="s">
        <v>15</v>
      </c>
      <c r="G1405" s="2">
        <f t="shared" si="78"/>
        <v>0.47826086956521741</v>
      </c>
      <c r="H1405">
        <f t="shared" si="79"/>
        <v>21</v>
      </c>
      <c r="I1405">
        <f t="shared" si="80"/>
        <v>4</v>
      </c>
    </row>
    <row r="1406" spans="1:9" x14ac:dyDescent="0.5">
      <c r="A1406" s="1">
        <v>0.87777777777777777</v>
      </c>
      <c r="B1406" t="s">
        <v>778</v>
      </c>
      <c r="C1406" t="s">
        <v>1984</v>
      </c>
      <c r="D1406">
        <v>36</v>
      </c>
      <c r="E1406" t="s">
        <v>1984</v>
      </c>
      <c r="F1406" t="s">
        <v>8</v>
      </c>
      <c r="G1406" s="2">
        <f t="shared" si="78"/>
        <v>0.43478260869565216</v>
      </c>
      <c r="H1406">
        <f t="shared" si="79"/>
        <v>21</v>
      </c>
      <c r="I1406">
        <f t="shared" si="80"/>
        <v>4</v>
      </c>
    </row>
    <row r="1407" spans="1:9" x14ac:dyDescent="0.5">
      <c r="A1407" s="1">
        <v>0.87777777777777777</v>
      </c>
      <c r="B1407" t="s">
        <v>65</v>
      </c>
      <c r="C1407" t="s">
        <v>1985</v>
      </c>
      <c r="D1407">
        <v>36</v>
      </c>
      <c r="E1407" t="s">
        <v>1985</v>
      </c>
      <c r="F1407" t="s">
        <v>8</v>
      </c>
      <c r="G1407" s="2">
        <f t="shared" si="78"/>
        <v>0.43478260869565216</v>
      </c>
      <c r="H1407">
        <f t="shared" si="79"/>
        <v>21</v>
      </c>
      <c r="I1407">
        <f t="shared" si="80"/>
        <v>4</v>
      </c>
    </row>
    <row r="1408" spans="1:9" x14ac:dyDescent="0.5">
      <c r="A1408" s="1">
        <v>0.87847222222222221</v>
      </c>
      <c r="B1408" t="s">
        <v>1009</v>
      </c>
      <c r="C1408" t="s">
        <v>1986</v>
      </c>
      <c r="D1408">
        <v>36</v>
      </c>
      <c r="E1408" t="s">
        <v>1986</v>
      </c>
      <c r="F1408" t="s">
        <v>8</v>
      </c>
      <c r="G1408" s="2">
        <f t="shared" si="78"/>
        <v>0.39130434782608697</v>
      </c>
      <c r="H1408">
        <f t="shared" si="79"/>
        <v>21</v>
      </c>
      <c r="I1408">
        <f t="shared" si="80"/>
        <v>5</v>
      </c>
    </row>
    <row r="1409" spans="1:9" x14ac:dyDescent="0.5">
      <c r="A1409" s="1">
        <v>0.87847222222222221</v>
      </c>
      <c r="B1409" t="s">
        <v>28</v>
      </c>
      <c r="C1409" t="s">
        <v>1987</v>
      </c>
      <c r="D1409">
        <v>36</v>
      </c>
      <c r="E1409" t="s">
        <v>1988</v>
      </c>
      <c r="F1409" t="s">
        <v>8</v>
      </c>
      <c r="G1409" s="2">
        <f t="shared" si="78"/>
        <v>0.39130434782608697</v>
      </c>
      <c r="H1409">
        <f t="shared" si="79"/>
        <v>21</v>
      </c>
      <c r="I1409">
        <f t="shared" si="80"/>
        <v>5</v>
      </c>
    </row>
    <row r="1410" spans="1:9" x14ac:dyDescent="0.5">
      <c r="A1410" s="1">
        <v>0.87847222222222221</v>
      </c>
      <c r="B1410" t="s">
        <v>977</v>
      </c>
      <c r="C1410" t="s">
        <v>1989</v>
      </c>
      <c r="D1410">
        <v>36</v>
      </c>
      <c r="E1410" t="s">
        <v>1990</v>
      </c>
      <c r="F1410" t="s">
        <v>8</v>
      </c>
      <c r="G1410" s="2">
        <f t="shared" si="78"/>
        <v>0.375</v>
      </c>
      <c r="H1410">
        <f t="shared" si="79"/>
        <v>21</v>
      </c>
      <c r="I1410">
        <f t="shared" si="80"/>
        <v>5</v>
      </c>
    </row>
    <row r="1411" spans="1:9" x14ac:dyDescent="0.5">
      <c r="A1411" s="1">
        <v>0.87847222222222221</v>
      </c>
      <c r="B1411" t="s">
        <v>1481</v>
      </c>
      <c r="C1411" t="s">
        <v>1991</v>
      </c>
      <c r="D1411">
        <v>36</v>
      </c>
      <c r="E1411" t="s">
        <v>1992</v>
      </c>
      <c r="F1411" t="s">
        <v>8</v>
      </c>
      <c r="G1411" s="2">
        <f t="shared" ref="G1411:G1474" si="81">COUNTIFS(F1387:F1411, "="&amp;"positive")/COUNTIFS(F1387:F1411, "&lt;&gt;"&amp;"none")</f>
        <v>0.33333333333333331</v>
      </c>
      <c r="H1411">
        <f t="shared" ref="H1411:H1474" si="82">HOUR(A1411)</f>
        <v>21</v>
      </c>
      <c r="I1411">
        <f t="shared" ref="I1411:I1474" si="83">MINUTE(A1411)</f>
        <v>5</v>
      </c>
    </row>
    <row r="1412" spans="1:9" x14ac:dyDescent="0.5">
      <c r="A1412" s="1">
        <v>0.87847222222222221</v>
      </c>
      <c r="B1412" t="s">
        <v>875</v>
      </c>
      <c r="C1412" t="s">
        <v>1993</v>
      </c>
      <c r="D1412">
        <v>36</v>
      </c>
      <c r="E1412" t="s">
        <v>1994</v>
      </c>
      <c r="F1412" t="s">
        <v>18</v>
      </c>
      <c r="G1412" s="2">
        <f t="shared" si="81"/>
        <v>0.34782608695652173</v>
      </c>
      <c r="H1412">
        <f t="shared" si="82"/>
        <v>21</v>
      </c>
      <c r="I1412">
        <f t="shared" si="83"/>
        <v>5</v>
      </c>
    </row>
    <row r="1413" spans="1:9" x14ac:dyDescent="0.5">
      <c r="A1413" s="1">
        <v>0.87847222222222221</v>
      </c>
      <c r="B1413" t="s">
        <v>12</v>
      </c>
      <c r="C1413" t="s">
        <v>1995</v>
      </c>
      <c r="D1413">
        <v>36</v>
      </c>
      <c r="E1413" t="s">
        <v>1995</v>
      </c>
      <c r="F1413" t="s">
        <v>8</v>
      </c>
      <c r="G1413" s="2">
        <f t="shared" si="81"/>
        <v>0.34782608695652173</v>
      </c>
      <c r="H1413">
        <f t="shared" si="82"/>
        <v>21</v>
      </c>
      <c r="I1413">
        <f t="shared" si="83"/>
        <v>5</v>
      </c>
    </row>
    <row r="1414" spans="1:9" x14ac:dyDescent="0.5">
      <c r="A1414" s="1">
        <v>0.87847222222222221</v>
      </c>
      <c r="B1414" t="s">
        <v>65</v>
      </c>
      <c r="C1414" t="s">
        <v>1996</v>
      </c>
      <c r="D1414">
        <v>36</v>
      </c>
      <c r="E1414" t="s">
        <v>1996</v>
      </c>
      <c r="F1414" t="s">
        <v>15</v>
      </c>
      <c r="G1414" s="2">
        <f t="shared" si="81"/>
        <v>0.34782608695652173</v>
      </c>
      <c r="H1414">
        <f t="shared" si="82"/>
        <v>21</v>
      </c>
      <c r="I1414">
        <f t="shared" si="83"/>
        <v>5</v>
      </c>
    </row>
    <row r="1415" spans="1:9" x14ac:dyDescent="0.5">
      <c r="A1415" s="1">
        <v>0.87847222222222221</v>
      </c>
      <c r="B1415" t="s">
        <v>16</v>
      </c>
      <c r="C1415" t="s">
        <v>1997</v>
      </c>
      <c r="D1415">
        <v>36</v>
      </c>
      <c r="E1415" t="s">
        <v>1997</v>
      </c>
      <c r="F1415" t="s">
        <v>18</v>
      </c>
      <c r="G1415" s="2">
        <f t="shared" si="81"/>
        <v>0.31818181818181818</v>
      </c>
      <c r="H1415">
        <f t="shared" si="82"/>
        <v>21</v>
      </c>
      <c r="I1415">
        <f t="shared" si="83"/>
        <v>5</v>
      </c>
    </row>
    <row r="1416" spans="1:9" x14ac:dyDescent="0.5">
      <c r="A1416" s="1">
        <v>0.87847222222222221</v>
      </c>
      <c r="B1416" t="s">
        <v>49</v>
      </c>
      <c r="C1416" t="s">
        <v>1998</v>
      </c>
      <c r="D1416">
        <v>36</v>
      </c>
      <c r="E1416" t="s">
        <v>1999</v>
      </c>
      <c r="F1416" t="s">
        <v>8</v>
      </c>
      <c r="G1416" s="2">
        <f t="shared" si="81"/>
        <v>0.31818181818181818</v>
      </c>
      <c r="H1416">
        <f t="shared" si="82"/>
        <v>21</v>
      </c>
      <c r="I1416">
        <f t="shared" si="83"/>
        <v>5</v>
      </c>
    </row>
    <row r="1417" spans="1:9" x14ac:dyDescent="0.5">
      <c r="A1417" s="1">
        <v>0.87847222222222221</v>
      </c>
      <c r="B1417" t="s">
        <v>141</v>
      </c>
      <c r="C1417" t="s">
        <v>2000</v>
      </c>
      <c r="D1417">
        <v>36</v>
      </c>
      <c r="E1417" t="s">
        <v>2000</v>
      </c>
      <c r="F1417" t="s">
        <v>8</v>
      </c>
      <c r="G1417" s="2">
        <f t="shared" si="81"/>
        <v>0.27272727272727271</v>
      </c>
      <c r="H1417">
        <f t="shared" si="82"/>
        <v>21</v>
      </c>
      <c r="I1417">
        <f t="shared" si="83"/>
        <v>5</v>
      </c>
    </row>
    <row r="1418" spans="1:9" x14ac:dyDescent="0.5">
      <c r="A1418" s="1">
        <v>0.87916666666666676</v>
      </c>
      <c r="B1418" t="s">
        <v>65</v>
      </c>
      <c r="C1418" t="s">
        <v>2001</v>
      </c>
      <c r="D1418">
        <v>36</v>
      </c>
      <c r="E1418" t="s">
        <v>2001</v>
      </c>
      <c r="F1418" t="s">
        <v>8</v>
      </c>
      <c r="G1418" s="2">
        <f t="shared" si="81"/>
        <v>0.22727272727272727</v>
      </c>
      <c r="H1418">
        <f t="shared" si="82"/>
        <v>21</v>
      </c>
      <c r="I1418">
        <f t="shared" si="83"/>
        <v>6</v>
      </c>
    </row>
    <row r="1419" spans="1:9" x14ac:dyDescent="0.5">
      <c r="A1419" s="1">
        <v>0.87916666666666676</v>
      </c>
      <c r="B1419" t="s">
        <v>151</v>
      </c>
      <c r="C1419" t="s">
        <v>2002</v>
      </c>
      <c r="D1419">
        <v>36</v>
      </c>
      <c r="E1419" t="s">
        <v>2002</v>
      </c>
      <c r="F1419" t="s">
        <v>8</v>
      </c>
      <c r="G1419" s="2">
        <f t="shared" si="81"/>
        <v>0.21739130434782608</v>
      </c>
      <c r="H1419">
        <f t="shared" si="82"/>
        <v>21</v>
      </c>
      <c r="I1419">
        <f t="shared" si="83"/>
        <v>6</v>
      </c>
    </row>
    <row r="1420" spans="1:9" x14ac:dyDescent="0.5">
      <c r="A1420" s="1">
        <v>0.87916666666666676</v>
      </c>
      <c r="B1420" t="s">
        <v>1405</v>
      </c>
      <c r="C1420" t="s">
        <v>2003</v>
      </c>
      <c r="D1420">
        <v>36</v>
      </c>
      <c r="E1420" t="s">
        <v>2004</v>
      </c>
      <c r="F1420" t="s">
        <v>8</v>
      </c>
      <c r="G1420" s="2">
        <f t="shared" si="81"/>
        <v>0.21739130434782608</v>
      </c>
      <c r="H1420">
        <f t="shared" si="82"/>
        <v>21</v>
      </c>
      <c r="I1420">
        <f t="shared" si="83"/>
        <v>6</v>
      </c>
    </row>
    <row r="1421" spans="1:9" x14ac:dyDescent="0.5">
      <c r="A1421" s="1">
        <v>0.87986111111111109</v>
      </c>
      <c r="B1421" t="s">
        <v>106</v>
      </c>
      <c r="C1421" t="s">
        <v>2005</v>
      </c>
      <c r="D1421">
        <v>36</v>
      </c>
      <c r="E1421" t="s">
        <v>2006</v>
      </c>
      <c r="F1421" t="s">
        <v>8</v>
      </c>
      <c r="G1421" s="2">
        <f t="shared" si="81"/>
        <v>0.17391304347826086</v>
      </c>
      <c r="H1421">
        <f t="shared" si="82"/>
        <v>21</v>
      </c>
      <c r="I1421">
        <f t="shared" si="83"/>
        <v>7</v>
      </c>
    </row>
    <row r="1422" spans="1:9" x14ac:dyDescent="0.5">
      <c r="A1422" s="1">
        <v>0.87986111111111109</v>
      </c>
      <c r="B1422" t="s">
        <v>532</v>
      </c>
      <c r="C1422" t="s">
        <v>2007</v>
      </c>
      <c r="D1422">
        <v>36</v>
      </c>
      <c r="E1422" t="s">
        <v>2008</v>
      </c>
      <c r="F1422" t="s">
        <v>8</v>
      </c>
      <c r="G1422" s="2">
        <f t="shared" si="81"/>
        <v>0.17391304347826086</v>
      </c>
      <c r="H1422">
        <f t="shared" si="82"/>
        <v>21</v>
      </c>
      <c r="I1422">
        <f t="shared" si="83"/>
        <v>7</v>
      </c>
    </row>
    <row r="1423" spans="1:9" x14ac:dyDescent="0.5">
      <c r="A1423" s="1">
        <v>0.87986111111111109</v>
      </c>
      <c r="B1423" t="s">
        <v>166</v>
      </c>
      <c r="C1423" t="s">
        <v>2009</v>
      </c>
      <c r="D1423">
        <v>36</v>
      </c>
      <c r="E1423" t="s">
        <v>2010</v>
      </c>
      <c r="F1423" t="s">
        <v>8</v>
      </c>
      <c r="G1423" s="2">
        <f t="shared" si="81"/>
        <v>0.17391304347826086</v>
      </c>
      <c r="H1423">
        <f t="shared" si="82"/>
        <v>21</v>
      </c>
      <c r="I1423">
        <f t="shared" si="83"/>
        <v>7</v>
      </c>
    </row>
    <row r="1424" spans="1:9" x14ac:dyDescent="0.5">
      <c r="A1424" s="1">
        <v>0.87986111111111109</v>
      </c>
      <c r="B1424" t="s">
        <v>327</v>
      </c>
      <c r="C1424" t="s">
        <v>2011</v>
      </c>
      <c r="D1424">
        <v>36</v>
      </c>
      <c r="E1424" t="s">
        <v>2012</v>
      </c>
      <c r="F1424" t="s">
        <v>8</v>
      </c>
      <c r="G1424" s="2">
        <f t="shared" si="81"/>
        <v>0.17391304347826086</v>
      </c>
      <c r="H1424">
        <f t="shared" si="82"/>
        <v>21</v>
      </c>
      <c r="I1424">
        <f t="shared" si="83"/>
        <v>7</v>
      </c>
    </row>
    <row r="1425" spans="1:9" x14ac:dyDescent="0.5">
      <c r="A1425" s="1">
        <v>0.87986111111111109</v>
      </c>
      <c r="B1425" t="s">
        <v>2013</v>
      </c>
      <c r="C1425" t="s">
        <v>2014</v>
      </c>
      <c r="D1425">
        <v>36</v>
      </c>
      <c r="E1425" t="s">
        <v>2014</v>
      </c>
      <c r="F1425" t="s">
        <v>15</v>
      </c>
      <c r="G1425" s="2">
        <f t="shared" si="81"/>
        <v>0.21739130434782608</v>
      </c>
      <c r="H1425">
        <f t="shared" si="82"/>
        <v>21</v>
      </c>
      <c r="I1425">
        <f t="shared" si="83"/>
        <v>7</v>
      </c>
    </row>
    <row r="1426" spans="1:9" x14ac:dyDescent="0.5">
      <c r="A1426" s="1">
        <v>0.87986111111111109</v>
      </c>
      <c r="B1426" t="s">
        <v>41</v>
      </c>
      <c r="C1426" t="s">
        <v>2015</v>
      </c>
      <c r="D1426">
        <v>36</v>
      </c>
      <c r="E1426" t="s">
        <v>2016</v>
      </c>
      <c r="F1426" t="s">
        <v>15</v>
      </c>
      <c r="G1426" s="2">
        <f t="shared" si="81"/>
        <v>0.21739130434782608</v>
      </c>
      <c r="H1426">
        <f t="shared" si="82"/>
        <v>21</v>
      </c>
      <c r="I1426">
        <f t="shared" si="83"/>
        <v>7</v>
      </c>
    </row>
    <row r="1427" spans="1:9" x14ac:dyDescent="0.5">
      <c r="A1427" s="1">
        <v>0.87986111111111109</v>
      </c>
      <c r="B1427" t="s">
        <v>96</v>
      </c>
      <c r="C1427" t="s">
        <v>2017</v>
      </c>
      <c r="D1427">
        <v>36</v>
      </c>
      <c r="E1427" t="s">
        <v>2017</v>
      </c>
      <c r="F1427" t="s">
        <v>8</v>
      </c>
      <c r="G1427" s="2">
        <f t="shared" si="81"/>
        <v>0.21739130434782608</v>
      </c>
      <c r="H1427">
        <f t="shared" si="82"/>
        <v>21</v>
      </c>
      <c r="I1427">
        <f t="shared" si="83"/>
        <v>7</v>
      </c>
    </row>
    <row r="1428" spans="1:9" x14ac:dyDescent="0.5">
      <c r="A1428" s="1">
        <v>0.87986111111111109</v>
      </c>
      <c r="B1428" t="s">
        <v>217</v>
      </c>
      <c r="C1428" t="s">
        <v>2018</v>
      </c>
      <c r="D1428">
        <v>36</v>
      </c>
      <c r="E1428" t="s">
        <v>2018</v>
      </c>
      <c r="F1428" t="s">
        <v>8</v>
      </c>
      <c r="G1428" s="2">
        <f t="shared" si="81"/>
        <v>0.17391304347826086</v>
      </c>
      <c r="H1428">
        <f t="shared" si="82"/>
        <v>21</v>
      </c>
      <c r="I1428">
        <f t="shared" si="83"/>
        <v>7</v>
      </c>
    </row>
    <row r="1429" spans="1:9" x14ac:dyDescent="0.5">
      <c r="A1429" s="1">
        <v>0.87986111111111109</v>
      </c>
      <c r="B1429" t="s">
        <v>1481</v>
      </c>
      <c r="C1429" t="s">
        <v>2019</v>
      </c>
      <c r="D1429">
        <v>36</v>
      </c>
      <c r="E1429" t="s">
        <v>2020</v>
      </c>
      <c r="F1429" t="s">
        <v>11</v>
      </c>
      <c r="G1429" s="2">
        <f t="shared" si="81"/>
        <v>0.17391304347826086</v>
      </c>
      <c r="H1429">
        <f t="shared" si="82"/>
        <v>21</v>
      </c>
      <c r="I1429">
        <f t="shared" si="83"/>
        <v>7</v>
      </c>
    </row>
    <row r="1430" spans="1:9" x14ac:dyDescent="0.5">
      <c r="A1430" s="1">
        <v>0.87986111111111109</v>
      </c>
      <c r="B1430" t="s">
        <v>21</v>
      </c>
      <c r="C1430" t="s">
        <v>2021</v>
      </c>
      <c r="D1430">
        <v>36</v>
      </c>
      <c r="E1430" t="s">
        <v>2022</v>
      </c>
      <c r="F1430" t="s">
        <v>15</v>
      </c>
      <c r="G1430" s="2">
        <f t="shared" si="81"/>
        <v>0.17391304347826086</v>
      </c>
      <c r="H1430">
        <f t="shared" si="82"/>
        <v>21</v>
      </c>
      <c r="I1430">
        <f t="shared" si="83"/>
        <v>7</v>
      </c>
    </row>
    <row r="1431" spans="1:9" x14ac:dyDescent="0.5">
      <c r="A1431" s="1">
        <v>0.87986111111111109</v>
      </c>
      <c r="B1431" t="s">
        <v>333</v>
      </c>
      <c r="C1431" t="s">
        <v>2023</v>
      </c>
      <c r="D1431">
        <v>36</v>
      </c>
      <c r="E1431" t="s">
        <v>2024</v>
      </c>
      <c r="F1431" t="s">
        <v>8</v>
      </c>
      <c r="G1431" s="2">
        <f t="shared" si="81"/>
        <v>0.17391304347826086</v>
      </c>
      <c r="H1431">
        <f t="shared" si="82"/>
        <v>21</v>
      </c>
      <c r="I1431">
        <f t="shared" si="83"/>
        <v>7</v>
      </c>
    </row>
    <row r="1432" spans="1:9" x14ac:dyDescent="0.5">
      <c r="A1432" s="1">
        <v>0.88055555555555554</v>
      </c>
      <c r="B1432" t="s">
        <v>875</v>
      </c>
      <c r="C1432" t="s">
        <v>2025</v>
      </c>
      <c r="D1432">
        <v>36</v>
      </c>
      <c r="E1432" t="s">
        <v>2026</v>
      </c>
      <c r="F1432" t="s">
        <v>15</v>
      </c>
      <c r="G1432" s="2">
        <f t="shared" si="81"/>
        <v>0.21739130434782608</v>
      </c>
      <c r="H1432">
        <f t="shared" si="82"/>
        <v>21</v>
      </c>
      <c r="I1432">
        <f t="shared" si="83"/>
        <v>8</v>
      </c>
    </row>
    <row r="1433" spans="1:9" x14ac:dyDescent="0.5">
      <c r="A1433" s="1">
        <v>0.88055555555555554</v>
      </c>
      <c r="B1433" t="s">
        <v>532</v>
      </c>
      <c r="C1433" t="s">
        <v>2027</v>
      </c>
      <c r="D1433">
        <v>36</v>
      </c>
      <c r="E1433" t="s">
        <v>2028</v>
      </c>
      <c r="F1433" t="s">
        <v>15</v>
      </c>
      <c r="G1433" s="2">
        <f t="shared" si="81"/>
        <v>0.2608695652173913</v>
      </c>
      <c r="H1433">
        <f t="shared" si="82"/>
        <v>21</v>
      </c>
      <c r="I1433">
        <f t="shared" si="83"/>
        <v>8</v>
      </c>
    </row>
    <row r="1434" spans="1:9" x14ac:dyDescent="0.5">
      <c r="A1434" s="1">
        <v>0.88055555555555554</v>
      </c>
      <c r="B1434" t="s">
        <v>1435</v>
      </c>
      <c r="C1434" t="s">
        <v>2029</v>
      </c>
      <c r="D1434">
        <v>36</v>
      </c>
      <c r="E1434" t="s">
        <v>2030</v>
      </c>
      <c r="F1434" t="s">
        <v>15</v>
      </c>
      <c r="G1434" s="2">
        <f t="shared" si="81"/>
        <v>0.30434782608695654</v>
      </c>
      <c r="H1434">
        <f t="shared" si="82"/>
        <v>21</v>
      </c>
      <c r="I1434">
        <f t="shared" si="83"/>
        <v>8</v>
      </c>
    </row>
    <row r="1435" spans="1:9" x14ac:dyDescent="0.5">
      <c r="A1435" s="1">
        <v>0.88055555555555554</v>
      </c>
      <c r="B1435" t="s">
        <v>41</v>
      </c>
      <c r="C1435" t="s">
        <v>2031</v>
      </c>
      <c r="D1435">
        <v>36</v>
      </c>
      <c r="E1435" t="s">
        <v>2032</v>
      </c>
      <c r="F1435" t="s">
        <v>15</v>
      </c>
      <c r="G1435" s="2">
        <f t="shared" si="81"/>
        <v>0.34782608695652173</v>
      </c>
      <c r="H1435">
        <f t="shared" si="82"/>
        <v>21</v>
      </c>
      <c r="I1435">
        <f t="shared" si="83"/>
        <v>8</v>
      </c>
    </row>
    <row r="1436" spans="1:9" x14ac:dyDescent="0.5">
      <c r="A1436" s="1">
        <v>0.88055555555555554</v>
      </c>
      <c r="B1436" t="s">
        <v>2033</v>
      </c>
      <c r="C1436" t="s">
        <v>2034</v>
      </c>
      <c r="D1436">
        <v>36</v>
      </c>
      <c r="E1436" t="s">
        <v>2034</v>
      </c>
      <c r="F1436" t="s">
        <v>8</v>
      </c>
      <c r="G1436" s="2">
        <f t="shared" si="81"/>
        <v>0.34782608695652173</v>
      </c>
      <c r="H1436">
        <f t="shared" si="82"/>
        <v>21</v>
      </c>
      <c r="I1436">
        <f t="shared" si="83"/>
        <v>8</v>
      </c>
    </row>
    <row r="1437" spans="1:9" x14ac:dyDescent="0.5">
      <c r="A1437" s="1">
        <v>0.88055555555555554</v>
      </c>
      <c r="B1437" t="s">
        <v>2035</v>
      </c>
      <c r="C1437" t="s">
        <v>2036</v>
      </c>
      <c r="D1437">
        <v>36</v>
      </c>
      <c r="E1437" t="s">
        <v>2036</v>
      </c>
      <c r="F1437" t="s">
        <v>8</v>
      </c>
      <c r="G1437" s="2">
        <f t="shared" si="81"/>
        <v>0.33333333333333331</v>
      </c>
      <c r="H1437">
        <f t="shared" si="82"/>
        <v>21</v>
      </c>
      <c r="I1437">
        <f t="shared" si="83"/>
        <v>8</v>
      </c>
    </row>
    <row r="1438" spans="1:9" x14ac:dyDescent="0.5">
      <c r="A1438" s="1">
        <v>0.88055555555555554</v>
      </c>
      <c r="B1438" t="s">
        <v>231</v>
      </c>
      <c r="C1438" t="s">
        <v>2037</v>
      </c>
      <c r="D1438">
        <v>36</v>
      </c>
      <c r="E1438" t="s">
        <v>2037</v>
      </c>
      <c r="F1438" t="s">
        <v>8</v>
      </c>
      <c r="G1438" s="2">
        <f t="shared" si="81"/>
        <v>0.33333333333333331</v>
      </c>
      <c r="H1438">
        <f t="shared" si="82"/>
        <v>21</v>
      </c>
      <c r="I1438">
        <f t="shared" si="83"/>
        <v>8</v>
      </c>
    </row>
    <row r="1439" spans="1:9" x14ac:dyDescent="0.5">
      <c r="A1439" s="1">
        <v>0.88055555555555554</v>
      </c>
      <c r="B1439" t="s">
        <v>65</v>
      </c>
      <c r="C1439" t="s">
        <v>2038</v>
      </c>
      <c r="D1439">
        <v>36</v>
      </c>
      <c r="E1439" t="s">
        <v>2038</v>
      </c>
      <c r="F1439" t="s">
        <v>8</v>
      </c>
      <c r="G1439" s="2">
        <f t="shared" si="81"/>
        <v>0.29166666666666669</v>
      </c>
      <c r="H1439">
        <f t="shared" si="82"/>
        <v>21</v>
      </c>
      <c r="I1439">
        <f t="shared" si="83"/>
        <v>8</v>
      </c>
    </row>
    <row r="1440" spans="1:9" x14ac:dyDescent="0.5">
      <c r="A1440" s="1">
        <v>0.88124999999999998</v>
      </c>
      <c r="B1440" t="s">
        <v>166</v>
      </c>
      <c r="C1440" t="s">
        <v>2039</v>
      </c>
      <c r="D1440">
        <v>37</v>
      </c>
      <c r="E1440" t="s">
        <v>2040</v>
      </c>
      <c r="F1440" t="s">
        <v>15</v>
      </c>
      <c r="G1440" s="2">
        <f t="shared" si="81"/>
        <v>0.32</v>
      </c>
      <c r="H1440">
        <f t="shared" si="82"/>
        <v>21</v>
      </c>
      <c r="I1440">
        <f t="shared" si="83"/>
        <v>9</v>
      </c>
    </row>
    <row r="1441" spans="1:9" x14ac:dyDescent="0.5">
      <c r="A1441" s="1">
        <v>0.88124999999999998</v>
      </c>
      <c r="B1441" t="s">
        <v>875</v>
      </c>
      <c r="C1441" t="s">
        <v>2041</v>
      </c>
      <c r="D1441">
        <v>37</v>
      </c>
      <c r="E1441" t="s">
        <v>43</v>
      </c>
      <c r="F1441" t="s">
        <v>18</v>
      </c>
      <c r="G1441" s="2">
        <f t="shared" si="81"/>
        <v>0.33333333333333331</v>
      </c>
      <c r="H1441">
        <f t="shared" si="82"/>
        <v>21</v>
      </c>
      <c r="I1441">
        <f t="shared" si="83"/>
        <v>9</v>
      </c>
    </row>
    <row r="1442" spans="1:9" x14ac:dyDescent="0.5">
      <c r="A1442" s="1">
        <v>0.88124999999999998</v>
      </c>
      <c r="B1442" t="s">
        <v>21</v>
      </c>
      <c r="C1442" t="s">
        <v>2042</v>
      </c>
      <c r="D1442">
        <v>37</v>
      </c>
      <c r="E1442" t="s">
        <v>2043</v>
      </c>
      <c r="F1442" t="s">
        <v>15</v>
      </c>
      <c r="G1442" s="2">
        <f t="shared" si="81"/>
        <v>0.375</v>
      </c>
      <c r="H1442">
        <f t="shared" si="82"/>
        <v>21</v>
      </c>
      <c r="I1442">
        <f t="shared" si="83"/>
        <v>9</v>
      </c>
    </row>
    <row r="1443" spans="1:9" x14ac:dyDescent="0.5">
      <c r="A1443" s="1">
        <v>0.88124999999999998</v>
      </c>
      <c r="B1443" t="s">
        <v>294</v>
      </c>
      <c r="C1443" t="s">
        <v>2044</v>
      </c>
      <c r="D1443">
        <v>37</v>
      </c>
      <c r="E1443" t="s">
        <v>2044</v>
      </c>
      <c r="F1443" t="s">
        <v>11</v>
      </c>
      <c r="G1443" s="2">
        <f t="shared" si="81"/>
        <v>0.375</v>
      </c>
      <c r="H1443">
        <f t="shared" si="82"/>
        <v>21</v>
      </c>
      <c r="I1443">
        <f t="shared" si="83"/>
        <v>9</v>
      </c>
    </row>
    <row r="1444" spans="1:9" x14ac:dyDescent="0.5">
      <c r="A1444" s="1">
        <v>0.88124999999999998</v>
      </c>
      <c r="B1444" t="s">
        <v>827</v>
      </c>
      <c r="C1444" t="s">
        <v>2045</v>
      </c>
      <c r="D1444">
        <v>37</v>
      </c>
      <c r="E1444" t="s">
        <v>2045</v>
      </c>
      <c r="F1444" t="s">
        <v>8</v>
      </c>
      <c r="G1444" s="2">
        <f t="shared" si="81"/>
        <v>0.375</v>
      </c>
      <c r="H1444">
        <f t="shared" si="82"/>
        <v>21</v>
      </c>
      <c r="I1444">
        <f t="shared" si="83"/>
        <v>9</v>
      </c>
    </row>
    <row r="1445" spans="1:9" x14ac:dyDescent="0.5">
      <c r="A1445" s="1">
        <v>0.88124999999999998</v>
      </c>
      <c r="B1445" t="s">
        <v>1481</v>
      </c>
      <c r="C1445" t="s">
        <v>2046</v>
      </c>
      <c r="D1445">
        <v>37</v>
      </c>
      <c r="E1445" t="s">
        <v>2047</v>
      </c>
      <c r="F1445" t="s">
        <v>15</v>
      </c>
      <c r="G1445" s="2">
        <f t="shared" si="81"/>
        <v>0.41666666666666669</v>
      </c>
      <c r="H1445">
        <f t="shared" si="82"/>
        <v>21</v>
      </c>
      <c r="I1445">
        <f t="shared" si="83"/>
        <v>9</v>
      </c>
    </row>
    <row r="1446" spans="1:9" x14ac:dyDescent="0.5">
      <c r="A1446" s="1">
        <v>0.88124999999999998</v>
      </c>
      <c r="B1446" t="s">
        <v>151</v>
      </c>
      <c r="C1446" t="s">
        <v>2048</v>
      </c>
      <c r="D1446">
        <v>37</v>
      </c>
      <c r="E1446" t="s">
        <v>2049</v>
      </c>
      <c r="F1446" t="s">
        <v>8</v>
      </c>
      <c r="G1446" s="2">
        <f t="shared" si="81"/>
        <v>0.41666666666666669</v>
      </c>
      <c r="H1446">
        <f t="shared" si="82"/>
        <v>21</v>
      </c>
      <c r="I1446">
        <f t="shared" si="83"/>
        <v>9</v>
      </c>
    </row>
    <row r="1447" spans="1:9" x14ac:dyDescent="0.5">
      <c r="A1447" s="1">
        <v>0.88124999999999998</v>
      </c>
      <c r="B1447" t="s">
        <v>974</v>
      </c>
      <c r="C1447" t="s">
        <v>2050</v>
      </c>
      <c r="D1447">
        <v>37</v>
      </c>
      <c r="E1447" t="s">
        <v>2050</v>
      </c>
      <c r="F1447" t="s">
        <v>8</v>
      </c>
      <c r="G1447" s="2">
        <f t="shared" si="81"/>
        <v>0.41666666666666669</v>
      </c>
      <c r="H1447">
        <f t="shared" si="82"/>
        <v>21</v>
      </c>
      <c r="I1447">
        <f t="shared" si="83"/>
        <v>9</v>
      </c>
    </row>
    <row r="1448" spans="1:9" x14ac:dyDescent="0.5">
      <c r="A1448" s="1">
        <v>0.88194444444444453</v>
      </c>
      <c r="B1448" t="s">
        <v>166</v>
      </c>
      <c r="C1448" t="s">
        <v>2051</v>
      </c>
      <c r="D1448">
        <v>37</v>
      </c>
      <c r="E1448" t="s">
        <v>2052</v>
      </c>
      <c r="F1448" t="s">
        <v>8</v>
      </c>
      <c r="G1448" s="2">
        <f t="shared" si="81"/>
        <v>0.41666666666666669</v>
      </c>
      <c r="H1448">
        <f t="shared" si="82"/>
        <v>21</v>
      </c>
      <c r="I1448">
        <f t="shared" si="83"/>
        <v>10</v>
      </c>
    </row>
    <row r="1449" spans="1:9" x14ac:dyDescent="0.5">
      <c r="A1449" s="1">
        <v>0.88194444444444453</v>
      </c>
      <c r="B1449" t="s">
        <v>62</v>
      </c>
      <c r="C1449" t="s">
        <v>2053</v>
      </c>
      <c r="D1449">
        <v>37</v>
      </c>
      <c r="E1449" t="s">
        <v>2053</v>
      </c>
      <c r="F1449" t="s">
        <v>15</v>
      </c>
      <c r="G1449" s="2">
        <f t="shared" si="81"/>
        <v>0.45833333333333331</v>
      </c>
      <c r="H1449">
        <f t="shared" si="82"/>
        <v>21</v>
      </c>
      <c r="I1449">
        <f t="shared" si="83"/>
        <v>10</v>
      </c>
    </row>
    <row r="1450" spans="1:9" x14ac:dyDescent="0.5">
      <c r="A1450" s="1">
        <v>0.88194444444444453</v>
      </c>
      <c r="B1450" t="s">
        <v>1217</v>
      </c>
      <c r="C1450" t="s">
        <v>2054</v>
      </c>
      <c r="D1450">
        <v>37</v>
      </c>
      <c r="E1450" t="s">
        <v>2054</v>
      </c>
      <c r="F1450" t="s">
        <v>8</v>
      </c>
      <c r="G1450" s="2">
        <f t="shared" si="81"/>
        <v>0.41666666666666669</v>
      </c>
      <c r="H1450">
        <f t="shared" si="82"/>
        <v>21</v>
      </c>
      <c r="I1450">
        <f t="shared" si="83"/>
        <v>10</v>
      </c>
    </row>
    <row r="1451" spans="1:9" x14ac:dyDescent="0.5">
      <c r="A1451" s="1">
        <v>0.88194444444444453</v>
      </c>
      <c r="B1451" t="s">
        <v>348</v>
      </c>
      <c r="C1451" t="s">
        <v>2055</v>
      </c>
      <c r="D1451">
        <v>37</v>
      </c>
      <c r="E1451" t="s">
        <v>2056</v>
      </c>
      <c r="F1451" t="s">
        <v>15</v>
      </c>
      <c r="G1451" s="2">
        <f t="shared" si="81"/>
        <v>0.41666666666666669</v>
      </c>
      <c r="H1451">
        <f t="shared" si="82"/>
        <v>21</v>
      </c>
      <c r="I1451">
        <f t="shared" si="83"/>
        <v>10</v>
      </c>
    </row>
    <row r="1452" spans="1:9" x14ac:dyDescent="0.5">
      <c r="A1452" s="1">
        <v>0.88194444444444453</v>
      </c>
      <c r="B1452" t="s">
        <v>2057</v>
      </c>
      <c r="C1452" t="s">
        <v>2058</v>
      </c>
      <c r="D1452">
        <v>37</v>
      </c>
      <c r="E1452" t="s">
        <v>2058</v>
      </c>
      <c r="F1452" t="s">
        <v>8</v>
      </c>
      <c r="G1452" s="2">
        <f t="shared" si="81"/>
        <v>0.41666666666666669</v>
      </c>
      <c r="H1452">
        <f t="shared" si="82"/>
        <v>21</v>
      </c>
      <c r="I1452">
        <f t="shared" si="83"/>
        <v>10</v>
      </c>
    </row>
    <row r="1453" spans="1:9" x14ac:dyDescent="0.5">
      <c r="A1453" s="1">
        <v>0.88194444444444453</v>
      </c>
      <c r="B1453" t="s">
        <v>1435</v>
      </c>
      <c r="C1453" t="s">
        <v>2059</v>
      </c>
      <c r="D1453">
        <v>37</v>
      </c>
      <c r="E1453" t="s">
        <v>2059</v>
      </c>
      <c r="F1453" t="s">
        <v>8</v>
      </c>
      <c r="G1453" s="2">
        <f t="shared" si="81"/>
        <v>0.41666666666666669</v>
      </c>
      <c r="H1453">
        <f t="shared" si="82"/>
        <v>21</v>
      </c>
      <c r="I1453">
        <f t="shared" si="83"/>
        <v>10</v>
      </c>
    </row>
    <row r="1454" spans="1:9" x14ac:dyDescent="0.5">
      <c r="A1454" s="1">
        <v>0.88194444444444453</v>
      </c>
      <c r="B1454" t="s">
        <v>1821</v>
      </c>
      <c r="C1454" t="s">
        <v>2060</v>
      </c>
      <c r="D1454">
        <v>37</v>
      </c>
      <c r="E1454" t="s">
        <v>2060</v>
      </c>
      <c r="F1454" t="s">
        <v>18</v>
      </c>
      <c r="G1454" s="2">
        <f t="shared" si="81"/>
        <v>0.43478260869565216</v>
      </c>
      <c r="H1454">
        <f t="shared" si="82"/>
        <v>21</v>
      </c>
      <c r="I1454">
        <f t="shared" si="83"/>
        <v>10</v>
      </c>
    </row>
    <row r="1455" spans="1:9" x14ac:dyDescent="0.5">
      <c r="A1455" s="1">
        <v>0.88194444444444453</v>
      </c>
      <c r="B1455" t="s">
        <v>16</v>
      </c>
      <c r="C1455" t="s">
        <v>2061</v>
      </c>
      <c r="D1455">
        <v>37</v>
      </c>
      <c r="E1455" t="s">
        <v>2061</v>
      </c>
      <c r="F1455" t="s">
        <v>8</v>
      </c>
      <c r="G1455" s="2">
        <f t="shared" si="81"/>
        <v>0.39130434782608697</v>
      </c>
      <c r="H1455">
        <f t="shared" si="82"/>
        <v>21</v>
      </c>
      <c r="I1455">
        <f t="shared" si="83"/>
        <v>10</v>
      </c>
    </row>
    <row r="1456" spans="1:9" x14ac:dyDescent="0.5">
      <c r="A1456" s="1">
        <v>0.88263888888888886</v>
      </c>
      <c r="B1456" t="s">
        <v>231</v>
      </c>
      <c r="C1456" t="s">
        <v>2062</v>
      </c>
      <c r="D1456">
        <v>37</v>
      </c>
      <c r="E1456" t="s">
        <v>2062</v>
      </c>
      <c r="F1456" t="s">
        <v>8</v>
      </c>
      <c r="G1456" s="2">
        <f t="shared" si="81"/>
        <v>0.39130434782608697</v>
      </c>
      <c r="H1456">
        <f t="shared" si="82"/>
        <v>21</v>
      </c>
      <c r="I1456">
        <f t="shared" si="83"/>
        <v>11</v>
      </c>
    </row>
    <row r="1457" spans="1:9" x14ac:dyDescent="0.5">
      <c r="A1457" s="1">
        <v>0.88263888888888886</v>
      </c>
      <c r="B1457" t="s">
        <v>595</v>
      </c>
      <c r="C1457" t="s">
        <v>2063</v>
      </c>
      <c r="D1457">
        <v>37</v>
      </c>
      <c r="E1457" t="s">
        <v>2063</v>
      </c>
      <c r="F1457" t="s">
        <v>8</v>
      </c>
      <c r="G1457" s="2">
        <f t="shared" si="81"/>
        <v>0.34782608695652173</v>
      </c>
      <c r="H1457">
        <f t="shared" si="82"/>
        <v>21</v>
      </c>
      <c r="I1457">
        <f t="shared" si="83"/>
        <v>11</v>
      </c>
    </row>
    <row r="1458" spans="1:9" x14ac:dyDescent="0.5">
      <c r="A1458" s="1">
        <v>0.88263888888888886</v>
      </c>
      <c r="B1458" t="s">
        <v>514</v>
      </c>
      <c r="C1458" t="s">
        <v>2064</v>
      </c>
      <c r="D1458">
        <v>37</v>
      </c>
      <c r="E1458" t="s">
        <v>2064</v>
      </c>
      <c r="F1458" t="s">
        <v>8</v>
      </c>
      <c r="G1458" s="2">
        <f t="shared" si="81"/>
        <v>0.30434782608695654</v>
      </c>
      <c r="H1458">
        <f t="shared" si="82"/>
        <v>21</v>
      </c>
      <c r="I1458">
        <f t="shared" si="83"/>
        <v>11</v>
      </c>
    </row>
    <row r="1459" spans="1:9" x14ac:dyDescent="0.5">
      <c r="A1459" s="1">
        <v>0.88263888888888886</v>
      </c>
      <c r="B1459" t="s">
        <v>217</v>
      </c>
      <c r="C1459" t="s">
        <v>2065</v>
      </c>
      <c r="D1459">
        <v>37</v>
      </c>
      <c r="E1459" t="s">
        <v>2065</v>
      </c>
      <c r="F1459" t="s">
        <v>8</v>
      </c>
      <c r="G1459" s="2">
        <f t="shared" si="81"/>
        <v>0.2608695652173913</v>
      </c>
      <c r="H1459">
        <f t="shared" si="82"/>
        <v>21</v>
      </c>
      <c r="I1459">
        <f t="shared" si="83"/>
        <v>11</v>
      </c>
    </row>
    <row r="1460" spans="1:9" x14ac:dyDescent="0.5">
      <c r="A1460" s="1">
        <v>0.88263888888888886</v>
      </c>
      <c r="B1460" t="s">
        <v>21</v>
      </c>
      <c r="C1460" t="s">
        <v>2066</v>
      </c>
      <c r="D1460">
        <v>37</v>
      </c>
      <c r="E1460" t="s">
        <v>2067</v>
      </c>
      <c r="F1460" t="s">
        <v>8</v>
      </c>
      <c r="G1460" s="2">
        <f t="shared" si="81"/>
        <v>0.21739130434782608</v>
      </c>
      <c r="H1460">
        <f t="shared" si="82"/>
        <v>21</v>
      </c>
      <c r="I1460">
        <f t="shared" si="83"/>
        <v>11</v>
      </c>
    </row>
    <row r="1461" spans="1:9" x14ac:dyDescent="0.5">
      <c r="A1461" s="1">
        <v>0.88263888888888886</v>
      </c>
      <c r="B1461" t="s">
        <v>1835</v>
      </c>
      <c r="C1461" t="s">
        <v>2068</v>
      </c>
      <c r="D1461">
        <v>37</v>
      </c>
      <c r="E1461" t="s">
        <v>2068</v>
      </c>
      <c r="F1461" t="s">
        <v>15</v>
      </c>
      <c r="G1461" s="2">
        <f t="shared" si="81"/>
        <v>0.2608695652173913</v>
      </c>
      <c r="H1461">
        <f t="shared" si="82"/>
        <v>21</v>
      </c>
      <c r="I1461">
        <f t="shared" si="83"/>
        <v>11</v>
      </c>
    </row>
    <row r="1462" spans="1:9" x14ac:dyDescent="0.5">
      <c r="A1462" s="1">
        <v>0.88263888888888886</v>
      </c>
      <c r="B1462" t="s">
        <v>373</v>
      </c>
      <c r="C1462" t="s">
        <v>2069</v>
      </c>
      <c r="D1462">
        <v>37</v>
      </c>
      <c r="E1462" t="s">
        <v>2069</v>
      </c>
      <c r="F1462" t="s">
        <v>8</v>
      </c>
      <c r="G1462" s="2">
        <f t="shared" si="81"/>
        <v>0.2608695652173913</v>
      </c>
      <c r="H1462">
        <f t="shared" si="82"/>
        <v>21</v>
      </c>
      <c r="I1462">
        <f t="shared" si="83"/>
        <v>11</v>
      </c>
    </row>
    <row r="1463" spans="1:9" x14ac:dyDescent="0.5">
      <c r="A1463" s="1">
        <v>0.88263888888888886</v>
      </c>
      <c r="B1463" t="s">
        <v>333</v>
      </c>
      <c r="C1463" t="s">
        <v>2070</v>
      </c>
      <c r="D1463">
        <v>37</v>
      </c>
      <c r="E1463" t="s">
        <v>2070</v>
      </c>
      <c r="F1463" t="s">
        <v>15</v>
      </c>
      <c r="G1463" s="2">
        <f t="shared" si="81"/>
        <v>0.30434782608695654</v>
      </c>
      <c r="H1463">
        <f t="shared" si="82"/>
        <v>21</v>
      </c>
      <c r="I1463">
        <f t="shared" si="83"/>
        <v>11</v>
      </c>
    </row>
    <row r="1464" spans="1:9" x14ac:dyDescent="0.5">
      <c r="A1464" s="1">
        <v>0.8833333333333333</v>
      </c>
      <c r="B1464" t="s">
        <v>16</v>
      </c>
      <c r="C1464" t="s">
        <v>2071</v>
      </c>
      <c r="D1464">
        <v>37</v>
      </c>
      <c r="E1464" t="s">
        <v>2071</v>
      </c>
      <c r="F1464" t="s">
        <v>15</v>
      </c>
      <c r="G1464" s="2">
        <f t="shared" si="81"/>
        <v>0.34782608695652173</v>
      </c>
      <c r="H1464">
        <f t="shared" si="82"/>
        <v>21</v>
      </c>
      <c r="I1464">
        <f t="shared" si="83"/>
        <v>12</v>
      </c>
    </row>
    <row r="1465" spans="1:9" x14ac:dyDescent="0.5">
      <c r="A1465" s="1">
        <v>0.8833333333333333</v>
      </c>
      <c r="B1465" t="s">
        <v>145</v>
      </c>
      <c r="C1465" t="s">
        <v>2072</v>
      </c>
      <c r="D1465">
        <v>37</v>
      </c>
      <c r="E1465" t="s">
        <v>2072</v>
      </c>
      <c r="F1465" t="s">
        <v>11</v>
      </c>
      <c r="G1465" s="2">
        <f t="shared" si="81"/>
        <v>0.30434782608695654</v>
      </c>
      <c r="H1465">
        <f t="shared" si="82"/>
        <v>21</v>
      </c>
      <c r="I1465">
        <f t="shared" si="83"/>
        <v>12</v>
      </c>
    </row>
    <row r="1466" spans="1:9" x14ac:dyDescent="0.5">
      <c r="A1466" s="1">
        <v>0.8833333333333333</v>
      </c>
      <c r="B1466" t="s">
        <v>288</v>
      </c>
      <c r="C1466" t="s">
        <v>2073</v>
      </c>
      <c r="D1466">
        <v>37</v>
      </c>
      <c r="E1466" t="s">
        <v>2073</v>
      </c>
      <c r="F1466" t="s">
        <v>8</v>
      </c>
      <c r="G1466" s="2">
        <f t="shared" si="81"/>
        <v>0.29166666666666669</v>
      </c>
      <c r="H1466">
        <f t="shared" si="82"/>
        <v>21</v>
      </c>
      <c r="I1466">
        <f t="shared" si="83"/>
        <v>12</v>
      </c>
    </row>
    <row r="1467" spans="1:9" x14ac:dyDescent="0.5">
      <c r="A1467" s="1">
        <v>0.8833333333333333</v>
      </c>
      <c r="B1467" t="s">
        <v>21</v>
      </c>
      <c r="C1467" t="s">
        <v>2074</v>
      </c>
      <c r="D1467">
        <v>37</v>
      </c>
      <c r="E1467" t="s">
        <v>2074</v>
      </c>
      <c r="F1467" t="s">
        <v>8</v>
      </c>
      <c r="G1467" s="2">
        <f t="shared" si="81"/>
        <v>0.25</v>
      </c>
      <c r="H1467">
        <f t="shared" si="82"/>
        <v>21</v>
      </c>
      <c r="I1467">
        <f t="shared" si="83"/>
        <v>12</v>
      </c>
    </row>
    <row r="1468" spans="1:9" x14ac:dyDescent="0.5">
      <c r="A1468" s="1">
        <v>0.8833333333333333</v>
      </c>
      <c r="B1468" t="s">
        <v>231</v>
      </c>
      <c r="C1468" t="s">
        <v>2075</v>
      </c>
      <c r="D1468">
        <v>37</v>
      </c>
      <c r="E1468" t="s">
        <v>2075</v>
      </c>
      <c r="F1468" t="s">
        <v>8</v>
      </c>
      <c r="G1468" s="2">
        <f t="shared" si="81"/>
        <v>0.25</v>
      </c>
      <c r="H1468">
        <f t="shared" si="82"/>
        <v>21</v>
      </c>
      <c r="I1468">
        <f t="shared" si="83"/>
        <v>12</v>
      </c>
    </row>
    <row r="1469" spans="1:9" x14ac:dyDescent="0.5">
      <c r="A1469" s="1">
        <v>0.8833333333333333</v>
      </c>
      <c r="B1469" t="s">
        <v>28</v>
      </c>
      <c r="C1469" t="s">
        <v>2076</v>
      </c>
      <c r="D1469">
        <v>37</v>
      </c>
      <c r="E1469" t="s">
        <v>2077</v>
      </c>
      <c r="F1469" t="s">
        <v>8</v>
      </c>
      <c r="G1469" s="2">
        <f t="shared" si="81"/>
        <v>0.25</v>
      </c>
      <c r="H1469">
        <f t="shared" si="82"/>
        <v>21</v>
      </c>
      <c r="I1469">
        <f t="shared" si="83"/>
        <v>12</v>
      </c>
    </row>
    <row r="1470" spans="1:9" x14ac:dyDescent="0.5">
      <c r="A1470" s="1">
        <v>0.8833333333333333</v>
      </c>
      <c r="B1470" t="s">
        <v>1374</v>
      </c>
      <c r="C1470" t="s">
        <v>2078</v>
      </c>
      <c r="D1470">
        <v>37</v>
      </c>
      <c r="E1470" t="s">
        <v>2079</v>
      </c>
      <c r="F1470" t="s">
        <v>8</v>
      </c>
      <c r="G1470" s="2">
        <f t="shared" si="81"/>
        <v>0.20833333333333334</v>
      </c>
      <c r="H1470">
        <f t="shared" si="82"/>
        <v>21</v>
      </c>
      <c r="I1470">
        <f t="shared" si="83"/>
        <v>12</v>
      </c>
    </row>
    <row r="1471" spans="1:9" x14ac:dyDescent="0.5">
      <c r="A1471" s="1">
        <v>0.8833333333333333</v>
      </c>
      <c r="B1471" t="s">
        <v>490</v>
      </c>
      <c r="C1471" t="s">
        <v>2080</v>
      </c>
      <c r="D1471">
        <v>37</v>
      </c>
      <c r="E1471" t="s">
        <v>2080</v>
      </c>
      <c r="F1471" t="s">
        <v>8</v>
      </c>
      <c r="G1471" s="2">
        <f t="shared" si="81"/>
        <v>0.20833333333333334</v>
      </c>
      <c r="H1471">
        <f t="shared" si="82"/>
        <v>21</v>
      </c>
      <c r="I1471">
        <f t="shared" si="83"/>
        <v>12</v>
      </c>
    </row>
    <row r="1472" spans="1:9" x14ac:dyDescent="0.5">
      <c r="A1472" s="1">
        <v>0.8833333333333333</v>
      </c>
      <c r="B1472" t="s">
        <v>2081</v>
      </c>
      <c r="C1472" t="s">
        <v>2082</v>
      </c>
      <c r="D1472">
        <v>37</v>
      </c>
      <c r="E1472" t="s">
        <v>2082</v>
      </c>
      <c r="F1472" t="s">
        <v>8</v>
      </c>
      <c r="G1472" s="2">
        <f t="shared" si="81"/>
        <v>0.20833333333333334</v>
      </c>
      <c r="H1472">
        <f t="shared" si="82"/>
        <v>21</v>
      </c>
      <c r="I1472">
        <f t="shared" si="83"/>
        <v>12</v>
      </c>
    </row>
    <row r="1473" spans="1:9" x14ac:dyDescent="0.5">
      <c r="A1473" s="1">
        <v>0.8833333333333333</v>
      </c>
      <c r="B1473" t="s">
        <v>16</v>
      </c>
      <c r="C1473" t="s">
        <v>2083</v>
      </c>
      <c r="D1473">
        <v>37</v>
      </c>
      <c r="E1473" t="s">
        <v>2083</v>
      </c>
      <c r="F1473" t="s">
        <v>15</v>
      </c>
      <c r="G1473" s="2">
        <f t="shared" si="81"/>
        <v>0.25</v>
      </c>
      <c r="H1473">
        <f t="shared" si="82"/>
        <v>21</v>
      </c>
      <c r="I1473">
        <f t="shared" si="83"/>
        <v>12</v>
      </c>
    </row>
    <row r="1474" spans="1:9" x14ac:dyDescent="0.5">
      <c r="A1474" s="1">
        <v>0.8833333333333333</v>
      </c>
      <c r="B1474" t="s">
        <v>288</v>
      </c>
      <c r="C1474" t="s">
        <v>2084</v>
      </c>
      <c r="D1474">
        <v>37</v>
      </c>
      <c r="E1474" t="s">
        <v>2085</v>
      </c>
      <c r="F1474" t="s">
        <v>8</v>
      </c>
      <c r="G1474" s="2">
        <f t="shared" si="81"/>
        <v>0.20833333333333334</v>
      </c>
      <c r="H1474">
        <f t="shared" si="82"/>
        <v>21</v>
      </c>
      <c r="I1474">
        <f t="shared" si="83"/>
        <v>12</v>
      </c>
    </row>
    <row r="1475" spans="1:9" x14ac:dyDescent="0.5">
      <c r="A1475" s="1">
        <v>0.8833333333333333</v>
      </c>
      <c r="B1475" t="s">
        <v>141</v>
      </c>
      <c r="C1475" t="s">
        <v>2086</v>
      </c>
      <c r="D1475">
        <v>37</v>
      </c>
      <c r="E1475" t="s">
        <v>2086</v>
      </c>
      <c r="F1475" t="s">
        <v>15</v>
      </c>
      <c r="G1475" s="2">
        <f t="shared" ref="G1475:G1538" si="84">COUNTIFS(F1451:F1475, "="&amp;"positive")/COUNTIFS(F1451:F1475, "&lt;&gt;"&amp;"none")</f>
        <v>0.25</v>
      </c>
      <c r="H1475">
        <f t="shared" ref="H1475:H1538" si="85">HOUR(A1475)</f>
        <v>21</v>
      </c>
      <c r="I1475">
        <f t="shared" ref="I1475:I1538" si="86">MINUTE(A1475)</f>
        <v>12</v>
      </c>
    </row>
    <row r="1476" spans="1:9" x14ac:dyDescent="0.5">
      <c r="A1476" s="1">
        <v>0.8833333333333333</v>
      </c>
      <c r="B1476" t="s">
        <v>348</v>
      </c>
      <c r="C1476" t="s">
        <v>2087</v>
      </c>
      <c r="D1476">
        <v>37</v>
      </c>
      <c r="E1476" t="s">
        <v>2087</v>
      </c>
      <c r="F1476" t="s">
        <v>8</v>
      </c>
      <c r="G1476" s="2">
        <f t="shared" si="84"/>
        <v>0.20833333333333334</v>
      </c>
      <c r="H1476">
        <f t="shared" si="85"/>
        <v>21</v>
      </c>
      <c r="I1476">
        <f t="shared" si="86"/>
        <v>12</v>
      </c>
    </row>
    <row r="1477" spans="1:9" x14ac:dyDescent="0.5">
      <c r="A1477" s="1">
        <v>0.8833333333333333</v>
      </c>
      <c r="B1477" t="s">
        <v>333</v>
      </c>
      <c r="C1477" t="s">
        <v>2088</v>
      </c>
      <c r="D1477">
        <v>37</v>
      </c>
      <c r="E1477" t="s">
        <v>2088</v>
      </c>
      <c r="F1477" t="s">
        <v>18</v>
      </c>
      <c r="G1477" s="2">
        <f t="shared" si="84"/>
        <v>0.21739130434782608</v>
      </c>
      <c r="H1477">
        <f t="shared" si="85"/>
        <v>21</v>
      </c>
      <c r="I1477">
        <f t="shared" si="86"/>
        <v>12</v>
      </c>
    </row>
    <row r="1478" spans="1:9" x14ac:dyDescent="0.5">
      <c r="A1478" s="1">
        <v>0.88402777777777775</v>
      </c>
      <c r="B1478" t="s">
        <v>206</v>
      </c>
      <c r="C1478" t="s">
        <v>2089</v>
      </c>
      <c r="D1478">
        <v>37</v>
      </c>
      <c r="E1478" t="s">
        <v>2089</v>
      </c>
      <c r="F1478" t="s">
        <v>8</v>
      </c>
      <c r="G1478" s="2">
        <f t="shared" si="84"/>
        <v>0.21739130434782608</v>
      </c>
      <c r="H1478">
        <f t="shared" si="85"/>
        <v>21</v>
      </c>
      <c r="I1478">
        <f t="shared" si="86"/>
        <v>13</v>
      </c>
    </row>
    <row r="1479" spans="1:9" x14ac:dyDescent="0.5">
      <c r="A1479" s="1">
        <v>0.88402777777777775</v>
      </c>
      <c r="B1479" t="s">
        <v>271</v>
      </c>
      <c r="C1479" t="s">
        <v>2090</v>
      </c>
      <c r="D1479">
        <v>37</v>
      </c>
      <c r="E1479" t="s">
        <v>2090</v>
      </c>
      <c r="F1479" t="s">
        <v>8</v>
      </c>
      <c r="G1479" s="2">
        <f t="shared" si="84"/>
        <v>0.20833333333333334</v>
      </c>
      <c r="H1479">
        <f t="shared" si="85"/>
        <v>21</v>
      </c>
      <c r="I1479">
        <f t="shared" si="86"/>
        <v>13</v>
      </c>
    </row>
    <row r="1480" spans="1:9" x14ac:dyDescent="0.5">
      <c r="A1480" s="1">
        <v>0.88402777777777775</v>
      </c>
      <c r="B1480" t="s">
        <v>532</v>
      </c>
      <c r="C1480" t="s">
        <v>2091</v>
      </c>
      <c r="D1480">
        <v>38</v>
      </c>
      <c r="E1480" t="s">
        <v>2092</v>
      </c>
      <c r="F1480" t="s">
        <v>11</v>
      </c>
      <c r="G1480" s="2">
        <f t="shared" si="84"/>
        <v>0.20833333333333334</v>
      </c>
      <c r="H1480">
        <f t="shared" si="85"/>
        <v>21</v>
      </c>
      <c r="I1480">
        <f t="shared" si="86"/>
        <v>13</v>
      </c>
    </row>
    <row r="1481" spans="1:9" x14ac:dyDescent="0.5">
      <c r="A1481" s="1">
        <v>0.88402777777777775</v>
      </c>
      <c r="B1481" t="s">
        <v>166</v>
      </c>
      <c r="C1481" t="s">
        <v>2093</v>
      </c>
      <c r="D1481">
        <v>38</v>
      </c>
      <c r="E1481" t="s">
        <v>2093</v>
      </c>
      <c r="F1481" t="s">
        <v>8</v>
      </c>
      <c r="G1481" s="2">
        <f t="shared" si="84"/>
        <v>0.20833333333333334</v>
      </c>
      <c r="H1481">
        <f t="shared" si="85"/>
        <v>21</v>
      </c>
      <c r="I1481">
        <f t="shared" si="86"/>
        <v>13</v>
      </c>
    </row>
    <row r="1482" spans="1:9" x14ac:dyDescent="0.5">
      <c r="A1482" s="1">
        <v>0.88402777777777775</v>
      </c>
      <c r="B1482" t="s">
        <v>327</v>
      </c>
      <c r="C1482" t="s">
        <v>2094</v>
      </c>
      <c r="D1482">
        <v>38</v>
      </c>
      <c r="E1482" t="s">
        <v>2095</v>
      </c>
      <c r="F1482" t="s">
        <v>15</v>
      </c>
      <c r="G1482" s="2">
        <f t="shared" si="84"/>
        <v>0.25</v>
      </c>
      <c r="H1482">
        <f t="shared" si="85"/>
        <v>21</v>
      </c>
      <c r="I1482">
        <f t="shared" si="86"/>
        <v>13</v>
      </c>
    </row>
    <row r="1483" spans="1:9" x14ac:dyDescent="0.5">
      <c r="A1483" s="1">
        <v>0.88402777777777775</v>
      </c>
      <c r="B1483" t="s">
        <v>526</v>
      </c>
      <c r="C1483" t="s">
        <v>2096</v>
      </c>
      <c r="D1483">
        <v>38</v>
      </c>
      <c r="E1483" t="s">
        <v>2096</v>
      </c>
      <c r="F1483" t="s">
        <v>11</v>
      </c>
      <c r="G1483" s="2">
        <f t="shared" si="84"/>
        <v>0.25</v>
      </c>
      <c r="H1483">
        <f t="shared" si="85"/>
        <v>21</v>
      </c>
      <c r="I1483">
        <f t="shared" si="86"/>
        <v>13</v>
      </c>
    </row>
    <row r="1484" spans="1:9" x14ac:dyDescent="0.5">
      <c r="A1484" s="1">
        <v>0.88402777777777775</v>
      </c>
      <c r="B1484" t="s">
        <v>1374</v>
      </c>
      <c r="C1484" t="s">
        <v>2097</v>
      </c>
      <c r="D1484">
        <v>38</v>
      </c>
      <c r="E1484" t="s">
        <v>2098</v>
      </c>
      <c r="F1484" t="s">
        <v>8</v>
      </c>
      <c r="G1484" s="2">
        <f t="shared" si="84"/>
        <v>0.25</v>
      </c>
      <c r="H1484">
        <f t="shared" si="85"/>
        <v>21</v>
      </c>
      <c r="I1484">
        <f t="shared" si="86"/>
        <v>13</v>
      </c>
    </row>
    <row r="1485" spans="1:9" x14ac:dyDescent="0.5">
      <c r="A1485" s="1">
        <v>0.88402777777777775</v>
      </c>
      <c r="B1485" t="s">
        <v>231</v>
      </c>
      <c r="C1485" t="s">
        <v>2099</v>
      </c>
      <c r="D1485">
        <v>38</v>
      </c>
      <c r="E1485" t="s">
        <v>2100</v>
      </c>
      <c r="F1485" t="s">
        <v>8</v>
      </c>
      <c r="G1485" s="2">
        <f t="shared" si="84"/>
        <v>0.25</v>
      </c>
      <c r="H1485">
        <f t="shared" si="85"/>
        <v>21</v>
      </c>
      <c r="I1485">
        <f t="shared" si="86"/>
        <v>13</v>
      </c>
    </row>
    <row r="1486" spans="1:9" x14ac:dyDescent="0.5">
      <c r="A1486" s="1">
        <v>0.8847222222222223</v>
      </c>
      <c r="B1486" t="s">
        <v>141</v>
      </c>
      <c r="C1486" t="s">
        <v>2101</v>
      </c>
      <c r="D1486">
        <v>38</v>
      </c>
      <c r="E1486" t="s">
        <v>2102</v>
      </c>
      <c r="F1486" t="s">
        <v>8</v>
      </c>
      <c r="G1486" s="2">
        <f t="shared" si="84"/>
        <v>0.20833333333333334</v>
      </c>
      <c r="H1486">
        <f t="shared" si="85"/>
        <v>21</v>
      </c>
      <c r="I1486">
        <f t="shared" si="86"/>
        <v>14</v>
      </c>
    </row>
    <row r="1487" spans="1:9" x14ac:dyDescent="0.5">
      <c r="A1487" s="1">
        <v>0.8847222222222223</v>
      </c>
      <c r="B1487" t="s">
        <v>62</v>
      </c>
      <c r="C1487" t="s">
        <v>2103</v>
      </c>
      <c r="D1487">
        <v>38</v>
      </c>
      <c r="E1487" t="s">
        <v>2103</v>
      </c>
      <c r="F1487" t="s">
        <v>15</v>
      </c>
      <c r="G1487" s="2">
        <f t="shared" si="84"/>
        <v>0.25</v>
      </c>
      <c r="H1487">
        <f t="shared" si="85"/>
        <v>21</v>
      </c>
      <c r="I1487">
        <f t="shared" si="86"/>
        <v>14</v>
      </c>
    </row>
    <row r="1488" spans="1:9" x14ac:dyDescent="0.5">
      <c r="A1488" s="1">
        <v>0.8847222222222223</v>
      </c>
      <c r="B1488" t="s">
        <v>2013</v>
      </c>
      <c r="C1488" t="s">
        <v>2104</v>
      </c>
      <c r="D1488">
        <v>38</v>
      </c>
      <c r="E1488" t="s">
        <v>2105</v>
      </c>
      <c r="F1488" t="s">
        <v>8</v>
      </c>
      <c r="G1488" s="2">
        <f t="shared" si="84"/>
        <v>0.20833333333333334</v>
      </c>
      <c r="H1488">
        <f t="shared" si="85"/>
        <v>21</v>
      </c>
      <c r="I1488">
        <f t="shared" si="86"/>
        <v>14</v>
      </c>
    </row>
    <row r="1489" spans="1:9" x14ac:dyDescent="0.5">
      <c r="A1489" s="1">
        <v>0.8847222222222223</v>
      </c>
      <c r="B1489" t="s">
        <v>1452</v>
      </c>
      <c r="C1489" t="s">
        <v>2106</v>
      </c>
      <c r="D1489">
        <v>38</v>
      </c>
      <c r="E1489" t="s">
        <v>2106</v>
      </c>
      <c r="F1489" t="s">
        <v>8</v>
      </c>
      <c r="G1489" s="2">
        <f t="shared" si="84"/>
        <v>0.16666666666666666</v>
      </c>
      <c r="H1489">
        <f t="shared" si="85"/>
        <v>21</v>
      </c>
      <c r="I1489">
        <f t="shared" si="86"/>
        <v>14</v>
      </c>
    </row>
    <row r="1490" spans="1:9" x14ac:dyDescent="0.5">
      <c r="A1490" s="1">
        <v>0.8847222222222223</v>
      </c>
      <c r="B1490" t="s">
        <v>231</v>
      </c>
      <c r="C1490" t="s">
        <v>2107</v>
      </c>
      <c r="D1490">
        <v>38</v>
      </c>
      <c r="E1490" t="s">
        <v>2107</v>
      </c>
      <c r="F1490" t="s">
        <v>8</v>
      </c>
      <c r="G1490" s="2">
        <f t="shared" si="84"/>
        <v>0.16666666666666666</v>
      </c>
      <c r="H1490">
        <f t="shared" si="85"/>
        <v>21</v>
      </c>
      <c r="I1490">
        <f t="shared" si="86"/>
        <v>14</v>
      </c>
    </row>
    <row r="1491" spans="1:9" x14ac:dyDescent="0.5">
      <c r="A1491" s="1">
        <v>0.8847222222222223</v>
      </c>
      <c r="B1491" t="s">
        <v>1821</v>
      </c>
      <c r="C1491" t="s">
        <v>2108</v>
      </c>
      <c r="D1491">
        <v>38</v>
      </c>
      <c r="E1491" t="s">
        <v>43</v>
      </c>
      <c r="F1491" t="s">
        <v>18</v>
      </c>
      <c r="G1491" s="2">
        <f t="shared" si="84"/>
        <v>0.17391304347826086</v>
      </c>
      <c r="H1491">
        <f t="shared" si="85"/>
        <v>21</v>
      </c>
      <c r="I1491">
        <f t="shared" si="86"/>
        <v>14</v>
      </c>
    </row>
    <row r="1492" spans="1:9" x14ac:dyDescent="0.5">
      <c r="A1492" s="1">
        <v>0.8847222222222223</v>
      </c>
      <c r="B1492" t="s">
        <v>62</v>
      </c>
      <c r="C1492" t="s">
        <v>2109</v>
      </c>
      <c r="D1492">
        <v>38</v>
      </c>
      <c r="E1492" t="s">
        <v>2109</v>
      </c>
      <c r="F1492" t="s">
        <v>15</v>
      </c>
      <c r="G1492" s="2">
        <f t="shared" si="84"/>
        <v>0.21739130434782608</v>
      </c>
      <c r="H1492">
        <f t="shared" si="85"/>
        <v>21</v>
      </c>
      <c r="I1492">
        <f t="shared" si="86"/>
        <v>14</v>
      </c>
    </row>
    <row r="1493" spans="1:9" x14ac:dyDescent="0.5">
      <c r="A1493" s="1">
        <v>0.8847222222222223</v>
      </c>
      <c r="B1493" t="s">
        <v>386</v>
      </c>
      <c r="C1493" t="s">
        <v>2110</v>
      </c>
      <c r="D1493">
        <v>38</v>
      </c>
      <c r="E1493" t="s">
        <v>2111</v>
      </c>
      <c r="F1493" t="s">
        <v>8</v>
      </c>
      <c r="G1493" s="2">
        <f t="shared" si="84"/>
        <v>0.21739130434782608</v>
      </c>
      <c r="H1493">
        <f t="shared" si="85"/>
        <v>21</v>
      </c>
      <c r="I1493">
        <f t="shared" si="86"/>
        <v>14</v>
      </c>
    </row>
    <row r="1494" spans="1:9" x14ac:dyDescent="0.5">
      <c r="A1494" s="1">
        <v>0.8847222222222223</v>
      </c>
      <c r="B1494" t="s">
        <v>16</v>
      </c>
      <c r="C1494" t="s">
        <v>2112</v>
      </c>
      <c r="D1494">
        <v>38</v>
      </c>
      <c r="E1494" t="s">
        <v>2112</v>
      </c>
      <c r="F1494" t="s">
        <v>15</v>
      </c>
      <c r="G1494" s="2">
        <f t="shared" si="84"/>
        <v>0.2608695652173913</v>
      </c>
      <c r="H1494">
        <f t="shared" si="85"/>
        <v>21</v>
      </c>
      <c r="I1494">
        <f t="shared" si="86"/>
        <v>14</v>
      </c>
    </row>
    <row r="1495" spans="1:9" x14ac:dyDescent="0.5">
      <c r="A1495" s="1">
        <v>0.8847222222222223</v>
      </c>
      <c r="B1495" t="s">
        <v>1217</v>
      </c>
      <c r="C1495" t="s">
        <v>2113</v>
      </c>
      <c r="D1495">
        <v>38</v>
      </c>
      <c r="E1495" t="s">
        <v>2114</v>
      </c>
      <c r="F1495" t="s">
        <v>11</v>
      </c>
      <c r="G1495" s="2">
        <f t="shared" si="84"/>
        <v>0.2608695652173913</v>
      </c>
      <c r="H1495">
        <f t="shared" si="85"/>
        <v>21</v>
      </c>
      <c r="I1495">
        <f t="shared" si="86"/>
        <v>14</v>
      </c>
    </row>
    <row r="1496" spans="1:9" x14ac:dyDescent="0.5">
      <c r="A1496" s="1">
        <v>0.8847222222222223</v>
      </c>
      <c r="B1496" t="s">
        <v>327</v>
      </c>
      <c r="C1496" t="s">
        <v>2115</v>
      </c>
      <c r="D1496">
        <v>38</v>
      </c>
      <c r="E1496" t="s">
        <v>2116</v>
      </c>
      <c r="F1496" t="s">
        <v>8</v>
      </c>
      <c r="G1496" s="2">
        <f t="shared" si="84"/>
        <v>0.2608695652173913</v>
      </c>
      <c r="H1496">
        <f t="shared" si="85"/>
        <v>21</v>
      </c>
      <c r="I1496">
        <f t="shared" si="86"/>
        <v>14</v>
      </c>
    </row>
    <row r="1497" spans="1:9" x14ac:dyDescent="0.5">
      <c r="A1497" s="1">
        <v>0.8847222222222223</v>
      </c>
      <c r="B1497" t="s">
        <v>761</v>
      </c>
      <c r="C1497" t="s">
        <v>2117</v>
      </c>
      <c r="D1497">
        <v>38</v>
      </c>
      <c r="E1497" t="s">
        <v>2117</v>
      </c>
      <c r="F1497" t="s">
        <v>8</v>
      </c>
      <c r="G1497" s="2">
        <f t="shared" si="84"/>
        <v>0.2608695652173913</v>
      </c>
      <c r="H1497">
        <f t="shared" si="85"/>
        <v>21</v>
      </c>
      <c r="I1497">
        <f t="shared" si="86"/>
        <v>14</v>
      </c>
    </row>
    <row r="1498" spans="1:9" x14ac:dyDescent="0.5">
      <c r="A1498" s="1">
        <v>0.8847222222222223</v>
      </c>
      <c r="B1498" t="s">
        <v>217</v>
      </c>
      <c r="C1498" t="s">
        <v>2118</v>
      </c>
      <c r="D1498">
        <v>38</v>
      </c>
      <c r="E1498" t="s">
        <v>2118</v>
      </c>
      <c r="F1498" t="s">
        <v>8</v>
      </c>
      <c r="G1498" s="2">
        <f t="shared" si="84"/>
        <v>0.21739130434782608</v>
      </c>
      <c r="H1498">
        <f t="shared" si="85"/>
        <v>21</v>
      </c>
      <c r="I1498">
        <f t="shared" si="86"/>
        <v>14</v>
      </c>
    </row>
    <row r="1499" spans="1:9" x14ac:dyDescent="0.5">
      <c r="A1499" s="1">
        <v>0.88541666666666663</v>
      </c>
      <c r="B1499" t="s">
        <v>1631</v>
      </c>
      <c r="C1499" t="s">
        <v>2119</v>
      </c>
      <c r="D1499">
        <v>38</v>
      </c>
      <c r="E1499" t="s">
        <v>2119</v>
      </c>
      <c r="F1499" t="s">
        <v>15</v>
      </c>
      <c r="G1499" s="2">
        <f t="shared" si="84"/>
        <v>0.2608695652173913</v>
      </c>
      <c r="H1499">
        <f t="shared" si="85"/>
        <v>21</v>
      </c>
      <c r="I1499">
        <f t="shared" si="86"/>
        <v>15</v>
      </c>
    </row>
    <row r="1500" spans="1:9" x14ac:dyDescent="0.5">
      <c r="A1500" s="1">
        <v>0.88541666666666663</v>
      </c>
      <c r="B1500" t="s">
        <v>1452</v>
      </c>
      <c r="C1500" t="s">
        <v>2120</v>
      </c>
      <c r="D1500">
        <v>38</v>
      </c>
      <c r="E1500" t="s">
        <v>2121</v>
      </c>
      <c r="F1500" t="s">
        <v>15</v>
      </c>
      <c r="G1500" s="2">
        <f t="shared" si="84"/>
        <v>0.2608695652173913</v>
      </c>
      <c r="H1500">
        <f t="shared" si="85"/>
        <v>21</v>
      </c>
      <c r="I1500">
        <f t="shared" si="86"/>
        <v>15</v>
      </c>
    </row>
    <row r="1501" spans="1:9" x14ac:dyDescent="0.5">
      <c r="A1501" s="1">
        <v>0.88541666666666663</v>
      </c>
      <c r="B1501" t="s">
        <v>65</v>
      </c>
      <c r="C1501" t="s">
        <v>2122</v>
      </c>
      <c r="D1501">
        <v>38</v>
      </c>
      <c r="E1501" t="s">
        <v>2122</v>
      </c>
      <c r="F1501" t="s">
        <v>8</v>
      </c>
      <c r="G1501" s="2">
        <f t="shared" si="84"/>
        <v>0.2608695652173913</v>
      </c>
      <c r="H1501">
        <f t="shared" si="85"/>
        <v>21</v>
      </c>
      <c r="I1501">
        <f t="shared" si="86"/>
        <v>15</v>
      </c>
    </row>
    <row r="1502" spans="1:9" x14ac:dyDescent="0.5">
      <c r="A1502" s="1">
        <v>0.88541666666666663</v>
      </c>
      <c r="B1502" t="s">
        <v>2123</v>
      </c>
      <c r="C1502" t="s">
        <v>2124</v>
      </c>
      <c r="D1502">
        <v>38</v>
      </c>
      <c r="E1502" t="s">
        <v>2125</v>
      </c>
      <c r="F1502" t="s">
        <v>15</v>
      </c>
      <c r="G1502" s="2">
        <f t="shared" si="84"/>
        <v>0.29166666666666669</v>
      </c>
      <c r="H1502">
        <f t="shared" si="85"/>
        <v>21</v>
      </c>
      <c r="I1502">
        <f t="shared" si="86"/>
        <v>15</v>
      </c>
    </row>
    <row r="1503" spans="1:9" x14ac:dyDescent="0.5">
      <c r="A1503" s="1">
        <v>0.88541666666666663</v>
      </c>
      <c r="B1503" t="s">
        <v>778</v>
      </c>
      <c r="C1503" t="s">
        <v>2126</v>
      </c>
      <c r="D1503">
        <v>38</v>
      </c>
      <c r="E1503" t="s">
        <v>2127</v>
      </c>
      <c r="F1503" t="s">
        <v>8</v>
      </c>
      <c r="G1503" s="2">
        <f t="shared" si="84"/>
        <v>0.29166666666666669</v>
      </c>
      <c r="H1503">
        <f t="shared" si="85"/>
        <v>21</v>
      </c>
      <c r="I1503">
        <f t="shared" si="86"/>
        <v>15</v>
      </c>
    </row>
    <row r="1504" spans="1:9" x14ac:dyDescent="0.5">
      <c r="A1504" s="1">
        <v>0.88541666666666663</v>
      </c>
      <c r="B1504" t="s">
        <v>217</v>
      </c>
      <c r="C1504" t="s">
        <v>2128</v>
      </c>
      <c r="D1504">
        <v>38</v>
      </c>
      <c r="E1504" t="s">
        <v>2129</v>
      </c>
      <c r="F1504" t="s">
        <v>15</v>
      </c>
      <c r="G1504" s="2">
        <f t="shared" si="84"/>
        <v>0.33333333333333331</v>
      </c>
      <c r="H1504">
        <f t="shared" si="85"/>
        <v>21</v>
      </c>
      <c r="I1504">
        <f t="shared" si="86"/>
        <v>15</v>
      </c>
    </row>
    <row r="1505" spans="1:9" x14ac:dyDescent="0.5">
      <c r="A1505" s="1">
        <v>0.88541666666666663</v>
      </c>
      <c r="B1505" t="s">
        <v>2130</v>
      </c>
      <c r="C1505" t="s">
        <v>2131</v>
      </c>
      <c r="D1505">
        <v>38</v>
      </c>
      <c r="E1505" t="s">
        <v>2132</v>
      </c>
      <c r="F1505" t="s">
        <v>8</v>
      </c>
      <c r="G1505" s="2">
        <f t="shared" si="84"/>
        <v>0.33333333333333331</v>
      </c>
      <c r="H1505">
        <f t="shared" si="85"/>
        <v>21</v>
      </c>
      <c r="I1505">
        <f t="shared" si="86"/>
        <v>15</v>
      </c>
    </row>
    <row r="1506" spans="1:9" x14ac:dyDescent="0.5">
      <c r="A1506" s="1">
        <v>0.88541666666666663</v>
      </c>
      <c r="B1506" t="s">
        <v>166</v>
      </c>
      <c r="C1506" t="s">
        <v>2133</v>
      </c>
      <c r="D1506">
        <v>38</v>
      </c>
      <c r="E1506" t="s">
        <v>2134</v>
      </c>
      <c r="F1506" t="s">
        <v>15</v>
      </c>
      <c r="G1506" s="2">
        <f t="shared" si="84"/>
        <v>0.375</v>
      </c>
      <c r="H1506">
        <f t="shared" si="85"/>
        <v>21</v>
      </c>
      <c r="I1506">
        <f t="shared" si="86"/>
        <v>15</v>
      </c>
    </row>
    <row r="1507" spans="1:9" x14ac:dyDescent="0.5">
      <c r="A1507" s="1">
        <v>0.88611111111111107</v>
      </c>
      <c r="B1507" t="s">
        <v>21</v>
      </c>
      <c r="C1507" t="s">
        <v>2135</v>
      </c>
      <c r="D1507">
        <v>38</v>
      </c>
      <c r="E1507" t="s">
        <v>2136</v>
      </c>
      <c r="F1507" t="s">
        <v>8</v>
      </c>
      <c r="G1507" s="2">
        <f t="shared" si="84"/>
        <v>0.33333333333333331</v>
      </c>
      <c r="H1507">
        <f t="shared" si="85"/>
        <v>21</v>
      </c>
      <c r="I1507">
        <f t="shared" si="86"/>
        <v>16</v>
      </c>
    </row>
    <row r="1508" spans="1:9" x14ac:dyDescent="0.5">
      <c r="A1508" s="1">
        <v>0.88611111111111107</v>
      </c>
      <c r="B1508" t="s">
        <v>271</v>
      </c>
      <c r="C1508" t="s">
        <v>2137</v>
      </c>
      <c r="D1508">
        <v>38</v>
      </c>
      <c r="E1508" t="s">
        <v>2137</v>
      </c>
      <c r="F1508" t="s">
        <v>8</v>
      </c>
      <c r="G1508" s="2">
        <f t="shared" si="84"/>
        <v>0.33333333333333331</v>
      </c>
      <c r="H1508">
        <f t="shared" si="85"/>
        <v>21</v>
      </c>
      <c r="I1508">
        <f t="shared" si="86"/>
        <v>16</v>
      </c>
    </row>
    <row r="1509" spans="1:9" x14ac:dyDescent="0.5">
      <c r="A1509" s="1">
        <v>0.88611111111111107</v>
      </c>
      <c r="B1509" t="s">
        <v>1161</v>
      </c>
      <c r="C1509" t="s">
        <v>2138</v>
      </c>
      <c r="D1509">
        <v>38</v>
      </c>
      <c r="E1509" t="s">
        <v>2138</v>
      </c>
      <c r="F1509" t="s">
        <v>15</v>
      </c>
      <c r="G1509" s="2">
        <f t="shared" si="84"/>
        <v>0.375</v>
      </c>
      <c r="H1509">
        <f t="shared" si="85"/>
        <v>21</v>
      </c>
      <c r="I1509">
        <f t="shared" si="86"/>
        <v>16</v>
      </c>
    </row>
    <row r="1510" spans="1:9" x14ac:dyDescent="0.5">
      <c r="A1510" s="1">
        <v>0.88611111111111107</v>
      </c>
      <c r="B1510" t="s">
        <v>1374</v>
      </c>
      <c r="C1510" t="s">
        <v>2139</v>
      </c>
      <c r="D1510">
        <v>38</v>
      </c>
      <c r="E1510" t="s">
        <v>2140</v>
      </c>
      <c r="F1510" t="s">
        <v>8</v>
      </c>
      <c r="G1510" s="2">
        <f t="shared" si="84"/>
        <v>0.375</v>
      </c>
      <c r="H1510">
        <f t="shared" si="85"/>
        <v>21</v>
      </c>
      <c r="I1510">
        <f t="shared" si="86"/>
        <v>16</v>
      </c>
    </row>
    <row r="1511" spans="1:9" x14ac:dyDescent="0.5">
      <c r="A1511" s="1">
        <v>0.88611111111111107</v>
      </c>
      <c r="B1511" t="s">
        <v>532</v>
      </c>
      <c r="C1511" t="s">
        <v>2141</v>
      </c>
      <c r="D1511">
        <v>38</v>
      </c>
      <c r="E1511" t="s">
        <v>2141</v>
      </c>
      <c r="F1511" t="s">
        <v>8</v>
      </c>
      <c r="G1511" s="2">
        <f t="shared" si="84"/>
        <v>0.375</v>
      </c>
      <c r="H1511">
        <f t="shared" si="85"/>
        <v>21</v>
      </c>
      <c r="I1511">
        <f t="shared" si="86"/>
        <v>16</v>
      </c>
    </row>
    <row r="1512" spans="1:9" x14ac:dyDescent="0.5">
      <c r="A1512" s="1">
        <v>0.88611111111111107</v>
      </c>
      <c r="B1512" t="s">
        <v>761</v>
      </c>
      <c r="C1512" t="s">
        <v>2142</v>
      </c>
      <c r="D1512">
        <v>38</v>
      </c>
      <c r="E1512" t="s">
        <v>2143</v>
      </c>
      <c r="F1512" t="s">
        <v>8</v>
      </c>
      <c r="G1512" s="2">
        <f t="shared" si="84"/>
        <v>0.33333333333333331</v>
      </c>
      <c r="H1512">
        <f t="shared" si="85"/>
        <v>21</v>
      </c>
      <c r="I1512">
        <f t="shared" si="86"/>
        <v>16</v>
      </c>
    </row>
    <row r="1513" spans="1:9" x14ac:dyDescent="0.5">
      <c r="A1513" s="1">
        <v>0.88611111111111107</v>
      </c>
      <c r="B1513" t="s">
        <v>333</v>
      </c>
      <c r="C1513" t="s">
        <v>2144</v>
      </c>
      <c r="D1513">
        <v>38</v>
      </c>
      <c r="E1513" t="s">
        <v>2145</v>
      </c>
      <c r="F1513" t="s">
        <v>15</v>
      </c>
      <c r="G1513" s="2">
        <f t="shared" si="84"/>
        <v>0.375</v>
      </c>
      <c r="H1513">
        <f t="shared" si="85"/>
        <v>21</v>
      </c>
      <c r="I1513">
        <f t="shared" si="86"/>
        <v>16</v>
      </c>
    </row>
    <row r="1514" spans="1:9" x14ac:dyDescent="0.5">
      <c r="A1514" s="1">
        <v>0.88611111111111107</v>
      </c>
      <c r="B1514" t="s">
        <v>1702</v>
      </c>
      <c r="C1514" t="s">
        <v>2146</v>
      </c>
      <c r="D1514">
        <v>38</v>
      </c>
      <c r="E1514" t="s">
        <v>2147</v>
      </c>
      <c r="F1514" t="s">
        <v>8</v>
      </c>
      <c r="G1514" s="2">
        <f t="shared" si="84"/>
        <v>0.375</v>
      </c>
      <c r="H1514">
        <f t="shared" si="85"/>
        <v>21</v>
      </c>
      <c r="I1514">
        <f t="shared" si="86"/>
        <v>16</v>
      </c>
    </row>
    <row r="1515" spans="1:9" x14ac:dyDescent="0.5">
      <c r="A1515" s="1">
        <v>0.88611111111111107</v>
      </c>
      <c r="B1515" t="s">
        <v>389</v>
      </c>
      <c r="C1515" t="s">
        <v>2148</v>
      </c>
      <c r="D1515">
        <v>38</v>
      </c>
      <c r="E1515" t="s">
        <v>2149</v>
      </c>
      <c r="F1515" t="s">
        <v>8</v>
      </c>
      <c r="G1515" s="2">
        <f t="shared" si="84"/>
        <v>0.375</v>
      </c>
      <c r="H1515">
        <f t="shared" si="85"/>
        <v>21</v>
      </c>
      <c r="I1515">
        <f t="shared" si="86"/>
        <v>16</v>
      </c>
    </row>
    <row r="1516" spans="1:9" x14ac:dyDescent="0.5">
      <c r="A1516" s="1">
        <v>0.88611111111111107</v>
      </c>
      <c r="B1516" t="s">
        <v>1161</v>
      </c>
      <c r="C1516" t="s">
        <v>2150</v>
      </c>
      <c r="D1516">
        <v>38</v>
      </c>
      <c r="E1516" t="s">
        <v>2151</v>
      </c>
      <c r="F1516" t="s">
        <v>8</v>
      </c>
      <c r="G1516" s="2">
        <f t="shared" si="84"/>
        <v>0.36</v>
      </c>
      <c r="H1516">
        <f t="shared" si="85"/>
        <v>21</v>
      </c>
      <c r="I1516">
        <f t="shared" si="86"/>
        <v>16</v>
      </c>
    </row>
    <row r="1517" spans="1:9" x14ac:dyDescent="0.5">
      <c r="A1517" s="1">
        <v>0.88611111111111107</v>
      </c>
      <c r="B1517" t="s">
        <v>6</v>
      </c>
      <c r="C1517" t="s">
        <v>2152</v>
      </c>
      <c r="D1517">
        <v>38</v>
      </c>
      <c r="E1517" t="s">
        <v>2152</v>
      </c>
      <c r="F1517" t="s">
        <v>15</v>
      </c>
      <c r="G1517" s="2">
        <f t="shared" si="84"/>
        <v>0.36</v>
      </c>
      <c r="H1517">
        <f t="shared" si="85"/>
        <v>21</v>
      </c>
      <c r="I1517">
        <f t="shared" si="86"/>
        <v>16</v>
      </c>
    </row>
    <row r="1518" spans="1:9" x14ac:dyDescent="0.5">
      <c r="A1518" s="1">
        <v>0.88611111111111107</v>
      </c>
      <c r="B1518" t="s">
        <v>62</v>
      </c>
      <c r="C1518" t="s">
        <v>2153</v>
      </c>
      <c r="D1518">
        <v>38</v>
      </c>
      <c r="E1518" t="s">
        <v>2154</v>
      </c>
      <c r="F1518" t="s">
        <v>8</v>
      </c>
      <c r="G1518" s="2">
        <f t="shared" si="84"/>
        <v>0.36</v>
      </c>
      <c r="H1518">
        <f t="shared" si="85"/>
        <v>21</v>
      </c>
      <c r="I1518">
        <f t="shared" si="86"/>
        <v>16</v>
      </c>
    </row>
    <row r="1519" spans="1:9" x14ac:dyDescent="0.5">
      <c r="A1519" s="1">
        <v>0.88611111111111107</v>
      </c>
      <c r="B1519" t="s">
        <v>96</v>
      </c>
      <c r="C1519" t="s">
        <v>2155</v>
      </c>
      <c r="D1519">
        <v>38</v>
      </c>
      <c r="E1519" t="s">
        <v>2155</v>
      </c>
      <c r="F1519" t="s">
        <v>8</v>
      </c>
      <c r="G1519" s="2">
        <f t="shared" si="84"/>
        <v>0.32</v>
      </c>
      <c r="H1519">
        <f t="shared" si="85"/>
        <v>21</v>
      </c>
      <c r="I1519">
        <f t="shared" si="86"/>
        <v>16</v>
      </c>
    </row>
    <row r="1520" spans="1:9" x14ac:dyDescent="0.5">
      <c r="A1520" s="1">
        <v>0.88611111111111107</v>
      </c>
      <c r="B1520" t="s">
        <v>16</v>
      </c>
      <c r="C1520" t="s">
        <v>2156</v>
      </c>
      <c r="D1520">
        <v>39</v>
      </c>
      <c r="E1520" t="s">
        <v>2157</v>
      </c>
      <c r="F1520" t="s">
        <v>15</v>
      </c>
      <c r="G1520" s="2">
        <f t="shared" si="84"/>
        <v>0.36</v>
      </c>
      <c r="H1520">
        <f t="shared" si="85"/>
        <v>21</v>
      </c>
      <c r="I1520">
        <f t="shared" si="86"/>
        <v>16</v>
      </c>
    </row>
    <row r="1521" spans="1:9" x14ac:dyDescent="0.5">
      <c r="A1521" s="1">
        <v>0.88611111111111107</v>
      </c>
      <c r="B1521" t="s">
        <v>226</v>
      </c>
      <c r="C1521" t="s">
        <v>2158</v>
      </c>
      <c r="D1521">
        <v>39</v>
      </c>
      <c r="E1521" t="s">
        <v>2159</v>
      </c>
      <c r="F1521" t="s">
        <v>8</v>
      </c>
      <c r="G1521" s="2">
        <f t="shared" si="84"/>
        <v>0.36</v>
      </c>
      <c r="H1521">
        <f t="shared" si="85"/>
        <v>21</v>
      </c>
      <c r="I1521">
        <f t="shared" si="86"/>
        <v>16</v>
      </c>
    </row>
    <row r="1522" spans="1:9" x14ac:dyDescent="0.5">
      <c r="A1522" s="1">
        <v>0.88680555555555562</v>
      </c>
      <c r="B1522" t="s">
        <v>166</v>
      </c>
      <c r="C1522" t="s">
        <v>2160</v>
      </c>
      <c r="D1522">
        <v>39</v>
      </c>
      <c r="E1522" t="s">
        <v>2161</v>
      </c>
      <c r="F1522" t="s">
        <v>8</v>
      </c>
      <c r="G1522" s="2">
        <f t="shared" si="84"/>
        <v>0.36</v>
      </c>
      <c r="H1522">
        <f t="shared" si="85"/>
        <v>21</v>
      </c>
      <c r="I1522">
        <f t="shared" si="86"/>
        <v>17</v>
      </c>
    </row>
    <row r="1523" spans="1:9" x14ac:dyDescent="0.5">
      <c r="A1523" s="1">
        <v>0.88680555555555562</v>
      </c>
      <c r="B1523" t="s">
        <v>2162</v>
      </c>
      <c r="C1523" t="s">
        <v>2163</v>
      </c>
      <c r="D1523">
        <v>39</v>
      </c>
      <c r="E1523" t="s">
        <v>2163</v>
      </c>
      <c r="F1523" t="s">
        <v>8</v>
      </c>
      <c r="G1523" s="2">
        <f t="shared" si="84"/>
        <v>0.36</v>
      </c>
      <c r="H1523">
        <f t="shared" si="85"/>
        <v>21</v>
      </c>
      <c r="I1523">
        <f t="shared" si="86"/>
        <v>17</v>
      </c>
    </row>
    <row r="1524" spans="1:9" x14ac:dyDescent="0.5">
      <c r="A1524" s="1">
        <v>0.88750000000000007</v>
      </c>
      <c r="B1524" t="s">
        <v>875</v>
      </c>
      <c r="C1524" t="s">
        <v>2164</v>
      </c>
      <c r="D1524">
        <v>39</v>
      </c>
      <c r="E1524" t="s">
        <v>2164</v>
      </c>
      <c r="F1524" t="s">
        <v>8</v>
      </c>
      <c r="G1524" s="2">
        <f t="shared" si="84"/>
        <v>0.32</v>
      </c>
      <c r="H1524">
        <f t="shared" si="85"/>
        <v>21</v>
      </c>
      <c r="I1524">
        <f t="shared" si="86"/>
        <v>18</v>
      </c>
    </row>
    <row r="1525" spans="1:9" x14ac:dyDescent="0.5">
      <c r="A1525" s="1">
        <v>0.88750000000000007</v>
      </c>
      <c r="B1525" t="s">
        <v>2165</v>
      </c>
      <c r="C1525" t="s">
        <v>2166</v>
      </c>
      <c r="D1525">
        <v>39</v>
      </c>
      <c r="E1525" t="s">
        <v>2166</v>
      </c>
      <c r="F1525" t="s">
        <v>15</v>
      </c>
      <c r="G1525" s="2">
        <f t="shared" si="84"/>
        <v>0.32</v>
      </c>
      <c r="H1525">
        <f t="shared" si="85"/>
        <v>21</v>
      </c>
      <c r="I1525">
        <f t="shared" si="86"/>
        <v>18</v>
      </c>
    </row>
    <row r="1526" spans="1:9" x14ac:dyDescent="0.5">
      <c r="A1526" s="1">
        <v>0.88750000000000007</v>
      </c>
      <c r="B1526" t="s">
        <v>2130</v>
      </c>
      <c r="C1526" t="s">
        <v>2167</v>
      </c>
      <c r="D1526">
        <v>39</v>
      </c>
      <c r="E1526" t="s">
        <v>2168</v>
      </c>
      <c r="F1526" t="s">
        <v>15</v>
      </c>
      <c r="G1526" s="2">
        <f t="shared" si="84"/>
        <v>0.36</v>
      </c>
      <c r="H1526">
        <f t="shared" si="85"/>
        <v>21</v>
      </c>
      <c r="I1526">
        <f t="shared" si="86"/>
        <v>18</v>
      </c>
    </row>
    <row r="1527" spans="1:9" x14ac:dyDescent="0.5">
      <c r="A1527" s="1">
        <v>0.88750000000000007</v>
      </c>
      <c r="B1527" t="s">
        <v>271</v>
      </c>
      <c r="C1527" t="s">
        <v>2169</v>
      </c>
      <c r="D1527">
        <v>39</v>
      </c>
      <c r="E1527" t="s">
        <v>2170</v>
      </c>
      <c r="F1527" t="s">
        <v>11</v>
      </c>
      <c r="G1527" s="2">
        <f t="shared" si="84"/>
        <v>0.32</v>
      </c>
      <c r="H1527">
        <f t="shared" si="85"/>
        <v>21</v>
      </c>
      <c r="I1527">
        <f t="shared" si="86"/>
        <v>18</v>
      </c>
    </row>
    <row r="1528" spans="1:9" x14ac:dyDescent="0.5">
      <c r="A1528" s="1">
        <v>0.88750000000000007</v>
      </c>
      <c r="B1528" t="s">
        <v>1854</v>
      </c>
      <c r="C1528" t="s">
        <v>2171</v>
      </c>
      <c r="D1528">
        <v>39</v>
      </c>
      <c r="E1528" t="s">
        <v>2171</v>
      </c>
      <c r="F1528" t="s">
        <v>8</v>
      </c>
      <c r="G1528" s="2">
        <f t="shared" si="84"/>
        <v>0.32</v>
      </c>
      <c r="H1528">
        <f t="shared" si="85"/>
        <v>21</v>
      </c>
      <c r="I1528">
        <f t="shared" si="86"/>
        <v>18</v>
      </c>
    </row>
    <row r="1529" spans="1:9" x14ac:dyDescent="0.5">
      <c r="A1529" s="1">
        <v>0.88750000000000007</v>
      </c>
      <c r="B1529" t="s">
        <v>327</v>
      </c>
      <c r="C1529" t="s">
        <v>2172</v>
      </c>
      <c r="D1529">
        <v>39</v>
      </c>
      <c r="E1529" t="s">
        <v>2173</v>
      </c>
      <c r="F1529" t="s">
        <v>8</v>
      </c>
      <c r="G1529" s="2">
        <f t="shared" si="84"/>
        <v>0.28000000000000003</v>
      </c>
      <c r="H1529">
        <f t="shared" si="85"/>
        <v>21</v>
      </c>
      <c r="I1529">
        <f t="shared" si="86"/>
        <v>18</v>
      </c>
    </row>
    <row r="1530" spans="1:9" x14ac:dyDescent="0.5">
      <c r="A1530" s="1">
        <v>0.88750000000000007</v>
      </c>
      <c r="B1530" t="s">
        <v>271</v>
      </c>
      <c r="C1530" t="s">
        <v>2174</v>
      </c>
      <c r="D1530">
        <v>39</v>
      </c>
      <c r="E1530" t="s">
        <v>2175</v>
      </c>
      <c r="F1530" t="s">
        <v>15</v>
      </c>
      <c r="G1530" s="2">
        <f t="shared" si="84"/>
        <v>0.32</v>
      </c>
      <c r="H1530">
        <f t="shared" si="85"/>
        <v>21</v>
      </c>
      <c r="I1530">
        <f t="shared" si="86"/>
        <v>18</v>
      </c>
    </row>
    <row r="1531" spans="1:9" x14ac:dyDescent="0.5">
      <c r="A1531" s="1">
        <v>0.8881944444444444</v>
      </c>
      <c r="B1531" t="s">
        <v>1422</v>
      </c>
      <c r="C1531" t="s">
        <v>2176</v>
      </c>
      <c r="D1531">
        <v>39</v>
      </c>
      <c r="E1531" t="s">
        <v>2177</v>
      </c>
      <c r="F1531" t="s">
        <v>8</v>
      </c>
      <c r="G1531" s="2">
        <f t="shared" si="84"/>
        <v>0.28000000000000003</v>
      </c>
      <c r="H1531">
        <f t="shared" si="85"/>
        <v>21</v>
      </c>
      <c r="I1531">
        <f t="shared" si="86"/>
        <v>19</v>
      </c>
    </row>
    <row r="1532" spans="1:9" x14ac:dyDescent="0.5">
      <c r="A1532" s="1">
        <v>0.8881944444444444</v>
      </c>
      <c r="B1532" t="s">
        <v>21</v>
      </c>
      <c r="C1532" t="s">
        <v>2178</v>
      </c>
      <c r="D1532">
        <v>39</v>
      </c>
      <c r="E1532" t="s">
        <v>2179</v>
      </c>
      <c r="F1532" t="s">
        <v>18</v>
      </c>
      <c r="G1532" s="2">
        <f t="shared" si="84"/>
        <v>0.29166666666666669</v>
      </c>
      <c r="H1532">
        <f t="shared" si="85"/>
        <v>21</v>
      </c>
      <c r="I1532">
        <f t="shared" si="86"/>
        <v>19</v>
      </c>
    </row>
    <row r="1533" spans="1:9" x14ac:dyDescent="0.5">
      <c r="A1533" s="1">
        <v>0.8881944444444444</v>
      </c>
      <c r="B1533" t="s">
        <v>357</v>
      </c>
      <c r="C1533" t="s">
        <v>2180</v>
      </c>
      <c r="D1533">
        <v>39</v>
      </c>
      <c r="E1533" t="s">
        <v>2180</v>
      </c>
      <c r="F1533" t="s">
        <v>8</v>
      </c>
      <c r="G1533" s="2">
        <f t="shared" si="84"/>
        <v>0.29166666666666669</v>
      </c>
      <c r="H1533">
        <f t="shared" si="85"/>
        <v>21</v>
      </c>
      <c r="I1533">
        <f t="shared" si="86"/>
        <v>19</v>
      </c>
    </row>
    <row r="1534" spans="1:9" x14ac:dyDescent="0.5">
      <c r="A1534" s="1">
        <v>0.8881944444444444</v>
      </c>
      <c r="B1534" t="s">
        <v>16</v>
      </c>
      <c r="C1534" t="s">
        <v>2181</v>
      </c>
      <c r="D1534">
        <v>39</v>
      </c>
      <c r="E1534" t="s">
        <v>2182</v>
      </c>
      <c r="F1534" t="s">
        <v>15</v>
      </c>
      <c r="G1534" s="2">
        <f t="shared" si="84"/>
        <v>0.29166666666666669</v>
      </c>
      <c r="H1534">
        <f t="shared" si="85"/>
        <v>21</v>
      </c>
      <c r="I1534">
        <f t="shared" si="86"/>
        <v>19</v>
      </c>
    </row>
    <row r="1535" spans="1:9" x14ac:dyDescent="0.5">
      <c r="A1535" s="1">
        <v>0.8881944444444444</v>
      </c>
      <c r="B1535" t="s">
        <v>348</v>
      </c>
      <c r="C1535" t="s">
        <v>2183</v>
      </c>
      <c r="D1535">
        <v>39</v>
      </c>
      <c r="E1535" t="s">
        <v>2183</v>
      </c>
      <c r="F1535" t="s">
        <v>18</v>
      </c>
      <c r="G1535" s="2">
        <f t="shared" si="84"/>
        <v>0.30434782608695654</v>
      </c>
      <c r="H1535">
        <f t="shared" si="85"/>
        <v>21</v>
      </c>
      <c r="I1535">
        <f t="shared" si="86"/>
        <v>19</v>
      </c>
    </row>
    <row r="1536" spans="1:9" x14ac:dyDescent="0.5">
      <c r="A1536" s="1">
        <v>0.88888888888888884</v>
      </c>
      <c r="B1536" t="s">
        <v>1702</v>
      </c>
      <c r="C1536" t="s">
        <v>2184</v>
      </c>
      <c r="D1536">
        <v>39</v>
      </c>
      <c r="E1536" t="s">
        <v>2184</v>
      </c>
      <c r="F1536" t="s">
        <v>8</v>
      </c>
      <c r="G1536" s="2">
        <f t="shared" si="84"/>
        <v>0.30434782608695654</v>
      </c>
      <c r="H1536">
        <f t="shared" si="85"/>
        <v>21</v>
      </c>
      <c r="I1536">
        <f t="shared" si="86"/>
        <v>20</v>
      </c>
    </row>
    <row r="1537" spans="1:9" x14ac:dyDescent="0.5">
      <c r="A1537" s="1">
        <v>0.88888888888888884</v>
      </c>
      <c r="B1537" t="s">
        <v>2185</v>
      </c>
      <c r="C1537" t="s">
        <v>2186</v>
      </c>
      <c r="D1537">
        <v>39</v>
      </c>
      <c r="E1537" t="s">
        <v>2186</v>
      </c>
      <c r="F1537" t="s">
        <v>18</v>
      </c>
      <c r="G1537" s="2">
        <f t="shared" si="84"/>
        <v>0.31818181818181818</v>
      </c>
      <c r="H1537">
        <f t="shared" si="85"/>
        <v>21</v>
      </c>
      <c r="I1537">
        <f t="shared" si="86"/>
        <v>20</v>
      </c>
    </row>
    <row r="1538" spans="1:9" x14ac:dyDescent="0.5">
      <c r="A1538" s="1">
        <v>0.88888888888888884</v>
      </c>
      <c r="B1538" t="s">
        <v>16</v>
      </c>
      <c r="C1538" t="s">
        <v>2187</v>
      </c>
      <c r="D1538">
        <v>39</v>
      </c>
      <c r="E1538" t="s">
        <v>2187</v>
      </c>
      <c r="F1538" t="s">
        <v>8</v>
      </c>
      <c r="G1538" s="2">
        <f t="shared" si="84"/>
        <v>0.27272727272727271</v>
      </c>
      <c r="H1538">
        <f t="shared" si="85"/>
        <v>21</v>
      </c>
      <c r="I1538">
        <f t="shared" si="86"/>
        <v>20</v>
      </c>
    </row>
    <row r="1539" spans="1:9" x14ac:dyDescent="0.5">
      <c r="A1539" s="1">
        <v>0.88888888888888884</v>
      </c>
      <c r="B1539" t="s">
        <v>1374</v>
      </c>
      <c r="C1539" t="s">
        <v>2188</v>
      </c>
      <c r="D1539">
        <v>39</v>
      </c>
      <c r="E1539" t="s">
        <v>2189</v>
      </c>
      <c r="F1539" t="s">
        <v>15</v>
      </c>
      <c r="G1539" s="2">
        <f t="shared" ref="G1539:G1602" si="87">COUNTIFS(F1515:F1539, "="&amp;"positive")/COUNTIFS(F1515:F1539, "&lt;&gt;"&amp;"none")</f>
        <v>0.31818181818181818</v>
      </c>
      <c r="H1539">
        <f t="shared" ref="H1539:H1602" si="88">HOUR(A1539)</f>
        <v>21</v>
      </c>
      <c r="I1539">
        <f t="shared" ref="I1539:I1602" si="89">MINUTE(A1539)</f>
        <v>20</v>
      </c>
    </row>
    <row r="1540" spans="1:9" x14ac:dyDescent="0.5">
      <c r="A1540" s="1">
        <v>0.88958333333333339</v>
      </c>
      <c r="B1540" t="s">
        <v>1027</v>
      </c>
      <c r="C1540" t="s">
        <v>2190</v>
      </c>
      <c r="D1540">
        <v>39</v>
      </c>
      <c r="E1540" t="s">
        <v>2191</v>
      </c>
      <c r="F1540" t="s">
        <v>8</v>
      </c>
      <c r="G1540" s="2">
        <f t="shared" si="87"/>
        <v>0.31818181818181818</v>
      </c>
      <c r="H1540">
        <f t="shared" si="88"/>
        <v>21</v>
      </c>
      <c r="I1540">
        <f t="shared" si="89"/>
        <v>21</v>
      </c>
    </row>
    <row r="1541" spans="1:9" x14ac:dyDescent="0.5">
      <c r="A1541" s="1">
        <v>0.88958333333333339</v>
      </c>
      <c r="B1541" t="s">
        <v>231</v>
      </c>
      <c r="C1541" t="s">
        <v>2192</v>
      </c>
      <c r="D1541">
        <v>39</v>
      </c>
      <c r="E1541" t="s">
        <v>2192</v>
      </c>
      <c r="F1541" t="s">
        <v>8</v>
      </c>
      <c r="G1541" s="2">
        <f t="shared" si="87"/>
        <v>0.31818181818181818</v>
      </c>
      <c r="H1541">
        <f t="shared" si="88"/>
        <v>21</v>
      </c>
      <c r="I1541">
        <f t="shared" si="89"/>
        <v>21</v>
      </c>
    </row>
    <row r="1542" spans="1:9" x14ac:dyDescent="0.5">
      <c r="A1542" s="1">
        <v>0.88958333333333339</v>
      </c>
      <c r="B1542" t="s">
        <v>608</v>
      </c>
      <c r="C1542" t="s">
        <v>2193</v>
      </c>
      <c r="D1542">
        <v>39</v>
      </c>
      <c r="E1542" t="s">
        <v>2194</v>
      </c>
      <c r="F1542" t="s">
        <v>18</v>
      </c>
      <c r="G1542" s="2">
        <f t="shared" si="87"/>
        <v>0.2857142857142857</v>
      </c>
      <c r="H1542">
        <f t="shared" si="88"/>
        <v>21</v>
      </c>
      <c r="I1542">
        <f t="shared" si="89"/>
        <v>21</v>
      </c>
    </row>
    <row r="1543" spans="1:9" x14ac:dyDescent="0.5">
      <c r="A1543" s="1">
        <v>0.88958333333333339</v>
      </c>
      <c r="B1543" t="s">
        <v>348</v>
      </c>
      <c r="C1543" t="s">
        <v>2195</v>
      </c>
      <c r="D1543">
        <v>39</v>
      </c>
      <c r="E1543" t="s">
        <v>2195</v>
      </c>
      <c r="F1543" t="s">
        <v>8</v>
      </c>
      <c r="G1543" s="2">
        <f t="shared" si="87"/>
        <v>0.2857142857142857</v>
      </c>
      <c r="H1543">
        <f t="shared" si="88"/>
        <v>21</v>
      </c>
      <c r="I1543">
        <f t="shared" si="89"/>
        <v>21</v>
      </c>
    </row>
    <row r="1544" spans="1:9" x14ac:dyDescent="0.5">
      <c r="A1544" s="1">
        <v>0.88958333333333339</v>
      </c>
      <c r="B1544" t="s">
        <v>1027</v>
      </c>
      <c r="C1544" t="s">
        <v>2196</v>
      </c>
      <c r="D1544">
        <v>39</v>
      </c>
      <c r="E1544" t="s">
        <v>2197</v>
      </c>
      <c r="F1544" t="s">
        <v>15</v>
      </c>
      <c r="G1544" s="2">
        <f t="shared" si="87"/>
        <v>0.33333333333333331</v>
      </c>
      <c r="H1544">
        <f t="shared" si="88"/>
        <v>21</v>
      </c>
      <c r="I1544">
        <f t="shared" si="89"/>
        <v>21</v>
      </c>
    </row>
    <row r="1545" spans="1:9" x14ac:dyDescent="0.5">
      <c r="A1545" s="1">
        <v>0.88958333333333339</v>
      </c>
      <c r="B1545" t="s">
        <v>271</v>
      </c>
      <c r="C1545" t="s">
        <v>2198</v>
      </c>
      <c r="D1545">
        <v>39</v>
      </c>
      <c r="E1545" t="s">
        <v>2199</v>
      </c>
      <c r="F1545" t="s">
        <v>15</v>
      </c>
      <c r="G1545" s="2">
        <f t="shared" si="87"/>
        <v>0.33333333333333331</v>
      </c>
      <c r="H1545">
        <f t="shared" si="88"/>
        <v>21</v>
      </c>
      <c r="I1545">
        <f t="shared" si="89"/>
        <v>21</v>
      </c>
    </row>
    <row r="1546" spans="1:9" x14ac:dyDescent="0.5">
      <c r="A1546" s="1">
        <v>0.88958333333333339</v>
      </c>
      <c r="B1546" t="s">
        <v>16</v>
      </c>
      <c r="C1546" t="s">
        <v>2200</v>
      </c>
      <c r="D1546">
        <v>39</v>
      </c>
      <c r="E1546" t="s">
        <v>2200</v>
      </c>
      <c r="F1546" t="s">
        <v>15</v>
      </c>
      <c r="G1546" s="2">
        <f t="shared" si="87"/>
        <v>0.38095238095238093</v>
      </c>
      <c r="H1546">
        <f t="shared" si="88"/>
        <v>21</v>
      </c>
      <c r="I1546">
        <f t="shared" si="89"/>
        <v>21</v>
      </c>
    </row>
    <row r="1547" spans="1:9" x14ac:dyDescent="0.5">
      <c r="A1547" s="1">
        <v>0.89027777777777783</v>
      </c>
      <c r="B1547" t="s">
        <v>41</v>
      </c>
      <c r="C1547" t="s">
        <v>2201</v>
      </c>
      <c r="D1547">
        <v>39</v>
      </c>
      <c r="E1547" t="s">
        <v>2202</v>
      </c>
      <c r="F1547" t="s">
        <v>18</v>
      </c>
      <c r="G1547" s="2">
        <f t="shared" si="87"/>
        <v>0.4</v>
      </c>
      <c r="H1547">
        <f t="shared" si="88"/>
        <v>21</v>
      </c>
      <c r="I1547">
        <f t="shared" si="89"/>
        <v>22</v>
      </c>
    </row>
    <row r="1548" spans="1:9" x14ac:dyDescent="0.5">
      <c r="A1548" s="1">
        <v>0.89027777777777783</v>
      </c>
      <c r="B1548" t="s">
        <v>62</v>
      </c>
      <c r="C1548" t="s">
        <v>2203</v>
      </c>
      <c r="D1548">
        <v>39</v>
      </c>
      <c r="E1548" t="s">
        <v>2203</v>
      </c>
      <c r="F1548" t="s">
        <v>8</v>
      </c>
      <c r="G1548" s="2">
        <f t="shared" si="87"/>
        <v>0.4</v>
      </c>
      <c r="H1548">
        <f t="shared" si="88"/>
        <v>21</v>
      </c>
      <c r="I1548">
        <f t="shared" si="89"/>
        <v>22</v>
      </c>
    </row>
    <row r="1549" spans="1:9" x14ac:dyDescent="0.5">
      <c r="A1549" s="1">
        <v>0.89027777777777783</v>
      </c>
      <c r="B1549" t="s">
        <v>348</v>
      </c>
      <c r="C1549" t="s">
        <v>2204</v>
      </c>
      <c r="D1549">
        <v>39</v>
      </c>
      <c r="E1549" t="s">
        <v>2205</v>
      </c>
      <c r="F1549" t="s">
        <v>15</v>
      </c>
      <c r="G1549" s="2">
        <f t="shared" si="87"/>
        <v>0.45</v>
      </c>
      <c r="H1549">
        <f t="shared" si="88"/>
        <v>21</v>
      </c>
      <c r="I1549">
        <f t="shared" si="89"/>
        <v>22</v>
      </c>
    </row>
    <row r="1550" spans="1:9" x14ac:dyDescent="0.5">
      <c r="A1550" s="1">
        <v>0.89027777777777783</v>
      </c>
      <c r="B1550" t="s">
        <v>96</v>
      </c>
      <c r="C1550" t="s">
        <v>2206</v>
      </c>
      <c r="D1550">
        <v>39</v>
      </c>
      <c r="E1550" t="s">
        <v>2206</v>
      </c>
      <c r="F1550" t="s">
        <v>8</v>
      </c>
      <c r="G1550" s="2">
        <f t="shared" si="87"/>
        <v>0.4</v>
      </c>
      <c r="H1550">
        <f t="shared" si="88"/>
        <v>21</v>
      </c>
      <c r="I1550">
        <f t="shared" si="89"/>
        <v>22</v>
      </c>
    </row>
    <row r="1551" spans="1:9" x14ac:dyDescent="0.5">
      <c r="A1551" s="1">
        <v>0.89027777777777783</v>
      </c>
      <c r="B1551" t="s">
        <v>1405</v>
      </c>
      <c r="C1551" t="s">
        <v>2207</v>
      </c>
      <c r="D1551">
        <v>39</v>
      </c>
      <c r="E1551" t="s">
        <v>2207</v>
      </c>
      <c r="F1551" t="s">
        <v>15</v>
      </c>
      <c r="G1551" s="2">
        <f t="shared" si="87"/>
        <v>0.4</v>
      </c>
      <c r="H1551">
        <f t="shared" si="88"/>
        <v>21</v>
      </c>
      <c r="I1551">
        <f t="shared" si="89"/>
        <v>22</v>
      </c>
    </row>
    <row r="1552" spans="1:9" x14ac:dyDescent="0.5">
      <c r="A1552" s="1">
        <v>0.89027777777777783</v>
      </c>
      <c r="B1552" t="s">
        <v>65</v>
      </c>
      <c r="C1552" t="s">
        <v>2208</v>
      </c>
      <c r="D1552">
        <v>39</v>
      </c>
      <c r="E1552" t="s">
        <v>2208</v>
      </c>
      <c r="F1552" t="s">
        <v>18</v>
      </c>
      <c r="G1552" s="2">
        <f t="shared" si="87"/>
        <v>0.42105263157894735</v>
      </c>
      <c r="H1552">
        <f t="shared" si="88"/>
        <v>21</v>
      </c>
      <c r="I1552">
        <f t="shared" si="89"/>
        <v>22</v>
      </c>
    </row>
    <row r="1553" spans="1:9" x14ac:dyDescent="0.5">
      <c r="A1553" s="1">
        <v>0.89027777777777783</v>
      </c>
      <c r="B1553" t="s">
        <v>490</v>
      </c>
      <c r="C1553" t="s">
        <v>2209</v>
      </c>
      <c r="D1553">
        <v>39</v>
      </c>
      <c r="E1553" t="s">
        <v>2209</v>
      </c>
      <c r="F1553" t="s">
        <v>15</v>
      </c>
      <c r="G1553" s="2">
        <f t="shared" si="87"/>
        <v>0.47368421052631576</v>
      </c>
      <c r="H1553">
        <f t="shared" si="88"/>
        <v>21</v>
      </c>
      <c r="I1553">
        <f t="shared" si="89"/>
        <v>22</v>
      </c>
    </row>
    <row r="1554" spans="1:9" x14ac:dyDescent="0.5">
      <c r="A1554" s="1">
        <v>0.89027777777777783</v>
      </c>
      <c r="B1554" t="s">
        <v>331</v>
      </c>
      <c r="C1554" t="s">
        <v>2210</v>
      </c>
      <c r="D1554">
        <v>39</v>
      </c>
      <c r="E1554" t="s">
        <v>2210</v>
      </c>
      <c r="F1554" t="s">
        <v>15</v>
      </c>
      <c r="G1554" s="2">
        <f t="shared" si="87"/>
        <v>0.52631578947368418</v>
      </c>
      <c r="H1554">
        <f t="shared" si="88"/>
        <v>21</v>
      </c>
      <c r="I1554">
        <f t="shared" si="89"/>
        <v>22</v>
      </c>
    </row>
    <row r="1555" spans="1:9" x14ac:dyDescent="0.5">
      <c r="A1555" s="1">
        <v>0.89027777777777783</v>
      </c>
      <c r="B1555" t="s">
        <v>827</v>
      </c>
      <c r="C1555" t="s">
        <v>2211</v>
      </c>
      <c r="D1555">
        <v>39</v>
      </c>
      <c r="E1555" t="s">
        <v>2211</v>
      </c>
      <c r="F1555" t="s">
        <v>8</v>
      </c>
      <c r="G1555" s="2">
        <f t="shared" si="87"/>
        <v>0.47368421052631576</v>
      </c>
      <c r="H1555">
        <f t="shared" si="88"/>
        <v>21</v>
      </c>
      <c r="I1555">
        <f t="shared" si="89"/>
        <v>22</v>
      </c>
    </row>
    <row r="1556" spans="1:9" x14ac:dyDescent="0.5">
      <c r="A1556" s="1">
        <v>0.89027777777777783</v>
      </c>
      <c r="B1556" t="s">
        <v>16</v>
      </c>
      <c r="C1556" t="s">
        <v>2212</v>
      </c>
      <c r="D1556">
        <v>39</v>
      </c>
      <c r="E1556" t="s">
        <v>2213</v>
      </c>
      <c r="F1556" t="s">
        <v>8</v>
      </c>
      <c r="G1556" s="2">
        <f t="shared" si="87"/>
        <v>0.47368421052631576</v>
      </c>
      <c r="H1556">
        <f t="shared" si="88"/>
        <v>21</v>
      </c>
      <c r="I1556">
        <f t="shared" si="89"/>
        <v>22</v>
      </c>
    </row>
    <row r="1557" spans="1:9" x14ac:dyDescent="0.5">
      <c r="A1557" s="1">
        <v>0.89097222222222217</v>
      </c>
      <c r="B1557" t="s">
        <v>417</v>
      </c>
      <c r="C1557" t="s">
        <v>2214</v>
      </c>
      <c r="D1557">
        <v>39</v>
      </c>
      <c r="E1557" t="s">
        <v>2215</v>
      </c>
      <c r="F1557" t="s">
        <v>8</v>
      </c>
      <c r="G1557" s="2">
        <f t="shared" si="87"/>
        <v>0.45</v>
      </c>
      <c r="H1557">
        <f t="shared" si="88"/>
        <v>21</v>
      </c>
      <c r="I1557">
        <f t="shared" si="89"/>
        <v>23</v>
      </c>
    </row>
    <row r="1558" spans="1:9" x14ac:dyDescent="0.5">
      <c r="A1558" s="1">
        <v>0.89097222222222217</v>
      </c>
      <c r="B1558" t="s">
        <v>271</v>
      </c>
      <c r="C1558" t="s">
        <v>2216</v>
      </c>
      <c r="D1558">
        <v>39</v>
      </c>
      <c r="E1558" t="s">
        <v>2216</v>
      </c>
      <c r="F1558" t="s">
        <v>8</v>
      </c>
      <c r="G1558" s="2">
        <f t="shared" si="87"/>
        <v>0.45</v>
      </c>
      <c r="H1558">
        <f t="shared" si="88"/>
        <v>21</v>
      </c>
      <c r="I1558">
        <f t="shared" si="89"/>
        <v>23</v>
      </c>
    </row>
    <row r="1559" spans="1:9" x14ac:dyDescent="0.5">
      <c r="A1559" s="1">
        <v>0.89097222222222217</v>
      </c>
      <c r="B1559" t="s">
        <v>1128</v>
      </c>
      <c r="C1559" t="s">
        <v>2217</v>
      </c>
      <c r="D1559">
        <v>39</v>
      </c>
      <c r="E1559" t="s">
        <v>2217</v>
      </c>
      <c r="F1559" t="s">
        <v>8</v>
      </c>
      <c r="G1559" s="2">
        <f t="shared" si="87"/>
        <v>0.4</v>
      </c>
      <c r="H1559">
        <f t="shared" si="88"/>
        <v>21</v>
      </c>
      <c r="I1559">
        <f t="shared" si="89"/>
        <v>23</v>
      </c>
    </row>
    <row r="1560" spans="1:9" x14ac:dyDescent="0.5">
      <c r="A1560" s="1">
        <v>0.89097222222222217</v>
      </c>
      <c r="B1560" t="s">
        <v>348</v>
      </c>
      <c r="C1560" t="s">
        <v>2218</v>
      </c>
      <c r="D1560">
        <v>40</v>
      </c>
      <c r="E1560" t="s">
        <v>2218</v>
      </c>
      <c r="F1560" t="s">
        <v>8</v>
      </c>
      <c r="G1560" s="2">
        <f t="shared" si="87"/>
        <v>0.38095238095238093</v>
      </c>
      <c r="H1560">
        <f t="shared" si="88"/>
        <v>21</v>
      </c>
      <c r="I1560">
        <f t="shared" si="89"/>
        <v>23</v>
      </c>
    </row>
    <row r="1561" spans="1:9" x14ac:dyDescent="0.5">
      <c r="A1561" s="1">
        <v>0.89097222222222217</v>
      </c>
      <c r="B1561" t="s">
        <v>96</v>
      </c>
      <c r="C1561" t="s">
        <v>2219</v>
      </c>
      <c r="D1561">
        <v>40</v>
      </c>
      <c r="E1561" t="s">
        <v>2219</v>
      </c>
      <c r="F1561" t="s">
        <v>15</v>
      </c>
      <c r="G1561" s="2">
        <f t="shared" si="87"/>
        <v>0.42857142857142855</v>
      </c>
      <c r="H1561">
        <f t="shared" si="88"/>
        <v>21</v>
      </c>
      <c r="I1561">
        <f t="shared" si="89"/>
        <v>23</v>
      </c>
    </row>
    <row r="1562" spans="1:9" x14ac:dyDescent="0.5">
      <c r="A1562" s="1">
        <v>0.89097222222222217</v>
      </c>
      <c r="B1562" t="s">
        <v>151</v>
      </c>
      <c r="C1562" t="s">
        <v>2220</v>
      </c>
      <c r="D1562">
        <v>40</v>
      </c>
      <c r="E1562" t="s">
        <v>2221</v>
      </c>
      <c r="F1562" t="s">
        <v>8</v>
      </c>
      <c r="G1562" s="2">
        <f t="shared" si="87"/>
        <v>0.40909090909090912</v>
      </c>
      <c r="H1562">
        <f t="shared" si="88"/>
        <v>21</v>
      </c>
      <c r="I1562">
        <f t="shared" si="89"/>
        <v>23</v>
      </c>
    </row>
    <row r="1563" spans="1:9" x14ac:dyDescent="0.5">
      <c r="A1563" s="1">
        <v>0.89097222222222217</v>
      </c>
      <c r="B1563" t="s">
        <v>327</v>
      </c>
      <c r="C1563" t="s">
        <v>2222</v>
      </c>
      <c r="D1563">
        <v>40</v>
      </c>
      <c r="E1563" t="s">
        <v>2223</v>
      </c>
      <c r="F1563" t="s">
        <v>8</v>
      </c>
      <c r="G1563" s="2">
        <f t="shared" si="87"/>
        <v>0.40909090909090912</v>
      </c>
      <c r="H1563">
        <f t="shared" si="88"/>
        <v>21</v>
      </c>
      <c r="I1563">
        <f t="shared" si="89"/>
        <v>23</v>
      </c>
    </row>
    <row r="1564" spans="1:9" x14ac:dyDescent="0.5">
      <c r="A1564" s="1">
        <v>0.89097222222222217</v>
      </c>
      <c r="B1564" t="s">
        <v>1217</v>
      </c>
      <c r="C1564" t="s">
        <v>2224</v>
      </c>
      <c r="D1564">
        <v>40</v>
      </c>
      <c r="E1564" t="s">
        <v>2225</v>
      </c>
      <c r="F1564" t="s">
        <v>8</v>
      </c>
      <c r="G1564" s="2">
        <f t="shared" si="87"/>
        <v>0.36363636363636365</v>
      </c>
      <c r="H1564">
        <f t="shared" si="88"/>
        <v>21</v>
      </c>
      <c r="I1564">
        <f t="shared" si="89"/>
        <v>23</v>
      </c>
    </row>
    <row r="1565" spans="1:9" x14ac:dyDescent="0.5">
      <c r="A1565" s="1">
        <v>0.89097222222222217</v>
      </c>
      <c r="B1565" t="s">
        <v>526</v>
      </c>
      <c r="C1565" t="s">
        <v>2226</v>
      </c>
      <c r="D1565">
        <v>40</v>
      </c>
      <c r="E1565" t="s">
        <v>2227</v>
      </c>
      <c r="F1565" t="s">
        <v>8</v>
      </c>
      <c r="G1565" s="2">
        <f t="shared" si="87"/>
        <v>0.36363636363636365</v>
      </c>
      <c r="H1565">
        <f t="shared" si="88"/>
        <v>21</v>
      </c>
      <c r="I1565">
        <f t="shared" si="89"/>
        <v>23</v>
      </c>
    </row>
    <row r="1566" spans="1:9" x14ac:dyDescent="0.5">
      <c r="A1566" s="1">
        <v>0.89097222222222217</v>
      </c>
      <c r="B1566" t="s">
        <v>2228</v>
      </c>
      <c r="C1566" t="s">
        <v>2229</v>
      </c>
      <c r="D1566">
        <v>40</v>
      </c>
      <c r="E1566" t="s">
        <v>2229</v>
      </c>
      <c r="F1566" t="s">
        <v>8</v>
      </c>
      <c r="G1566" s="2">
        <f t="shared" si="87"/>
        <v>0.36363636363636365</v>
      </c>
      <c r="H1566">
        <f t="shared" si="88"/>
        <v>21</v>
      </c>
      <c r="I1566">
        <f t="shared" si="89"/>
        <v>23</v>
      </c>
    </row>
    <row r="1567" spans="1:9" x14ac:dyDescent="0.5">
      <c r="A1567" s="1">
        <v>0.89097222222222217</v>
      </c>
      <c r="B1567" t="s">
        <v>233</v>
      </c>
      <c r="C1567" t="s">
        <v>2230</v>
      </c>
      <c r="D1567">
        <v>40</v>
      </c>
      <c r="E1567" t="s">
        <v>2230</v>
      </c>
      <c r="F1567" t="s">
        <v>15</v>
      </c>
      <c r="G1567" s="2">
        <f t="shared" si="87"/>
        <v>0.39130434782608697</v>
      </c>
      <c r="H1567">
        <f t="shared" si="88"/>
        <v>21</v>
      </c>
      <c r="I1567">
        <f t="shared" si="89"/>
        <v>23</v>
      </c>
    </row>
    <row r="1568" spans="1:9" x14ac:dyDescent="0.5">
      <c r="A1568" s="1">
        <v>0.89166666666666661</v>
      </c>
      <c r="B1568" t="s">
        <v>1881</v>
      </c>
      <c r="C1568" t="s">
        <v>2231</v>
      </c>
      <c r="D1568">
        <v>40</v>
      </c>
      <c r="E1568" t="s">
        <v>2231</v>
      </c>
      <c r="F1568" t="s">
        <v>15</v>
      </c>
      <c r="G1568" s="2">
        <f t="shared" si="87"/>
        <v>0.43478260869565216</v>
      </c>
      <c r="H1568">
        <f t="shared" si="88"/>
        <v>21</v>
      </c>
      <c r="I1568">
        <f t="shared" si="89"/>
        <v>24</v>
      </c>
    </row>
    <row r="1569" spans="1:9" x14ac:dyDescent="0.5">
      <c r="A1569" s="1">
        <v>0.89166666666666661</v>
      </c>
      <c r="B1569" t="s">
        <v>417</v>
      </c>
      <c r="C1569" t="s">
        <v>2232</v>
      </c>
      <c r="D1569">
        <v>40</v>
      </c>
      <c r="E1569" t="s">
        <v>2233</v>
      </c>
      <c r="F1569" t="s">
        <v>8</v>
      </c>
      <c r="G1569" s="2">
        <f t="shared" si="87"/>
        <v>0.39130434782608697</v>
      </c>
      <c r="H1569">
        <f t="shared" si="88"/>
        <v>21</v>
      </c>
      <c r="I1569">
        <f t="shared" si="89"/>
        <v>24</v>
      </c>
    </row>
    <row r="1570" spans="1:9" x14ac:dyDescent="0.5">
      <c r="A1570" s="1">
        <v>0.89166666666666661</v>
      </c>
      <c r="B1570" t="s">
        <v>1027</v>
      </c>
      <c r="C1570" t="s">
        <v>2234</v>
      </c>
      <c r="D1570">
        <v>40</v>
      </c>
      <c r="E1570" t="s">
        <v>2235</v>
      </c>
      <c r="F1570" t="s">
        <v>15</v>
      </c>
      <c r="G1570" s="2">
        <f t="shared" si="87"/>
        <v>0.39130434782608697</v>
      </c>
      <c r="H1570">
        <f t="shared" si="88"/>
        <v>21</v>
      </c>
      <c r="I1570">
        <f t="shared" si="89"/>
        <v>24</v>
      </c>
    </row>
    <row r="1571" spans="1:9" x14ac:dyDescent="0.5">
      <c r="A1571" s="1">
        <v>0.89166666666666661</v>
      </c>
      <c r="B1571" t="s">
        <v>145</v>
      </c>
      <c r="C1571" t="s">
        <v>2236</v>
      </c>
      <c r="D1571">
        <v>40</v>
      </c>
      <c r="E1571" t="s">
        <v>2236</v>
      </c>
      <c r="F1571" t="s">
        <v>15</v>
      </c>
      <c r="G1571" s="2">
        <f t="shared" si="87"/>
        <v>0.39130434782608697</v>
      </c>
      <c r="H1571">
        <f t="shared" si="88"/>
        <v>21</v>
      </c>
      <c r="I1571">
        <f t="shared" si="89"/>
        <v>24</v>
      </c>
    </row>
    <row r="1572" spans="1:9" x14ac:dyDescent="0.5">
      <c r="A1572" s="1">
        <v>0.89166666666666661</v>
      </c>
      <c r="B1572" t="s">
        <v>41</v>
      </c>
      <c r="C1572" t="s">
        <v>2237</v>
      </c>
      <c r="D1572">
        <v>40</v>
      </c>
      <c r="E1572" t="s">
        <v>2238</v>
      </c>
      <c r="F1572" t="s">
        <v>15</v>
      </c>
      <c r="G1572" s="2">
        <f t="shared" si="87"/>
        <v>0.41666666666666669</v>
      </c>
      <c r="H1572">
        <f t="shared" si="88"/>
        <v>21</v>
      </c>
      <c r="I1572">
        <f t="shared" si="89"/>
        <v>24</v>
      </c>
    </row>
    <row r="1573" spans="1:9" x14ac:dyDescent="0.5">
      <c r="A1573" s="1">
        <v>0.89166666666666661</v>
      </c>
      <c r="B1573" t="s">
        <v>65</v>
      </c>
      <c r="C1573" t="s">
        <v>2239</v>
      </c>
      <c r="D1573">
        <v>40</v>
      </c>
      <c r="E1573" t="s">
        <v>2239</v>
      </c>
      <c r="F1573" t="s">
        <v>8</v>
      </c>
      <c r="G1573" s="2">
        <f t="shared" si="87"/>
        <v>0.41666666666666669</v>
      </c>
      <c r="H1573">
        <f t="shared" si="88"/>
        <v>21</v>
      </c>
      <c r="I1573">
        <f t="shared" si="89"/>
        <v>24</v>
      </c>
    </row>
    <row r="1574" spans="1:9" x14ac:dyDescent="0.5">
      <c r="A1574" s="1">
        <v>0.89166666666666661</v>
      </c>
      <c r="B1574" t="s">
        <v>2165</v>
      </c>
      <c r="C1574" t="s">
        <v>2240</v>
      </c>
      <c r="D1574">
        <v>40</v>
      </c>
      <c r="E1574" t="s">
        <v>2240</v>
      </c>
      <c r="F1574" t="s">
        <v>15</v>
      </c>
      <c r="G1574" s="2">
        <f t="shared" si="87"/>
        <v>0.41666666666666669</v>
      </c>
      <c r="H1574">
        <f t="shared" si="88"/>
        <v>21</v>
      </c>
      <c r="I1574">
        <f t="shared" si="89"/>
        <v>24</v>
      </c>
    </row>
    <row r="1575" spans="1:9" x14ac:dyDescent="0.5">
      <c r="A1575" s="1">
        <v>0.89166666666666661</v>
      </c>
      <c r="B1575" t="s">
        <v>44</v>
      </c>
      <c r="C1575" t="s">
        <v>2241</v>
      </c>
      <c r="D1575">
        <v>40</v>
      </c>
      <c r="E1575" t="s">
        <v>2241</v>
      </c>
      <c r="F1575" t="s">
        <v>8</v>
      </c>
      <c r="G1575" s="2">
        <f t="shared" si="87"/>
        <v>0.41666666666666669</v>
      </c>
      <c r="H1575">
        <f t="shared" si="88"/>
        <v>21</v>
      </c>
      <c r="I1575">
        <f t="shared" si="89"/>
        <v>24</v>
      </c>
    </row>
    <row r="1576" spans="1:9" x14ac:dyDescent="0.5">
      <c r="A1576" s="1">
        <v>0.89166666666666661</v>
      </c>
      <c r="B1576" t="s">
        <v>96</v>
      </c>
      <c r="C1576" t="s">
        <v>2242</v>
      </c>
      <c r="D1576">
        <v>40</v>
      </c>
      <c r="E1576" t="s">
        <v>2242</v>
      </c>
      <c r="F1576" t="s">
        <v>8</v>
      </c>
      <c r="G1576" s="2">
        <f t="shared" si="87"/>
        <v>0.375</v>
      </c>
      <c r="H1576">
        <f t="shared" si="88"/>
        <v>21</v>
      </c>
      <c r="I1576">
        <f t="shared" si="89"/>
        <v>24</v>
      </c>
    </row>
    <row r="1577" spans="1:9" x14ac:dyDescent="0.5">
      <c r="A1577" s="1">
        <v>0.89166666666666661</v>
      </c>
      <c r="B1577" t="s">
        <v>271</v>
      </c>
      <c r="C1577" t="s">
        <v>2243</v>
      </c>
      <c r="D1577">
        <v>40</v>
      </c>
      <c r="E1577" t="s">
        <v>2170</v>
      </c>
      <c r="F1577" t="s">
        <v>15</v>
      </c>
      <c r="G1577" s="2">
        <f t="shared" si="87"/>
        <v>0.4</v>
      </c>
      <c r="H1577">
        <f t="shared" si="88"/>
        <v>21</v>
      </c>
      <c r="I1577">
        <f t="shared" si="89"/>
        <v>24</v>
      </c>
    </row>
    <row r="1578" spans="1:9" x14ac:dyDescent="0.5">
      <c r="A1578" s="1">
        <v>0.89166666666666661</v>
      </c>
      <c r="B1578" t="s">
        <v>208</v>
      </c>
      <c r="C1578" t="s">
        <v>2244</v>
      </c>
      <c r="D1578">
        <v>40</v>
      </c>
      <c r="E1578" t="s">
        <v>2244</v>
      </c>
      <c r="F1578" t="s">
        <v>8</v>
      </c>
      <c r="G1578" s="2">
        <f t="shared" si="87"/>
        <v>0.36</v>
      </c>
      <c r="H1578">
        <f t="shared" si="88"/>
        <v>21</v>
      </c>
      <c r="I1578">
        <f t="shared" si="89"/>
        <v>24</v>
      </c>
    </row>
    <row r="1579" spans="1:9" x14ac:dyDescent="0.5">
      <c r="A1579" s="1">
        <v>0.89166666666666661</v>
      </c>
      <c r="B1579" t="s">
        <v>348</v>
      </c>
      <c r="C1579" t="s">
        <v>2245</v>
      </c>
      <c r="D1579">
        <v>40</v>
      </c>
      <c r="F1579" t="s">
        <v>18</v>
      </c>
      <c r="G1579" s="2">
        <f t="shared" si="87"/>
        <v>0.33333333333333331</v>
      </c>
      <c r="H1579">
        <f t="shared" si="88"/>
        <v>21</v>
      </c>
      <c r="I1579">
        <f t="shared" si="89"/>
        <v>24</v>
      </c>
    </row>
    <row r="1580" spans="1:9" x14ac:dyDescent="0.5">
      <c r="A1580" s="1">
        <v>0.89166666666666661</v>
      </c>
      <c r="B1580" t="s">
        <v>1374</v>
      </c>
      <c r="C1580" t="s">
        <v>2246</v>
      </c>
      <c r="D1580">
        <v>40</v>
      </c>
      <c r="E1580" t="s">
        <v>2247</v>
      </c>
      <c r="F1580" t="s">
        <v>15</v>
      </c>
      <c r="G1580" s="2">
        <f t="shared" si="87"/>
        <v>0.375</v>
      </c>
      <c r="H1580">
        <f t="shared" si="88"/>
        <v>21</v>
      </c>
      <c r="I1580">
        <f t="shared" si="89"/>
        <v>24</v>
      </c>
    </row>
    <row r="1581" spans="1:9" x14ac:dyDescent="0.5">
      <c r="A1581" s="1">
        <v>0.89236111111111116</v>
      </c>
      <c r="B1581" t="s">
        <v>65</v>
      </c>
      <c r="C1581" t="s">
        <v>2248</v>
      </c>
      <c r="D1581">
        <v>40</v>
      </c>
      <c r="E1581" t="s">
        <v>2248</v>
      </c>
      <c r="F1581" t="s">
        <v>8</v>
      </c>
      <c r="G1581" s="2">
        <f t="shared" si="87"/>
        <v>0.375</v>
      </c>
      <c r="H1581">
        <f t="shared" si="88"/>
        <v>21</v>
      </c>
      <c r="I1581">
        <f t="shared" si="89"/>
        <v>25</v>
      </c>
    </row>
    <row r="1582" spans="1:9" x14ac:dyDescent="0.5">
      <c r="A1582" s="1">
        <v>0.89236111111111116</v>
      </c>
      <c r="B1582" t="s">
        <v>215</v>
      </c>
      <c r="C1582" t="s">
        <v>2249</v>
      </c>
      <c r="D1582">
        <v>40</v>
      </c>
      <c r="E1582" t="s">
        <v>2250</v>
      </c>
      <c r="F1582" t="s">
        <v>8</v>
      </c>
      <c r="G1582" s="2">
        <f t="shared" si="87"/>
        <v>0.375</v>
      </c>
      <c r="H1582">
        <f t="shared" si="88"/>
        <v>21</v>
      </c>
      <c r="I1582">
        <f t="shared" si="89"/>
        <v>25</v>
      </c>
    </row>
    <row r="1583" spans="1:9" x14ac:dyDescent="0.5">
      <c r="A1583" s="1">
        <v>0.89236111111111116</v>
      </c>
      <c r="B1583" t="s">
        <v>231</v>
      </c>
      <c r="C1583" t="s">
        <v>2251</v>
      </c>
      <c r="D1583">
        <v>40</v>
      </c>
      <c r="E1583" t="s">
        <v>2251</v>
      </c>
      <c r="F1583" t="s">
        <v>8</v>
      </c>
      <c r="G1583" s="2">
        <f t="shared" si="87"/>
        <v>0.375</v>
      </c>
      <c r="H1583">
        <f t="shared" si="88"/>
        <v>21</v>
      </c>
      <c r="I1583">
        <f t="shared" si="89"/>
        <v>25</v>
      </c>
    </row>
    <row r="1584" spans="1:9" x14ac:dyDescent="0.5">
      <c r="A1584" s="1">
        <v>0.89236111111111116</v>
      </c>
      <c r="B1584" t="s">
        <v>2252</v>
      </c>
      <c r="C1584" t="s">
        <v>2253</v>
      </c>
      <c r="D1584">
        <v>40</v>
      </c>
      <c r="E1584" t="s">
        <v>2253</v>
      </c>
      <c r="F1584" t="s">
        <v>8</v>
      </c>
      <c r="G1584" s="2">
        <f t="shared" si="87"/>
        <v>0.375</v>
      </c>
      <c r="H1584">
        <f t="shared" si="88"/>
        <v>21</v>
      </c>
      <c r="I1584">
        <f t="shared" si="89"/>
        <v>25</v>
      </c>
    </row>
    <row r="1585" spans="1:9" x14ac:dyDescent="0.5">
      <c r="A1585" s="1">
        <v>0.89236111111111116</v>
      </c>
      <c r="B1585" t="s">
        <v>62</v>
      </c>
      <c r="C1585" t="s">
        <v>2254</v>
      </c>
      <c r="D1585">
        <v>40</v>
      </c>
      <c r="E1585" t="s">
        <v>2254</v>
      </c>
      <c r="F1585" t="s">
        <v>8</v>
      </c>
      <c r="G1585" s="2">
        <f t="shared" si="87"/>
        <v>0.375</v>
      </c>
      <c r="H1585">
        <f t="shared" si="88"/>
        <v>21</v>
      </c>
      <c r="I1585">
        <f t="shared" si="89"/>
        <v>25</v>
      </c>
    </row>
    <row r="1586" spans="1:9" x14ac:dyDescent="0.5">
      <c r="A1586" s="1">
        <v>0.89236111111111116</v>
      </c>
      <c r="B1586" t="s">
        <v>778</v>
      </c>
      <c r="C1586" t="s">
        <v>2255</v>
      </c>
      <c r="D1586">
        <v>40</v>
      </c>
      <c r="E1586" t="s">
        <v>2256</v>
      </c>
      <c r="F1586" t="s">
        <v>8</v>
      </c>
      <c r="G1586" s="2">
        <f t="shared" si="87"/>
        <v>0.33333333333333331</v>
      </c>
      <c r="H1586">
        <f t="shared" si="88"/>
        <v>21</v>
      </c>
      <c r="I1586">
        <f t="shared" si="89"/>
        <v>25</v>
      </c>
    </row>
    <row r="1587" spans="1:9" x14ac:dyDescent="0.5">
      <c r="A1587" s="1">
        <v>0.89236111111111116</v>
      </c>
      <c r="B1587" t="s">
        <v>145</v>
      </c>
      <c r="C1587" t="s">
        <v>2257</v>
      </c>
      <c r="D1587">
        <v>40</v>
      </c>
      <c r="E1587" t="s">
        <v>2258</v>
      </c>
      <c r="F1587" t="s">
        <v>8</v>
      </c>
      <c r="G1587" s="2">
        <f t="shared" si="87"/>
        <v>0.33333333333333331</v>
      </c>
      <c r="H1587">
        <f t="shared" si="88"/>
        <v>21</v>
      </c>
      <c r="I1587">
        <f t="shared" si="89"/>
        <v>25</v>
      </c>
    </row>
    <row r="1588" spans="1:9" x14ac:dyDescent="0.5">
      <c r="A1588" s="1">
        <v>0.89236111111111116</v>
      </c>
      <c r="B1588" t="s">
        <v>521</v>
      </c>
      <c r="C1588" t="s">
        <v>2259</v>
      </c>
      <c r="D1588">
        <v>40</v>
      </c>
      <c r="E1588" t="s">
        <v>2260</v>
      </c>
      <c r="F1588" t="s">
        <v>15</v>
      </c>
      <c r="G1588" s="2">
        <f t="shared" si="87"/>
        <v>0.375</v>
      </c>
      <c r="H1588">
        <f t="shared" si="88"/>
        <v>21</v>
      </c>
      <c r="I1588">
        <f t="shared" si="89"/>
        <v>25</v>
      </c>
    </row>
    <row r="1589" spans="1:9" x14ac:dyDescent="0.5">
      <c r="A1589" s="1">
        <v>0.8930555555555556</v>
      </c>
      <c r="B1589" t="s">
        <v>490</v>
      </c>
      <c r="C1589" t="s">
        <v>2261</v>
      </c>
      <c r="D1589">
        <v>40</v>
      </c>
      <c r="E1589" t="s">
        <v>2261</v>
      </c>
      <c r="F1589" t="s">
        <v>15</v>
      </c>
      <c r="G1589" s="2">
        <f t="shared" si="87"/>
        <v>0.41666666666666669</v>
      </c>
      <c r="H1589">
        <f t="shared" si="88"/>
        <v>21</v>
      </c>
      <c r="I1589">
        <f t="shared" si="89"/>
        <v>26</v>
      </c>
    </row>
    <row r="1590" spans="1:9" x14ac:dyDescent="0.5">
      <c r="A1590" s="1">
        <v>0.8930555555555556</v>
      </c>
      <c r="B1590" t="s">
        <v>23</v>
      </c>
      <c r="C1590" t="s">
        <v>2262</v>
      </c>
      <c r="D1590">
        <v>40</v>
      </c>
      <c r="E1590" t="s">
        <v>2262</v>
      </c>
      <c r="F1590" t="s">
        <v>15</v>
      </c>
      <c r="G1590" s="2">
        <f t="shared" si="87"/>
        <v>0.45833333333333331</v>
      </c>
      <c r="H1590">
        <f t="shared" si="88"/>
        <v>21</v>
      </c>
      <c r="I1590">
        <f t="shared" si="89"/>
        <v>26</v>
      </c>
    </row>
    <row r="1591" spans="1:9" x14ac:dyDescent="0.5">
      <c r="A1591" s="1">
        <v>0.8930555555555556</v>
      </c>
      <c r="B1591" t="s">
        <v>12</v>
      </c>
      <c r="C1591" t="s">
        <v>2263</v>
      </c>
      <c r="D1591">
        <v>40</v>
      </c>
      <c r="E1591" t="s">
        <v>2263</v>
      </c>
      <c r="F1591" t="s">
        <v>18</v>
      </c>
      <c r="G1591" s="2">
        <f t="shared" si="87"/>
        <v>0.47826086956521741</v>
      </c>
      <c r="H1591">
        <f t="shared" si="88"/>
        <v>21</v>
      </c>
      <c r="I1591">
        <f t="shared" si="89"/>
        <v>26</v>
      </c>
    </row>
    <row r="1592" spans="1:9" x14ac:dyDescent="0.5">
      <c r="A1592" s="1">
        <v>0.8930555555555556</v>
      </c>
      <c r="B1592" t="s">
        <v>1702</v>
      </c>
      <c r="C1592" t="s">
        <v>2264</v>
      </c>
      <c r="D1592">
        <v>40</v>
      </c>
      <c r="E1592" t="s">
        <v>2265</v>
      </c>
      <c r="F1592" t="s">
        <v>8</v>
      </c>
      <c r="G1592" s="2">
        <f t="shared" si="87"/>
        <v>0.43478260869565216</v>
      </c>
      <c r="H1592">
        <f t="shared" si="88"/>
        <v>21</v>
      </c>
      <c r="I1592">
        <f t="shared" si="89"/>
        <v>26</v>
      </c>
    </row>
    <row r="1593" spans="1:9" x14ac:dyDescent="0.5">
      <c r="A1593" s="1">
        <v>0.8930555555555556</v>
      </c>
      <c r="B1593" t="s">
        <v>41</v>
      </c>
      <c r="C1593" t="s">
        <v>2266</v>
      </c>
      <c r="D1593">
        <v>40</v>
      </c>
      <c r="E1593" t="s">
        <v>2267</v>
      </c>
      <c r="F1593" t="s">
        <v>11</v>
      </c>
      <c r="G1593" s="2">
        <f t="shared" si="87"/>
        <v>0.39130434782608697</v>
      </c>
      <c r="H1593">
        <f t="shared" si="88"/>
        <v>21</v>
      </c>
      <c r="I1593">
        <f t="shared" si="89"/>
        <v>26</v>
      </c>
    </row>
    <row r="1594" spans="1:9" x14ac:dyDescent="0.5">
      <c r="A1594" s="1">
        <v>0.8930555555555556</v>
      </c>
      <c r="B1594" t="s">
        <v>62</v>
      </c>
      <c r="C1594" t="s">
        <v>2268</v>
      </c>
      <c r="D1594">
        <v>40</v>
      </c>
      <c r="E1594" t="s">
        <v>2268</v>
      </c>
      <c r="F1594" t="s">
        <v>8</v>
      </c>
      <c r="G1594" s="2">
        <f t="shared" si="87"/>
        <v>0.39130434782608697</v>
      </c>
      <c r="H1594">
        <f t="shared" si="88"/>
        <v>21</v>
      </c>
      <c r="I1594">
        <f t="shared" si="89"/>
        <v>26</v>
      </c>
    </row>
    <row r="1595" spans="1:9" x14ac:dyDescent="0.5">
      <c r="A1595" s="1">
        <v>0.89374999999999993</v>
      </c>
      <c r="B1595" t="s">
        <v>215</v>
      </c>
      <c r="C1595" t="s">
        <v>2269</v>
      </c>
      <c r="D1595">
        <v>40</v>
      </c>
      <c r="E1595" t="s">
        <v>2270</v>
      </c>
      <c r="F1595" t="s">
        <v>8</v>
      </c>
      <c r="G1595" s="2">
        <f t="shared" si="87"/>
        <v>0.34782608695652173</v>
      </c>
      <c r="H1595">
        <f t="shared" si="88"/>
        <v>21</v>
      </c>
      <c r="I1595">
        <f t="shared" si="89"/>
        <v>27</v>
      </c>
    </row>
    <row r="1596" spans="1:9" x14ac:dyDescent="0.5">
      <c r="A1596" s="1">
        <v>0.89374999999999993</v>
      </c>
      <c r="B1596" t="s">
        <v>62</v>
      </c>
      <c r="C1596" t="s">
        <v>2271</v>
      </c>
      <c r="D1596">
        <v>40</v>
      </c>
      <c r="E1596" t="s">
        <v>2271</v>
      </c>
      <c r="F1596" t="s">
        <v>15</v>
      </c>
      <c r="G1596" s="2">
        <f t="shared" si="87"/>
        <v>0.34782608695652173</v>
      </c>
      <c r="H1596">
        <f t="shared" si="88"/>
        <v>21</v>
      </c>
      <c r="I1596">
        <f t="shared" si="89"/>
        <v>27</v>
      </c>
    </row>
    <row r="1597" spans="1:9" x14ac:dyDescent="0.5">
      <c r="A1597" s="1">
        <v>0.89374999999999993</v>
      </c>
      <c r="B1597" t="s">
        <v>2033</v>
      </c>
      <c r="C1597" t="s">
        <v>2272</v>
      </c>
      <c r="D1597">
        <v>40</v>
      </c>
      <c r="E1597" t="s">
        <v>2272</v>
      </c>
      <c r="F1597" t="s">
        <v>8</v>
      </c>
      <c r="G1597" s="2">
        <f t="shared" si="87"/>
        <v>0.30434782608695654</v>
      </c>
      <c r="H1597">
        <f t="shared" si="88"/>
        <v>21</v>
      </c>
      <c r="I1597">
        <f t="shared" si="89"/>
        <v>27</v>
      </c>
    </row>
    <row r="1598" spans="1:9" x14ac:dyDescent="0.5">
      <c r="A1598" s="1">
        <v>0.89374999999999993</v>
      </c>
      <c r="B1598" t="s">
        <v>151</v>
      </c>
      <c r="C1598" t="s">
        <v>2273</v>
      </c>
      <c r="D1598">
        <v>40</v>
      </c>
      <c r="E1598" t="s">
        <v>2274</v>
      </c>
      <c r="F1598" t="s">
        <v>8</v>
      </c>
      <c r="G1598" s="2">
        <f t="shared" si="87"/>
        <v>0.30434782608695654</v>
      </c>
      <c r="H1598">
        <f t="shared" si="88"/>
        <v>21</v>
      </c>
      <c r="I1598">
        <f t="shared" si="89"/>
        <v>27</v>
      </c>
    </row>
    <row r="1599" spans="1:9" x14ac:dyDescent="0.5">
      <c r="A1599" s="1">
        <v>0.89374999999999993</v>
      </c>
      <c r="B1599" t="s">
        <v>1000</v>
      </c>
      <c r="C1599" t="s">
        <v>2275</v>
      </c>
      <c r="D1599">
        <v>40</v>
      </c>
      <c r="E1599" t="s">
        <v>2276</v>
      </c>
      <c r="F1599" t="s">
        <v>15</v>
      </c>
      <c r="G1599" s="2">
        <f t="shared" si="87"/>
        <v>0.30434782608695654</v>
      </c>
      <c r="H1599">
        <f t="shared" si="88"/>
        <v>21</v>
      </c>
      <c r="I1599">
        <f t="shared" si="89"/>
        <v>27</v>
      </c>
    </row>
    <row r="1600" spans="1:9" x14ac:dyDescent="0.5">
      <c r="A1600" s="1">
        <v>0.89374999999999993</v>
      </c>
      <c r="B1600" t="s">
        <v>2277</v>
      </c>
      <c r="C1600" t="s">
        <v>2278</v>
      </c>
      <c r="D1600">
        <v>41</v>
      </c>
      <c r="E1600" t="s">
        <v>2278</v>
      </c>
      <c r="F1600" t="s">
        <v>8</v>
      </c>
      <c r="G1600" s="2">
        <f t="shared" si="87"/>
        <v>0.30434782608695654</v>
      </c>
      <c r="H1600">
        <f t="shared" si="88"/>
        <v>21</v>
      </c>
      <c r="I1600">
        <f t="shared" si="89"/>
        <v>27</v>
      </c>
    </row>
    <row r="1601" spans="1:9" x14ac:dyDescent="0.5">
      <c r="A1601" s="1">
        <v>0.89374999999999993</v>
      </c>
      <c r="B1601" t="s">
        <v>2279</v>
      </c>
      <c r="C1601" t="s">
        <v>2280</v>
      </c>
      <c r="D1601">
        <v>41</v>
      </c>
      <c r="E1601" t="s">
        <v>2281</v>
      </c>
      <c r="F1601" t="s">
        <v>15</v>
      </c>
      <c r="G1601" s="2">
        <f t="shared" si="87"/>
        <v>0.34782608695652173</v>
      </c>
      <c r="H1601">
        <f t="shared" si="88"/>
        <v>21</v>
      </c>
      <c r="I1601">
        <f t="shared" si="89"/>
        <v>27</v>
      </c>
    </row>
    <row r="1602" spans="1:9" x14ac:dyDescent="0.5">
      <c r="A1602" s="1">
        <v>0.89374999999999993</v>
      </c>
      <c r="B1602" t="s">
        <v>288</v>
      </c>
      <c r="C1602" t="s">
        <v>2282</v>
      </c>
      <c r="D1602">
        <v>41</v>
      </c>
      <c r="F1602" t="s">
        <v>18</v>
      </c>
      <c r="G1602" s="2">
        <f t="shared" si="87"/>
        <v>0.31818181818181818</v>
      </c>
      <c r="H1602">
        <f t="shared" si="88"/>
        <v>21</v>
      </c>
      <c r="I1602">
        <f t="shared" si="89"/>
        <v>27</v>
      </c>
    </row>
    <row r="1603" spans="1:9" x14ac:dyDescent="0.5">
      <c r="A1603" s="1">
        <v>0.89444444444444438</v>
      </c>
      <c r="B1603" t="s">
        <v>2283</v>
      </c>
      <c r="C1603" t="s">
        <v>2284</v>
      </c>
      <c r="D1603">
        <v>41</v>
      </c>
      <c r="E1603" t="s">
        <v>2284</v>
      </c>
      <c r="F1603" t="s">
        <v>8</v>
      </c>
      <c r="G1603" s="2">
        <f t="shared" ref="G1603:G1666" si="90">COUNTIFS(F1579:F1603, "="&amp;"positive")/COUNTIFS(F1579:F1603, "&lt;&gt;"&amp;"none")</f>
        <v>0.31818181818181818</v>
      </c>
      <c r="H1603">
        <f t="shared" ref="H1603:H1666" si="91">HOUR(A1603)</f>
        <v>21</v>
      </c>
      <c r="I1603">
        <f t="shared" ref="I1603:I1666" si="92">MINUTE(A1603)</f>
        <v>28</v>
      </c>
    </row>
    <row r="1604" spans="1:9" x14ac:dyDescent="0.5">
      <c r="A1604" s="1">
        <v>0.89444444444444438</v>
      </c>
      <c r="B1604" t="s">
        <v>904</v>
      </c>
      <c r="C1604" t="s">
        <v>2285</v>
      </c>
      <c r="D1604">
        <v>41</v>
      </c>
      <c r="E1604" t="s">
        <v>2286</v>
      </c>
      <c r="F1604" t="s">
        <v>18</v>
      </c>
      <c r="G1604" s="2">
        <f t="shared" si="90"/>
        <v>0.31818181818181818</v>
      </c>
      <c r="H1604">
        <f t="shared" si="91"/>
        <v>21</v>
      </c>
      <c r="I1604">
        <f t="shared" si="92"/>
        <v>28</v>
      </c>
    </row>
    <row r="1605" spans="1:9" x14ac:dyDescent="0.5">
      <c r="A1605" s="1">
        <v>0.89444444444444438</v>
      </c>
      <c r="B1605" t="s">
        <v>532</v>
      </c>
      <c r="C1605" t="s">
        <v>2287</v>
      </c>
      <c r="D1605">
        <v>41</v>
      </c>
      <c r="E1605" t="s">
        <v>2288</v>
      </c>
      <c r="F1605" t="s">
        <v>15</v>
      </c>
      <c r="G1605" s="2">
        <f t="shared" si="90"/>
        <v>0.31818181818181818</v>
      </c>
      <c r="H1605">
        <f t="shared" si="91"/>
        <v>21</v>
      </c>
      <c r="I1605">
        <f t="shared" si="92"/>
        <v>28</v>
      </c>
    </row>
    <row r="1606" spans="1:9" x14ac:dyDescent="0.5">
      <c r="A1606" s="1">
        <v>0.89444444444444438</v>
      </c>
      <c r="B1606" t="s">
        <v>1161</v>
      </c>
      <c r="C1606" t="s">
        <v>2289</v>
      </c>
      <c r="D1606">
        <v>41</v>
      </c>
      <c r="E1606" t="s">
        <v>2290</v>
      </c>
      <c r="F1606" t="s">
        <v>8</v>
      </c>
      <c r="G1606" s="2">
        <f t="shared" si="90"/>
        <v>0.31818181818181818</v>
      </c>
      <c r="H1606">
        <f t="shared" si="91"/>
        <v>21</v>
      </c>
      <c r="I1606">
        <f t="shared" si="92"/>
        <v>28</v>
      </c>
    </row>
    <row r="1607" spans="1:9" x14ac:dyDescent="0.5">
      <c r="A1607" s="1">
        <v>0.89444444444444438</v>
      </c>
      <c r="B1607" t="s">
        <v>526</v>
      </c>
      <c r="C1607" t="s">
        <v>2291</v>
      </c>
      <c r="D1607">
        <v>41</v>
      </c>
      <c r="E1607" t="s">
        <v>2292</v>
      </c>
      <c r="F1607" t="s">
        <v>15</v>
      </c>
      <c r="G1607" s="2">
        <f t="shared" si="90"/>
        <v>0.36363636363636365</v>
      </c>
      <c r="H1607">
        <f t="shared" si="91"/>
        <v>21</v>
      </c>
      <c r="I1607">
        <f t="shared" si="92"/>
        <v>28</v>
      </c>
    </row>
    <row r="1608" spans="1:9" x14ac:dyDescent="0.5">
      <c r="A1608" s="1">
        <v>0.89513888888888893</v>
      </c>
      <c r="B1608" t="s">
        <v>891</v>
      </c>
      <c r="C1608" t="s">
        <v>2293</v>
      </c>
      <c r="D1608">
        <v>41</v>
      </c>
      <c r="E1608" t="s">
        <v>2293</v>
      </c>
      <c r="F1608" t="s">
        <v>8</v>
      </c>
      <c r="G1608" s="2">
        <f t="shared" si="90"/>
        <v>0.36363636363636365</v>
      </c>
      <c r="H1608">
        <f t="shared" si="91"/>
        <v>21</v>
      </c>
      <c r="I1608">
        <f t="shared" si="92"/>
        <v>29</v>
      </c>
    </row>
    <row r="1609" spans="1:9" x14ac:dyDescent="0.5">
      <c r="A1609" s="1">
        <v>0.89513888888888893</v>
      </c>
      <c r="B1609" t="s">
        <v>166</v>
      </c>
      <c r="C1609" t="s">
        <v>2294</v>
      </c>
      <c r="D1609">
        <v>41</v>
      </c>
      <c r="E1609" t="s">
        <v>2294</v>
      </c>
      <c r="F1609" t="s">
        <v>8</v>
      </c>
      <c r="G1609" s="2">
        <f t="shared" si="90"/>
        <v>0.36363636363636365</v>
      </c>
      <c r="H1609">
        <f t="shared" si="91"/>
        <v>21</v>
      </c>
      <c r="I1609">
        <f t="shared" si="92"/>
        <v>29</v>
      </c>
    </row>
    <row r="1610" spans="1:9" x14ac:dyDescent="0.5">
      <c r="A1610" s="1">
        <v>0.89513888888888893</v>
      </c>
      <c r="B1610" t="s">
        <v>231</v>
      </c>
      <c r="C1610" t="s">
        <v>2295</v>
      </c>
      <c r="D1610">
        <v>41</v>
      </c>
      <c r="E1610" t="s">
        <v>2295</v>
      </c>
      <c r="F1610" t="s">
        <v>8</v>
      </c>
      <c r="G1610" s="2">
        <f t="shared" si="90"/>
        <v>0.36363636363636365</v>
      </c>
      <c r="H1610">
        <f t="shared" si="91"/>
        <v>21</v>
      </c>
      <c r="I1610">
        <f t="shared" si="92"/>
        <v>29</v>
      </c>
    </row>
    <row r="1611" spans="1:9" x14ac:dyDescent="0.5">
      <c r="A1611" s="1">
        <v>0.89513888888888893</v>
      </c>
      <c r="B1611" t="s">
        <v>151</v>
      </c>
      <c r="C1611" t="s">
        <v>2296</v>
      </c>
      <c r="D1611">
        <v>41</v>
      </c>
      <c r="E1611" t="s">
        <v>2297</v>
      </c>
      <c r="F1611" t="s">
        <v>8</v>
      </c>
      <c r="G1611" s="2">
        <f t="shared" si="90"/>
        <v>0.36363636363636365</v>
      </c>
      <c r="H1611">
        <f t="shared" si="91"/>
        <v>21</v>
      </c>
      <c r="I1611">
        <f t="shared" si="92"/>
        <v>29</v>
      </c>
    </row>
    <row r="1612" spans="1:9" x14ac:dyDescent="0.5">
      <c r="A1612" s="1">
        <v>0.89583333333333337</v>
      </c>
      <c r="B1612" t="s">
        <v>1805</v>
      </c>
      <c r="C1612" t="s">
        <v>2298</v>
      </c>
      <c r="D1612">
        <v>41</v>
      </c>
      <c r="E1612" t="s">
        <v>2298</v>
      </c>
      <c r="F1612" t="s">
        <v>15</v>
      </c>
      <c r="G1612" s="2">
        <f t="shared" si="90"/>
        <v>0.40909090909090912</v>
      </c>
      <c r="H1612">
        <f t="shared" si="91"/>
        <v>21</v>
      </c>
      <c r="I1612">
        <f t="shared" si="92"/>
        <v>30</v>
      </c>
    </row>
    <row r="1613" spans="1:9" x14ac:dyDescent="0.5">
      <c r="A1613" s="1">
        <v>0.89583333333333337</v>
      </c>
      <c r="B1613" t="s">
        <v>521</v>
      </c>
      <c r="C1613" t="s">
        <v>2299</v>
      </c>
      <c r="D1613">
        <v>41</v>
      </c>
      <c r="E1613" t="s">
        <v>2299</v>
      </c>
      <c r="F1613" t="s">
        <v>18</v>
      </c>
      <c r="G1613" s="2">
        <f t="shared" si="90"/>
        <v>0.38095238095238093</v>
      </c>
      <c r="H1613">
        <f t="shared" si="91"/>
        <v>21</v>
      </c>
      <c r="I1613">
        <f t="shared" si="92"/>
        <v>30</v>
      </c>
    </row>
    <row r="1614" spans="1:9" x14ac:dyDescent="0.5">
      <c r="A1614" s="1">
        <v>0.8965277777777777</v>
      </c>
      <c r="B1614" t="s">
        <v>348</v>
      </c>
      <c r="C1614" t="s">
        <v>2300</v>
      </c>
      <c r="D1614">
        <v>41</v>
      </c>
      <c r="E1614" t="s">
        <v>2300</v>
      </c>
      <c r="F1614" t="s">
        <v>15</v>
      </c>
      <c r="G1614" s="2">
        <f t="shared" si="90"/>
        <v>0.38095238095238093</v>
      </c>
      <c r="H1614">
        <f t="shared" si="91"/>
        <v>21</v>
      </c>
      <c r="I1614">
        <f t="shared" si="92"/>
        <v>31</v>
      </c>
    </row>
    <row r="1615" spans="1:9" x14ac:dyDescent="0.5">
      <c r="A1615" s="1">
        <v>0.8965277777777777</v>
      </c>
      <c r="B1615" t="s">
        <v>532</v>
      </c>
      <c r="C1615" t="s">
        <v>2301</v>
      </c>
      <c r="D1615">
        <v>41</v>
      </c>
      <c r="E1615" t="s">
        <v>2302</v>
      </c>
      <c r="F1615" t="s">
        <v>15</v>
      </c>
      <c r="G1615" s="2">
        <f t="shared" si="90"/>
        <v>0.38095238095238093</v>
      </c>
      <c r="H1615">
        <f t="shared" si="91"/>
        <v>21</v>
      </c>
      <c r="I1615">
        <f t="shared" si="92"/>
        <v>31</v>
      </c>
    </row>
    <row r="1616" spans="1:9" x14ac:dyDescent="0.5">
      <c r="A1616" s="1">
        <v>0.8965277777777777</v>
      </c>
      <c r="B1616" t="s">
        <v>327</v>
      </c>
      <c r="C1616" t="s">
        <v>2303</v>
      </c>
      <c r="D1616">
        <v>41</v>
      </c>
      <c r="E1616" t="s">
        <v>2304</v>
      </c>
      <c r="F1616" t="s">
        <v>8</v>
      </c>
      <c r="G1616" s="2">
        <f t="shared" si="90"/>
        <v>0.36363636363636365</v>
      </c>
      <c r="H1616">
        <f t="shared" si="91"/>
        <v>21</v>
      </c>
      <c r="I1616">
        <f t="shared" si="92"/>
        <v>31</v>
      </c>
    </row>
    <row r="1617" spans="1:9" x14ac:dyDescent="0.5">
      <c r="A1617" s="1">
        <v>0.8965277777777777</v>
      </c>
      <c r="B1617" t="s">
        <v>41</v>
      </c>
      <c r="C1617" t="s">
        <v>2305</v>
      </c>
      <c r="D1617">
        <v>41</v>
      </c>
      <c r="E1617" t="s">
        <v>2306</v>
      </c>
      <c r="F1617" t="s">
        <v>8</v>
      </c>
      <c r="G1617" s="2">
        <f t="shared" si="90"/>
        <v>0.36363636363636365</v>
      </c>
      <c r="H1617">
        <f t="shared" si="91"/>
        <v>21</v>
      </c>
      <c r="I1617">
        <f t="shared" si="92"/>
        <v>31</v>
      </c>
    </row>
    <row r="1618" spans="1:9" x14ac:dyDescent="0.5">
      <c r="A1618" s="1">
        <v>0.8965277777777777</v>
      </c>
      <c r="B1618" t="s">
        <v>333</v>
      </c>
      <c r="C1618" t="s">
        <v>2307</v>
      </c>
      <c r="D1618">
        <v>41</v>
      </c>
      <c r="E1618" t="s">
        <v>2308</v>
      </c>
      <c r="F1618" t="s">
        <v>8</v>
      </c>
      <c r="G1618" s="2">
        <f t="shared" si="90"/>
        <v>0.36363636363636365</v>
      </c>
      <c r="H1618">
        <f t="shared" si="91"/>
        <v>21</v>
      </c>
      <c r="I1618">
        <f t="shared" si="92"/>
        <v>31</v>
      </c>
    </row>
    <row r="1619" spans="1:9" x14ac:dyDescent="0.5">
      <c r="A1619" s="1">
        <v>0.8965277777777777</v>
      </c>
      <c r="B1619" t="s">
        <v>827</v>
      </c>
      <c r="C1619" t="s">
        <v>2309</v>
      </c>
      <c r="D1619">
        <v>41</v>
      </c>
      <c r="E1619" t="s">
        <v>2309</v>
      </c>
      <c r="F1619" t="s">
        <v>15</v>
      </c>
      <c r="G1619" s="2">
        <f t="shared" si="90"/>
        <v>0.40909090909090912</v>
      </c>
      <c r="H1619">
        <f t="shared" si="91"/>
        <v>21</v>
      </c>
      <c r="I1619">
        <f t="shared" si="92"/>
        <v>31</v>
      </c>
    </row>
    <row r="1620" spans="1:9" x14ac:dyDescent="0.5">
      <c r="A1620" s="1">
        <v>0.89722222222222225</v>
      </c>
      <c r="B1620" t="s">
        <v>2310</v>
      </c>
      <c r="C1620" t="s">
        <v>2311</v>
      </c>
      <c r="D1620">
        <v>41</v>
      </c>
      <c r="E1620" t="s">
        <v>2311</v>
      </c>
      <c r="F1620" t="s">
        <v>8</v>
      </c>
      <c r="G1620" s="2">
        <f t="shared" si="90"/>
        <v>0.40909090909090912</v>
      </c>
      <c r="H1620">
        <f t="shared" si="91"/>
        <v>21</v>
      </c>
      <c r="I1620">
        <f t="shared" si="92"/>
        <v>32</v>
      </c>
    </row>
    <row r="1621" spans="1:9" x14ac:dyDescent="0.5">
      <c r="A1621" s="1">
        <v>0.89722222222222225</v>
      </c>
      <c r="B1621" t="s">
        <v>331</v>
      </c>
      <c r="C1621" t="s">
        <v>2312</v>
      </c>
      <c r="D1621">
        <v>41</v>
      </c>
      <c r="E1621" t="s">
        <v>2312</v>
      </c>
      <c r="F1621" t="s">
        <v>8</v>
      </c>
      <c r="G1621" s="2">
        <f t="shared" si="90"/>
        <v>0.36363636363636365</v>
      </c>
      <c r="H1621">
        <f t="shared" si="91"/>
        <v>21</v>
      </c>
      <c r="I1621">
        <f t="shared" si="92"/>
        <v>32</v>
      </c>
    </row>
    <row r="1622" spans="1:9" x14ac:dyDescent="0.5">
      <c r="A1622" s="1">
        <v>0.89722222222222225</v>
      </c>
      <c r="B1622" t="s">
        <v>2162</v>
      </c>
      <c r="C1622" t="s">
        <v>2313</v>
      </c>
      <c r="D1622">
        <v>41</v>
      </c>
      <c r="E1622" t="s">
        <v>2314</v>
      </c>
      <c r="F1622" t="s">
        <v>8</v>
      </c>
      <c r="G1622" s="2">
        <f t="shared" si="90"/>
        <v>0.36363636363636365</v>
      </c>
      <c r="H1622">
        <f t="shared" si="91"/>
        <v>21</v>
      </c>
      <c r="I1622">
        <f t="shared" si="92"/>
        <v>32</v>
      </c>
    </row>
    <row r="1623" spans="1:9" x14ac:dyDescent="0.5">
      <c r="A1623" s="1">
        <v>0.89722222222222225</v>
      </c>
      <c r="B1623" t="s">
        <v>166</v>
      </c>
      <c r="C1623" t="s">
        <v>2315</v>
      </c>
      <c r="D1623">
        <v>41</v>
      </c>
      <c r="E1623" t="s">
        <v>2316</v>
      </c>
      <c r="F1623" t="s">
        <v>8</v>
      </c>
      <c r="G1623" s="2">
        <f t="shared" si="90"/>
        <v>0.36363636363636365</v>
      </c>
      <c r="H1623">
        <f t="shared" si="91"/>
        <v>21</v>
      </c>
      <c r="I1623">
        <f t="shared" si="92"/>
        <v>32</v>
      </c>
    </row>
    <row r="1624" spans="1:9" x14ac:dyDescent="0.5">
      <c r="A1624" s="1">
        <v>0.89722222222222225</v>
      </c>
      <c r="B1624" t="s">
        <v>141</v>
      </c>
      <c r="C1624" t="s">
        <v>2317</v>
      </c>
      <c r="D1624">
        <v>41</v>
      </c>
      <c r="E1624" t="s">
        <v>2317</v>
      </c>
      <c r="F1624" t="s">
        <v>15</v>
      </c>
      <c r="G1624" s="2">
        <f t="shared" si="90"/>
        <v>0.36363636363636365</v>
      </c>
      <c r="H1624">
        <f t="shared" si="91"/>
        <v>21</v>
      </c>
      <c r="I1624">
        <f t="shared" si="92"/>
        <v>32</v>
      </c>
    </row>
    <row r="1625" spans="1:9" x14ac:dyDescent="0.5">
      <c r="A1625" s="1">
        <v>0.89722222222222225</v>
      </c>
      <c r="B1625" t="s">
        <v>2318</v>
      </c>
      <c r="C1625" t="s">
        <v>2319</v>
      </c>
      <c r="D1625">
        <v>41</v>
      </c>
      <c r="E1625" t="s">
        <v>2320</v>
      </c>
      <c r="F1625" t="s">
        <v>8</v>
      </c>
      <c r="G1625" s="2">
        <f t="shared" si="90"/>
        <v>0.36363636363636365</v>
      </c>
      <c r="H1625">
        <f t="shared" si="91"/>
        <v>21</v>
      </c>
      <c r="I1625">
        <f t="shared" si="92"/>
        <v>32</v>
      </c>
    </row>
    <row r="1626" spans="1:9" x14ac:dyDescent="0.5">
      <c r="A1626" s="1">
        <v>0.8979166666666667</v>
      </c>
      <c r="B1626" t="s">
        <v>1027</v>
      </c>
      <c r="C1626" t="s">
        <v>2321</v>
      </c>
      <c r="D1626">
        <v>41</v>
      </c>
      <c r="E1626" t="s">
        <v>2321</v>
      </c>
      <c r="F1626" t="s">
        <v>15</v>
      </c>
      <c r="G1626" s="2">
        <f t="shared" si="90"/>
        <v>0.36363636363636365</v>
      </c>
      <c r="H1626">
        <f t="shared" si="91"/>
        <v>21</v>
      </c>
      <c r="I1626">
        <f t="shared" si="92"/>
        <v>33</v>
      </c>
    </row>
    <row r="1627" spans="1:9" x14ac:dyDescent="0.5">
      <c r="A1627" s="1">
        <v>0.8979166666666667</v>
      </c>
      <c r="B1627" t="s">
        <v>298</v>
      </c>
      <c r="C1627" t="s">
        <v>2322</v>
      </c>
      <c r="D1627">
        <v>41</v>
      </c>
      <c r="E1627" t="s">
        <v>2322</v>
      </c>
      <c r="F1627" t="s">
        <v>8</v>
      </c>
      <c r="G1627" s="2">
        <f t="shared" si="90"/>
        <v>0.34782608695652173</v>
      </c>
      <c r="H1627">
        <f t="shared" si="91"/>
        <v>21</v>
      </c>
      <c r="I1627">
        <f t="shared" si="92"/>
        <v>33</v>
      </c>
    </row>
    <row r="1628" spans="1:9" x14ac:dyDescent="0.5">
      <c r="A1628" s="1">
        <v>0.8979166666666667</v>
      </c>
      <c r="B1628" t="s">
        <v>532</v>
      </c>
      <c r="C1628" t="s">
        <v>2323</v>
      </c>
      <c r="D1628">
        <v>41</v>
      </c>
      <c r="E1628" t="s">
        <v>2324</v>
      </c>
      <c r="F1628" t="s">
        <v>15</v>
      </c>
      <c r="G1628" s="2">
        <f t="shared" si="90"/>
        <v>0.39130434782608697</v>
      </c>
      <c r="H1628">
        <f t="shared" si="91"/>
        <v>21</v>
      </c>
      <c r="I1628">
        <f t="shared" si="92"/>
        <v>33</v>
      </c>
    </row>
    <row r="1629" spans="1:9" x14ac:dyDescent="0.5">
      <c r="A1629" s="1">
        <v>0.8979166666666667</v>
      </c>
      <c r="B1629" t="s">
        <v>271</v>
      </c>
      <c r="C1629" t="s">
        <v>2325</v>
      </c>
      <c r="D1629">
        <v>41</v>
      </c>
      <c r="E1629" t="s">
        <v>2326</v>
      </c>
      <c r="F1629" t="s">
        <v>8</v>
      </c>
      <c r="G1629" s="2">
        <f t="shared" si="90"/>
        <v>0.375</v>
      </c>
      <c r="H1629">
        <f t="shared" si="91"/>
        <v>21</v>
      </c>
      <c r="I1629">
        <f t="shared" si="92"/>
        <v>33</v>
      </c>
    </row>
    <row r="1630" spans="1:9" x14ac:dyDescent="0.5">
      <c r="A1630" s="1">
        <v>0.8979166666666667</v>
      </c>
      <c r="B1630" t="s">
        <v>875</v>
      </c>
      <c r="C1630" t="s">
        <v>2327</v>
      </c>
      <c r="D1630">
        <v>41</v>
      </c>
      <c r="E1630" t="s">
        <v>2327</v>
      </c>
      <c r="F1630" t="s">
        <v>15</v>
      </c>
      <c r="G1630" s="2">
        <f t="shared" si="90"/>
        <v>0.375</v>
      </c>
      <c r="H1630">
        <f t="shared" si="91"/>
        <v>21</v>
      </c>
      <c r="I1630">
        <f t="shared" si="92"/>
        <v>33</v>
      </c>
    </row>
    <row r="1631" spans="1:9" x14ac:dyDescent="0.5">
      <c r="A1631" s="1">
        <v>0.8979166666666667</v>
      </c>
      <c r="B1631" t="s">
        <v>2162</v>
      </c>
      <c r="C1631" t="s">
        <v>2328</v>
      </c>
      <c r="D1631">
        <v>41</v>
      </c>
      <c r="E1631" t="s">
        <v>2329</v>
      </c>
      <c r="F1631" t="s">
        <v>15</v>
      </c>
      <c r="G1631" s="2">
        <f t="shared" si="90"/>
        <v>0.41666666666666669</v>
      </c>
      <c r="H1631">
        <f t="shared" si="91"/>
        <v>21</v>
      </c>
      <c r="I1631">
        <f t="shared" si="92"/>
        <v>33</v>
      </c>
    </row>
    <row r="1632" spans="1:9" x14ac:dyDescent="0.5">
      <c r="A1632" s="1">
        <v>0.89861111111111114</v>
      </c>
      <c r="B1632" t="s">
        <v>417</v>
      </c>
      <c r="C1632" t="s">
        <v>2330</v>
      </c>
      <c r="D1632">
        <v>41</v>
      </c>
      <c r="E1632" t="s">
        <v>2331</v>
      </c>
      <c r="F1632" t="s">
        <v>8</v>
      </c>
      <c r="G1632" s="2">
        <f t="shared" si="90"/>
        <v>0.375</v>
      </c>
      <c r="H1632">
        <f t="shared" si="91"/>
        <v>21</v>
      </c>
      <c r="I1632">
        <f t="shared" si="92"/>
        <v>34</v>
      </c>
    </row>
    <row r="1633" spans="1:9" x14ac:dyDescent="0.5">
      <c r="A1633" s="1">
        <v>0.89861111111111114</v>
      </c>
      <c r="B1633" t="s">
        <v>532</v>
      </c>
      <c r="C1633" t="s">
        <v>2332</v>
      </c>
      <c r="D1633">
        <v>41</v>
      </c>
      <c r="E1633" t="s">
        <v>2333</v>
      </c>
      <c r="F1633" t="s">
        <v>8</v>
      </c>
      <c r="G1633" s="2">
        <f t="shared" si="90"/>
        <v>0.375</v>
      </c>
      <c r="H1633">
        <f t="shared" si="91"/>
        <v>21</v>
      </c>
      <c r="I1633">
        <f t="shared" si="92"/>
        <v>34</v>
      </c>
    </row>
    <row r="1634" spans="1:9" x14ac:dyDescent="0.5">
      <c r="A1634" s="1">
        <v>0.89861111111111114</v>
      </c>
      <c r="B1634" t="s">
        <v>28</v>
      </c>
      <c r="C1634" t="s">
        <v>2334</v>
      </c>
      <c r="D1634">
        <v>41</v>
      </c>
      <c r="E1634" t="s">
        <v>2335</v>
      </c>
      <c r="F1634" t="s">
        <v>8</v>
      </c>
      <c r="G1634" s="2">
        <f t="shared" si="90"/>
        <v>0.375</v>
      </c>
      <c r="H1634">
        <f t="shared" si="91"/>
        <v>21</v>
      </c>
      <c r="I1634">
        <f t="shared" si="92"/>
        <v>34</v>
      </c>
    </row>
    <row r="1635" spans="1:9" x14ac:dyDescent="0.5">
      <c r="A1635" s="1">
        <v>0.89861111111111114</v>
      </c>
      <c r="B1635" t="s">
        <v>1027</v>
      </c>
      <c r="C1635" t="s">
        <v>2336</v>
      </c>
      <c r="D1635">
        <v>41</v>
      </c>
      <c r="E1635" t="s">
        <v>2336</v>
      </c>
      <c r="F1635" t="s">
        <v>8</v>
      </c>
      <c r="G1635" s="2">
        <f t="shared" si="90"/>
        <v>0.375</v>
      </c>
      <c r="H1635">
        <f t="shared" si="91"/>
        <v>21</v>
      </c>
      <c r="I1635">
        <f t="shared" si="92"/>
        <v>34</v>
      </c>
    </row>
    <row r="1636" spans="1:9" x14ac:dyDescent="0.5">
      <c r="A1636" s="1">
        <v>0.89930555555555547</v>
      </c>
      <c r="B1636" t="s">
        <v>62</v>
      </c>
      <c r="C1636" t="s">
        <v>2337</v>
      </c>
      <c r="D1636">
        <v>41</v>
      </c>
      <c r="E1636" t="s">
        <v>2337</v>
      </c>
      <c r="F1636" t="s">
        <v>15</v>
      </c>
      <c r="G1636" s="2">
        <f t="shared" si="90"/>
        <v>0.41666666666666669</v>
      </c>
      <c r="H1636">
        <f t="shared" si="91"/>
        <v>21</v>
      </c>
      <c r="I1636">
        <f t="shared" si="92"/>
        <v>35</v>
      </c>
    </row>
    <row r="1637" spans="1:9" x14ac:dyDescent="0.5">
      <c r="A1637" s="1">
        <v>0.89930555555555547</v>
      </c>
      <c r="B1637" t="s">
        <v>41</v>
      </c>
      <c r="C1637" t="s">
        <v>2338</v>
      </c>
      <c r="D1637">
        <v>41</v>
      </c>
      <c r="E1637" t="s">
        <v>2339</v>
      </c>
      <c r="F1637" t="s">
        <v>8</v>
      </c>
      <c r="G1637" s="2">
        <f t="shared" si="90"/>
        <v>0.375</v>
      </c>
      <c r="H1637">
        <f t="shared" si="91"/>
        <v>21</v>
      </c>
      <c r="I1637">
        <f t="shared" si="92"/>
        <v>35</v>
      </c>
    </row>
    <row r="1638" spans="1:9" x14ac:dyDescent="0.5">
      <c r="A1638" s="1">
        <v>0.89930555555555547</v>
      </c>
      <c r="B1638" t="s">
        <v>532</v>
      </c>
      <c r="C1638" t="s">
        <v>2340</v>
      </c>
      <c r="D1638">
        <v>41</v>
      </c>
      <c r="E1638" t="s">
        <v>2341</v>
      </c>
      <c r="F1638" t="s">
        <v>8</v>
      </c>
      <c r="G1638" s="2">
        <f t="shared" si="90"/>
        <v>0.36</v>
      </c>
      <c r="H1638">
        <f t="shared" si="91"/>
        <v>21</v>
      </c>
      <c r="I1638">
        <f t="shared" si="92"/>
        <v>35</v>
      </c>
    </row>
    <row r="1639" spans="1:9" x14ac:dyDescent="0.5">
      <c r="A1639" s="1">
        <v>0.89930555555555547</v>
      </c>
      <c r="B1639" t="s">
        <v>1652</v>
      </c>
      <c r="C1639" t="s">
        <v>2342</v>
      </c>
      <c r="D1639">
        <v>41</v>
      </c>
      <c r="E1639" t="s">
        <v>2342</v>
      </c>
      <c r="F1639" t="s">
        <v>8</v>
      </c>
      <c r="G1639" s="2">
        <f t="shared" si="90"/>
        <v>0.32</v>
      </c>
      <c r="H1639">
        <f t="shared" si="91"/>
        <v>21</v>
      </c>
      <c r="I1639">
        <f t="shared" si="92"/>
        <v>35</v>
      </c>
    </row>
    <row r="1640" spans="1:9" x14ac:dyDescent="0.5">
      <c r="A1640" s="1">
        <v>0.89930555555555547</v>
      </c>
      <c r="B1640" t="s">
        <v>327</v>
      </c>
      <c r="C1640" t="s">
        <v>2343</v>
      </c>
      <c r="D1640">
        <v>42</v>
      </c>
      <c r="E1640" t="s">
        <v>2344</v>
      </c>
      <c r="F1640" t="s">
        <v>18</v>
      </c>
      <c r="G1640" s="2">
        <f t="shared" si="90"/>
        <v>0.29166666666666669</v>
      </c>
      <c r="H1640">
        <f t="shared" si="91"/>
        <v>21</v>
      </c>
      <c r="I1640">
        <f t="shared" si="92"/>
        <v>35</v>
      </c>
    </row>
    <row r="1641" spans="1:9" x14ac:dyDescent="0.5">
      <c r="A1641" s="1">
        <v>0.9</v>
      </c>
      <c r="B1641" t="s">
        <v>23</v>
      </c>
      <c r="C1641" t="s">
        <v>2345</v>
      </c>
      <c r="D1641">
        <v>42</v>
      </c>
      <c r="E1641" t="s">
        <v>2345</v>
      </c>
      <c r="F1641" t="s">
        <v>8</v>
      </c>
      <c r="G1641" s="2">
        <f t="shared" si="90"/>
        <v>0.29166666666666669</v>
      </c>
      <c r="H1641">
        <f t="shared" si="91"/>
        <v>21</v>
      </c>
      <c r="I1641">
        <f t="shared" si="92"/>
        <v>36</v>
      </c>
    </row>
    <row r="1642" spans="1:9" x14ac:dyDescent="0.5">
      <c r="A1642" s="1">
        <v>0.9</v>
      </c>
      <c r="B1642" t="s">
        <v>875</v>
      </c>
      <c r="C1642" t="s">
        <v>2346</v>
      </c>
      <c r="D1642">
        <v>42</v>
      </c>
      <c r="E1642" t="s">
        <v>2347</v>
      </c>
      <c r="F1642" t="s">
        <v>8</v>
      </c>
      <c r="G1642" s="2">
        <f t="shared" si="90"/>
        <v>0.29166666666666669</v>
      </c>
      <c r="H1642">
        <f t="shared" si="91"/>
        <v>21</v>
      </c>
      <c r="I1642">
        <f t="shared" si="92"/>
        <v>36</v>
      </c>
    </row>
    <row r="1643" spans="1:9" x14ac:dyDescent="0.5">
      <c r="A1643" s="1">
        <v>0.9</v>
      </c>
      <c r="B1643" t="s">
        <v>65</v>
      </c>
      <c r="C1643" t="s">
        <v>2348</v>
      </c>
      <c r="D1643">
        <v>42</v>
      </c>
      <c r="E1643" t="s">
        <v>2348</v>
      </c>
      <c r="F1643" t="s">
        <v>8</v>
      </c>
      <c r="G1643" s="2">
        <f t="shared" si="90"/>
        <v>0.29166666666666669</v>
      </c>
      <c r="H1643">
        <f t="shared" si="91"/>
        <v>21</v>
      </c>
      <c r="I1643">
        <f t="shared" si="92"/>
        <v>36</v>
      </c>
    </row>
    <row r="1644" spans="1:9" x14ac:dyDescent="0.5">
      <c r="A1644" s="1">
        <v>0.9</v>
      </c>
      <c r="B1644" t="s">
        <v>883</v>
      </c>
      <c r="C1644" t="s">
        <v>2349</v>
      </c>
      <c r="D1644">
        <v>42</v>
      </c>
      <c r="E1644" t="s">
        <v>2350</v>
      </c>
      <c r="F1644" t="s">
        <v>8</v>
      </c>
      <c r="G1644" s="2">
        <f t="shared" si="90"/>
        <v>0.25</v>
      </c>
      <c r="H1644">
        <f t="shared" si="91"/>
        <v>21</v>
      </c>
      <c r="I1644">
        <f t="shared" si="92"/>
        <v>36</v>
      </c>
    </row>
    <row r="1645" spans="1:9" x14ac:dyDescent="0.5">
      <c r="A1645" s="1">
        <v>0.9</v>
      </c>
      <c r="B1645" t="s">
        <v>192</v>
      </c>
      <c r="C1645" t="s">
        <v>2351</v>
      </c>
      <c r="D1645">
        <v>42</v>
      </c>
      <c r="E1645" t="s">
        <v>2351</v>
      </c>
      <c r="F1645" t="s">
        <v>8</v>
      </c>
      <c r="G1645" s="2">
        <f t="shared" si="90"/>
        <v>0.25</v>
      </c>
      <c r="H1645">
        <f t="shared" si="91"/>
        <v>21</v>
      </c>
      <c r="I1645">
        <f t="shared" si="92"/>
        <v>36</v>
      </c>
    </row>
    <row r="1646" spans="1:9" x14ac:dyDescent="0.5">
      <c r="A1646" s="1">
        <v>0.9</v>
      </c>
      <c r="B1646" t="s">
        <v>331</v>
      </c>
      <c r="C1646" t="s">
        <v>2352</v>
      </c>
      <c r="D1646">
        <v>42</v>
      </c>
      <c r="E1646" t="s">
        <v>2353</v>
      </c>
      <c r="F1646" t="s">
        <v>8</v>
      </c>
      <c r="G1646" s="2">
        <f t="shared" si="90"/>
        <v>0.25</v>
      </c>
      <c r="H1646">
        <f t="shared" si="91"/>
        <v>21</v>
      </c>
      <c r="I1646">
        <f t="shared" si="92"/>
        <v>36</v>
      </c>
    </row>
    <row r="1647" spans="1:9" x14ac:dyDescent="0.5">
      <c r="A1647" s="1">
        <v>0.9</v>
      </c>
      <c r="B1647" t="s">
        <v>1170</v>
      </c>
      <c r="C1647" t="s">
        <v>2354</v>
      </c>
      <c r="D1647">
        <v>42</v>
      </c>
      <c r="E1647" t="s">
        <v>2354</v>
      </c>
      <c r="F1647" t="s">
        <v>8</v>
      </c>
      <c r="G1647" s="2">
        <f t="shared" si="90"/>
        <v>0.25</v>
      </c>
      <c r="H1647">
        <f t="shared" si="91"/>
        <v>21</v>
      </c>
      <c r="I1647">
        <f t="shared" si="92"/>
        <v>36</v>
      </c>
    </row>
    <row r="1648" spans="1:9" x14ac:dyDescent="0.5">
      <c r="A1648" s="1">
        <v>0.9</v>
      </c>
      <c r="B1648" t="s">
        <v>732</v>
      </c>
      <c r="C1648" t="s">
        <v>2355</v>
      </c>
      <c r="D1648">
        <v>42</v>
      </c>
      <c r="E1648" t="s">
        <v>2355</v>
      </c>
      <c r="F1648" t="s">
        <v>8</v>
      </c>
      <c r="G1648" s="2">
        <f t="shared" si="90"/>
        <v>0.25</v>
      </c>
      <c r="H1648">
        <f t="shared" si="91"/>
        <v>21</v>
      </c>
      <c r="I1648">
        <f t="shared" si="92"/>
        <v>36</v>
      </c>
    </row>
    <row r="1649" spans="1:9" x14ac:dyDescent="0.5">
      <c r="A1649" s="1">
        <v>0.9</v>
      </c>
      <c r="B1649" t="s">
        <v>348</v>
      </c>
      <c r="C1649" t="s">
        <v>2356</v>
      </c>
      <c r="D1649">
        <v>42</v>
      </c>
      <c r="F1649" t="s">
        <v>15</v>
      </c>
      <c r="G1649" s="2">
        <f t="shared" si="90"/>
        <v>0.25</v>
      </c>
      <c r="H1649">
        <f t="shared" si="91"/>
        <v>21</v>
      </c>
      <c r="I1649">
        <f t="shared" si="92"/>
        <v>36</v>
      </c>
    </row>
    <row r="1650" spans="1:9" x14ac:dyDescent="0.5">
      <c r="A1650" s="1">
        <v>0.9</v>
      </c>
      <c r="B1650" t="s">
        <v>526</v>
      </c>
      <c r="C1650" t="s">
        <v>2357</v>
      </c>
      <c r="D1650">
        <v>42</v>
      </c>
      <c r="E1650" t="s">
        <v>2358</v>
      </c>
      <c r="F1650" t="s">
        <v>15</v>
      </c>
      <c r="G1650" s="2">
        <f t="shared" si="90"/>
        <v>0.29166666666666669</v>
      </c>
      <c r="H1650">
        <f t="shared" si="91"/>
        <v>21</v>
      </c>
      <c r="I1650">
        <f t="shared" si="92"/>
        <v>36</v>
      </c>
    </row>
    <row r="1651" spans="1:9" x14ac:dyDescent="0.5">
      <c r="A1651" s="1">
        <v>0.90069444444444446</v>
      </c>
      <c r="B1651" t="s">
        <v>532</v>
      </c>
      <c r="C1651" t="s">
        <v>2359</v>
      </c>
      <c r="D1651">
        <v>42</v>
      </c>
      <c r="E1651" t="s">
        <v>43</v>
      </c>
      <c r="F1651" t="s">
        <v>18</v>
      </c>
      <c r="G1651" s="2">
        <f t="shared" si="90"/>
        <v>0.2608695652173913</v>
      </c>
      <c r="H1651">
        <f t="shared" si="91"/>
        <v>21</v>
      </c>
      <c r="I1651">
        <f t="shared" si="92"/>
        <v>37</v>
      </c>
    </row>
    <row r="1652" spans="1:9" x14ac:dyDescent="0.5">
      <c r="A1652" s="1">
        <v>0.90069444444444446</v>
      </c>
      <c r="B1652" t="s">
        <v>373</v>
      </c>
      <c r="C1652" t="s">
        <v>2360</v>
      </c>
      <c r="D1652">
        <v>42</v>
      </c>
      <c r="E1652" t="s">
        <v>2360</v>
      </c>
      <c r="F1652" t="s">
        <v>15</v>
      </c>
      <c r="G1652" s="2">
        <f t="shared" si="90"/>
        <v>0.30434782608695654</v>
      </c>
      <c r="H1652">
        <f t="shared" si="91"/>
        <v>21</v>
      </c>
      <c r="I1652">
        <f t="shared" si="92"/>
        <v>37</v>
      </c>
    </row>
    <row r="1653" spans="1:9" x14ac:dyDescent="0.5">
      <c r="A1653" s="1">
        <v>0.90069444444444446</v>
      </c>
      <c r="B1653" t="s">
        <v>1027</v>
      </c>
      <c r="C1653" t="s">
        <v>2361</v>
      </c>
      <c r="D1653">
        <v>42</v>
      </c>
      <c r="E1653" t="s">
        <v>2362</v>
      </c>
      <c r="F1653" t="s">
        <v>8</v>
      </c>
      <c r="G1653" s="2">
        <f t="shared" si="90"/>
        <v>0.2608695652173913</v>
      </c>
      <c r="H1653">
        <f t="shared" si="91"/>
        <v>21</v>
      </c>
      <c r="I1653">
        <f t="shared" si="92"/>
        <v>37</v>
      </c>
    </row>
    <row r="1654" spans="1:9" x14ac:dyDescent="0.5">
      <c r="A1654" s="1">
        <v>0.90069444444444446</v>
      </c>
      <c r="B1654" t="s">
        <v>1009</v>
      </c>
      <c r="C1654" t="s">
        <v>2363</v>
      </c>
      <c r="D1654">
        <v>42</v>
      </c>
      <c r="E1654" t="s">
        <v>2364</v>
      </c>
      <c r="F1654" t="s">
        <v>8</v>
      </c>
      <c r="G1654" s="2">
        <f t="shared" si="90"/>
        <v>0.2608695652173913</v>
      </c>
      <c r="H1654">
        <f t="shared" si="91"/>
        <v>21</v>
      </c>
      <c r="I1654">
        <f t="shared" si="92"/>
        <v>37</v>
      </c>
    </row>
    <row r="1655" spans="1:9" x14ac:dyDescent="0.5">
      <c r="A1655" s="1">
        <v>0.90069444444444446</v>
      </c>
      <c r="B1655" t="s">
        <v>96</v>
      </c>
      <c r="C1655" t="s">
        <v>2365</v>
      </c>
      <c r="D1655">
        <v>42</v>
      </c>
      <c r="E1655" t="s">
        <v>2365</v>
      </c>
      <c r="F1655" t="s">
        <v>8</v>
      </c>
      <c r="G1655" s="2">
        <f t="shared" si="90"/>
        <v>0.21739130434782608</v>
      </c>
      <c r="H1655">
        <f t="shared" si="91"/>
        <v>21</v>
      </c>
      <c r="I1655">
        <f t="shared" si="92"/>
        <v>37</v>
      </c>
    </row>
    <row r="1656" spans="1:9" x14ac:dyDescent="0.5">
      <c r="A1656" s="1">
        <v>0.90069444444444446</v>
      </c>
      <c r="B1656" t="s">
        <v>611</v>
      </c>
      <c r="C1656" t="s">
        <v>2366</v>
      </c>
      <c r="D1656">
        <v>42</v>
      </c>
      <c r="E1656" t="s">
        <v>2366</v>
      </c>
      <c r="F1656" t="s">
        <v>15</v>
      </c>
      <c r="G1656" s="2">
        <f t="shared" si="90"/>
        <v>0.21739130434782608</v>
      </c>
      <c r="H1656">
        <f t="shared" si="91"/>
        <v>21</v>
      </c>
      <c r="I1656">
        <f t="shared" si="92"/>
        <v>37</v>
      </c>
    </row>
    <row r="1657" spans="1:9" x14ac:dyDescent="0.5">
      <c r="A1657" s="1">
        <v>0.90069444444444446</v>
      </c>
      <c r="B1657" t="s">
        <v>1128</v>
      </c>
      <c r="C1657" t="s">
        <v>2367</v>
      </c>
      <c r="D1657">
        <v>42</v>
      </c>
      <c r="E1657" t="s">
        <v>2367</v>
      </c>
      <c r="F1657" t="s">
        <v>8</v>
      </c>
      <c r="G1657" s="2">
        <f t="shared" si="90"/>
        <v>0.21739130434782608</v>
      </c>
      <c r="H1657">
        <f t="shared" si="91"/>
        <v>21</v>
      </c>
      <c r="I1657">
        <f t="shared" si="92"/>
        <v>37</v>
      </c>
    </row>
    <row r="1658" spans="1:9" x14ac:dyDescent="0.5">
      <c r="A1658" s="1">
        <v>0.90069444444444446</v>
      </c>
      <c r="B1658" t="s">
        <v>532</v>
      </c>
      <c r="C1658" t="s">
        <v>2368</v>
      </c>
      <c r="D1658">
        <v>42</v>
      </c>
      <c r="E1658" t="s">
        <v>2369</v>
      </c>
      <c r="F1658" t="s">
        <v>15</v>
      </c>
      <c r="G1658" s="2">
        <f t="shared" si="90"/>
        <v>0.2608695652173913</v>
      </c>
      <c r="H1658">
        <f t="shared" si="91"/>
        <v>21</v>
      </c>
      <c r="I1658">
        <f t="shared" si="92"/>
        <v>37</v>
      </c>
    </row>
    <row r="1659" spans="1:9" x14ac:dyDescent="0.5">
      <c r="A1659" s="1">
        <v>0.90069444444444446</v>
      </c>
      <c r="B1659" t="s">
        <v>327</v>
      </c>
      <c r="C1659" t="s">
        <v>2370</v>
      </c>
      <c r="D1659">
        <v>42</v>
      </c>
      <c r="E1659" t="s">
        <v>2371</v>
      </c>
      <c r="F1659" t="s">
        <v>8</v>
      </c>
      <c r="G1659" s="2">
        <f t="shared" si="90"/>
        <v>0.2608695652173913</v>
      </c>
      <c r="H1659">
        <f t="shared" si="91"/>
        <v>21</v>
      </c>
      <c r="I1659">
        <f t="shared" si="92"/>
        <v>37</v>
      </c>
    </row>
    <row r="1660" spans="1:9" x14ac:dyDescent="0.5">
      <c r="A1660" s="1">
        <v>0.90069444444444446</v>
      </c>
      <c r="B1660" t="s">
        <v>151</v>
      </c>
      <c r="C1660" t="s">
        <v>2372</v>
      </c>
      <c r="D1660">
        <v>42</v>
      </c>
      <c r="E1660" t="s">
        <v>2373</v>
      </c>
      <c r="F1660" t="s">
        <v>8</v>
      </c>
      <c r="G1660" s="2">
        <f t="shared" si="90"/>
        <v>0.2608695652173913</v>
      </c>
      <c r="H1660">
        <f t="shared" si="91"/>
        <v>21</v>
      </c>
      <c r="I1660">
        <f t="shared" si="92"/>
        <v>37</v>
      </c>
    </row>
    <row r="1661" spans="1:9" x14ac:dyDescent="0.5">
      <c r="A1661" s="1">
        <v>0.90069444444444446</v>
      </c>
      <c r="B1661" t="s">
        <v>2310</v>
      </c>
      <c r="C1661" t="s">
        <v>2374</v>
      </c>
      <c r="D1661">
        <v>42</v>
      </c>
      <c r="E1661" t="s">
        <v>2374</v>
      </c>
      <c r="F1661" t="s">
        <v>8</v>
      </c>
      <c r="G1661" s="2">
        <f t="shared" si="90"/>
        <v>0.21739130434782608</v>
      </c>
      <c r="H1661">
        <f t="shared" si="91"/>
        <v>21</v>
      </c>
      <c r="I1661">
        <f t="shared" si="92"/>
        <v>37</v>
      </c>
    </row>
    <row r="1662" spans="1:9" x14ac:dyDescent="0.5">
      <c r="A1662" s="1">
        <v>0.90138888888888891</v>
      </c>
      <c r="B1662" t="s">
        <v>1452</v>
      </c>
      <c r="C1662" t="s">
        <v>2375</v>
      </c>
      <c r="D1662">
        <v>42</v>
      </c>
      <c r="E1662" t="s">
        <v>2375</v>
      </c>
      <c r="F1662" t="s">
        <v>8</v>
      </c>
      <c r="G1662" s="2">
        <f t="shared" si="90"/>
        <v>0.21739130434782608</v>
      </c>
      <c r="H1662">
        <f t="shared" si="91"/>
        <v>21</v>
      </c>
      <c r="I1662">
        <f t="shared" si="92"/>
        <v>38</v>
      </c>
    </row>
    <row r="1663" spans="1:9" x14ac:dyDescent="0.5">
      <c r="A1663" s="1">
        <v>0.90138888888888891</v>
      </c>
      <c r="B1663" t="s">
        <v>1000</v>
      </c>
      <c r="C1663" t="s">
        <v>2376</v>
      </c>
      <c r="D1663">
        <v>42</v>
      </c>
      <c r="E1663" t="s">
        <v>2377</v>
      </c>
      <c r="F1663" t="s">
        <v>8</v>
      </c>
      <c r="G1663" s="2">
        <f t="shared" si="90"/>
        <v>0.21739130434782608</v>
      </c>
      <c r="H1663">
        <f t="shared" si="91"/>
        <v>21</v>
      </c>
      <c r="I1663">
        <f t="shared" si="92"/>
        <v>38</v>
      </c>
    </row>
    <row r="1664" spans="1:9" x14ac:dyDescent="0.5">
      <c r="A1664" s="1">
        <v>0.90138888888888891</v>
      </c>
      <c r="B1664" t="s">
        <v>2035</v>
      </c>
      <c r="C1664" t="s">
        <v>2378</v>
      </c>
      <c r="D1664">
        <v>42</v>
      </c>
      <c r="F1664" t="s">
        <v>18</v>
      </c>
      <c r="G1664" s="2">
        <f t="shared" si="90"/>
        <v>0.22727272727272727</v>
      </c>
      <c r="H1664">
        <f t="shared" si="91"/>
        <v>21</v>
      </c>
      <c r="I1664">
        <f t="shared" si="92"/>
        <v>38</v>
      </c>
    </row>
    <row r="1665" spans="1:9" x14ac:dyDescent="0.5">
      <c r="A1665" s="1">
        <v>0.90138888888888891</v>
      </c>
      <c r="B1665" t="s">
        <v>2013</v>
      </c>
      <c r="C1665" t="s">
        <v>2379</v>
      </c>
      <c r="D1665">
        <v>42</v>
      </c>
      <c r="E1665" t="s">
        <v>2379</v>
      </c>
      <c r="F1665" t="s">
        <v>8</v>
      </c>
      <c r="G1665" s="2">
        <f t="shared" si="90"/>
        <v>0.21739130434782608</v>
      </c>
      <c r="H1665">
        <f t="shared" si="91"/>
        <v>21</v>
      </c>
      <c r="I1665">
        <f t="shared" si="92"/>
        <v>38</v>
      </c>
    </row>
    <row r="1666" spans="1:9" x14ac:dyDescent="0.5">
      <c r="A1666" s="1">
        <v>0.90138888888888891</v>
      </c>
      <c r="B1666" t="s">
        <v>521</v>
      </c>
      <c r="C1666" t="s">
        <v>2380</v>
      </c>
      <c r="D1666">
        <v>42</v>
      </c>
      <c r="E1666" t="s">
        <v>2380</v>
      </c>
      <c r="F1666" t="s">
        <v>8</v>
      </c>
      <c r="G1666" s="2">
        <f t="shared" si="90"/>
        <v>0.21739130434782608</v>
      </c>
      <c r="H1666">
        <f t="shared" si="91"/>
        <v>21</v>
      </c>
      <c r="I1666">
        <f t="shared" si="92"/>
        <v>38</v>
      </c>
    </row>
    <row r="1667" spans="1:9" x14ac:dyDescent="0.5">
      <c r="A1667" s="1">
        <v>0.90138888888888891</v>
      </c>
      <c r="B1667" t="s">
        <v>2381</v>
      </c>
      <c r="C1667" t="s">
        <v>2382</v>
      </c>
      <c r="D1667">
        <v>42</v>
      </c>
      <c r="E1667" t="s">
        <v>2382</v>
      </c>
      <c r="F1667" t="s">
        <v>8</v>
      </c>
      <c r="G1667" s="2">
        <f t="shared" ref="G1667:G1730" si="93">COUNTIFS(F1643:F1667, "="&amp;"positive")/COUNTIFS(F1643:F1667, "&lt;&gt;"&amp;"none")</f>
        <v>0.21739130434782608</v>
      </c>
      <c r="H1667">
        <f t="shared" ref="H1667:H1730" si="94">HOUR(A1667)</f>
        <v>21</v>
      </c>
      <c r="I1667">
        <f t="shared" ref="I1667:I1730" si="95">MINUTE(A1667)</f>
        <v>38</v>
      </c>
    </row>
    <row r="1668" spans="1:9" x14ac:dyDescent="0.5">
      <c r="A1668" s="1">
        <v>0.90138888888888891</v>
      </c>
      <c r="B1668" t="s">
        <v>357</v>
      </c>
      <c r="C1668" t="s">
        <v>2383</v>
      </c>
      <c r="D1668">
        <v>42</v>
      </c>
      <c r="E1668" t="s">
        <v>2383</v>
      </c>
      <c r="F1668" t="s">
        <v>8</v>
      </c>
      <c r="G1668" s="2">
        <f t="shared" si="93"/>
        <v>0.21739130434782608</v>
      </c>
      <c r="H1668">
        <f t="shared" si="94"/>
        <v>21</v>
      </c>
      <c r="I1668">
        <f t="shared" si="95"/>
        <v>38</v>
      </c>
    </row>
    <row r="1669" spans="1:9" x14ac:dyDescent="0.5">
      <c r="A1669" s="1">
        <v>0.90138888888888891</v>
      </c>
      <c r="B1669" t="s">
        <v>6</v>
      </c>
      <c r="C1669" t="s">
        <v>2384</v>
      </c>
      <c r="D1669">
        <v>42</v>
      </c>
      <c r="E1669" t="s">
        <v>2384</v>
      </c>
      <c r="F1669" t="s">
        <v>8</v>
      </c>
      <c r="G1669" s="2">
        <f t="shared" si="93"/>
        <v>0.21739130434782608</v>
      </c>
      <c r="H1669">
        <f t="shared" si="94"/>
        <v>21</v>
      </c>
      <c r="I1669">
        <f t="shared" si="95"/>
        <v>38</v>
      </c>
    </row>
    <row r="1670" spans="1:9" x14ac:dyDescent="0.5">
      <c r="A1670" s="1">
        <v>0.90138888888888891</v>
      </c>
      <c r="B1670" t="s">
        <v>2310</v>
      </c>
      <c r="C1670" t="s">
        <v>2385</v>
      </c>
      <c r="D1670">
        <v>42</v>
      </c>
      <c r="E1670" t="s">
        <v>2385</v>
      </c>
      <c r="F1670" t="s">
        <v>8</v>
      </c>
      <c r="G1670" s="2">
        <f t="shared" si="93"/>
        <v>0.21739130434782608</v>
      </c>
      <c r="H1670">
        <f t="shared" si="94"/>
        <v>21</v>
      </c>
      <c r="I1670">
        <f t="shared" si="95"/>
        <v>38</v>
      </c>
    </row>
    <row r="1671" spans="1:9" x14ac:dyDescent="0.5">
      <c r="A1671" s="1">
        <v>0.90138888888888891</v>
      </c>
      <c r="B1671" t="s">
        <v>2386</v>
      </c>
      <c r="C1671" t="s">
        <v>2387</v>
      </c>
      <c r="D1671">
        <v>42</v>
      </c>
      <c r="E1671" t="s">
        <v>2388</v>
      </c>
      <c r="F1671" t="s">
        <v>15</v>
      </c>
      <c r="G1671" s="2">
        <f t="shared" si="93"/>
        <v>0.2608695652173913</v>
      </c>
      <c r="H1671">
        <f t="shared" si="94"/>
        <v>21</v>
      </c>
      <c r="I1671">
        <f t="shared" si="95"/>
        <v>38</v>
      </c>
    </row>
    <row r="1672" spans="1:9" x14ac:dyDescent="0.5">
      <c r="A1672" s="1">
        <v>0.90138888888888891</v>
      </c>
      <c r="B1672" t="s">
        <v>2389</v>
      </c>
      <c r="C1672" t="s">
        <v>2390</v>
      </c>
      <c r="D1672">
        <v>42</v>
      </c>
      <c r="E1672" t="s">
        <v>2391</v>
      </c>
      <c r="F1672" t="s">
        <v>15</v>
      </c>
      <c r="G1672" s="2">
        <f t="shared" si="93"/>
        <v>0.30434782608695654</v>
      </c>
      <c r="H1672">
        <f t="shared" si="94"/>
        <v>21</v>
      </c>
      <c r="I1672">
        <f t="shared" si="95"/>
        <v>38</v>
      </c>
    </row>
    <row r="1673" spans="1:9" x14ac:dyDescent="0.5">
      <c r="A1673" s="1">
        <v>0.90138888888888891</v>
      </c>
      <c r="B1673" t="s">
        <v>2392</v>
      </c>
      <c r="C1673" t="s">
        <v>2393</v>
      </c>
      <c r="D1673">
        <v>42</v>
      </c>
      <c r="E1673" t="s">
        <v>2394</v>
      </c>
      <c r="F1673" t="s">
        <v>8</v>
      </c>
      <c r="G1673" s="2">
        <f t="shared" si="93"/>
        <v>0.30434782608695654</v>
      </c>
      <c r="H1673">
        <f t="shared" si="94"/>
        <v>21</v>
      </c>
      <c r="I1673">
        <f t="shared" si="95"/>
        <v>38</v>
      </c>
    </row>
    <row r="1674" spans="1:9" x14ac:dyDescent="0.5">
      <c r="A1674" s="1">
        <v>0.90208333333333324</v>
      </c>
      <c r="B1674" t="s">
        <v>163</v>
      </c>
      <c r="C1674" t="s">
        <v>2395</v>
      </c>
      <c r="D1674">
        <v>42</v>
      </c>
      <c r="E1674" t="s">
        <v>2395</v>
      </c>
      <c r="F1674" t="s">
        <v>8</v>
      </c>
      <c r="G1674" s="2">
        <f t="shared" si="93"/>
        <v>0.2608695652173913</v>
      </c>
      <c r="H1674">
        <f t="shared" si="94"/>
        <v>21</v>
      </c>
      <c r="I1674">
        <f t="shared" si="95"/>
        <v>39</v>
      </c>
    </row>
    <row r="1675" spans="1:9" x14ac:dyDescent="0.5">
      <c r="A1675" s="1">
        <v>0.90208333333333324</v>
      </c>
      <c r="B1675" t="s">
        <v>23</v>
      </c>
      <c r="C1675" t="s">
        <v>2396</v>
      </c>
      <c r="D1675">
        <v>42</v>
      </c>
      <c r="E1675" t="s">
        <v>2397</v>
      </c>
      <c r="F1675" t="s">
        <v>15</v>
      </c>
      <c r="G1675" s="2">
        <f t="shared" si="93"/>
        <v>0.2608695652173913</v>
      </c>
      <c r="H1675">
        <f t="shared" si="94"/>
        <v>21</v>
      </c>
      <c r="I1675">
        <f t="shared" si="95"/>
        <v>39</v>
      </c>
    </row>
    <row r="1676" spans="1:9" x14ac:dyDescent="0.5">
      <c r="A1676" s="1">
        <v>0.90208333333333324</v>
      </c>
      <c r="B1676" t="s">
        <v>1027</v>
      </c>
      <c r="C1676" t="s">
        <v>2398</v>
      </c>
      <c r="D1676">
        <v>42</v>
      </c>
      <c r="E1676" t="s">
        <v>2399</v>
      </c>
      <c r="F1676" t="s">
        <v>15</v>
      </c>
      <c r="G1676" s="2">
        <f t="shared" si="93"/>
        <v>0.29166666666666669</v>
      </c>
      <c r="H1676">
        <f t="shared" si="94"/>
        <v>21</v>
      </c>
      <c r="I1676">
        <f t="shared" si="95"/>
        <v>39</v>
      </c>
    </row>
    <row r="1677" spans="1:9" x14ac:dyDescent="0.5">
      <c r="A1677" s="1">
        <v>0.90208333333333324</v>
      </c>
      <c r="B1677" t="s">
        <v>41</v>
      </c>
      <c r="C1677" t="s">
        <v>2400</v>
      </c>
      <c r="D1677">
        <v>42</v>
      </c>
      <c r="E1677" t="s">
        <v>2401</v>
      </c>
      <c r="F1677" t="s">
        <v>15</v>
      </c>
      <c r="G1677" s="2">
        <f t="shared" si="93"/>
        <v>0.29166666666666669</v>
      </c>
      <c r="H1677">
        <f t="shared" si="94"/>
        <v>21</v>
      </c>
      <c r="I1677">
        <f t="shared" si="95"/>
        <v>39</v>
      </c>
    </row>
    <row r="1678" spans="1:9" x14ac:dyDescent="0.5">
      <c r="A1678" s="1">
        <v>0.90208333333333324</v>
      </c>
      <c r="B1678" t="s">
        <v>457</v>
      </c>
      <c r="C1678" t="s">
        <v>2402</v>
      </c>
      <c r="D1678">
        <v>42</v>
      </c>
      <c r="E1678" t="s">
        <v>2402</v>
      </c>
      <c r="F1678" t="s">
        <v>8</v>
      </c>
      <c r="G1678" s="2">
        <f t="shared" si="93"/>
        <v>0.29166666666666669</v>
      </c>
      <c r="H1678">
        <f t="shared" si="94"/>
        <v>21</v>
      </c>
      <c r="I1678">
        <f t="shared" si="95"/>
        <v>39</v>
      </c>
    </row>
    <row r="1679" spans="1:9" x14ac:dyDescent="0.5">
      <c r="A1679" s="1">
        <v>0.90208333333333324</v>
      </c>
      <c r="B1679" t="s">
        <v>65</v>
      </c>
      <c r="C1679" t="s">
        <v>2403</v>
      </c>
      <c r="D1679">
        <v>42</v>
      </c>
      <c r="E1679" t="s">
        <v>2403</v>
      </c>
      <c r="F1679" t="s">
        <v>8</v>
      </c>
      <c r="G1679" s="2">
        <f t="shared" si="93"/>
        <v>0.29166666666666669</v>
      </c>
      <c r="H1679">
        <f t="shared" si="94"/>
        <v>21</v>
      </c>
      <c r="I1679">
        <f t="shared" si="95"/>
        <v>39</v>
      </c>
    </row>
    <row r="1680" spans="1:9" x14ac:dyDescent="0.5">
      <c r="A1680" s="1">
        <v>0.90208333333333324</v>
      </c>
      <c r="B1680" t="s">
        <v>163</v>
      </c>
      <c r="C1680" t="s">
        <v>2404</v>
      </c>
      <c r="D1680">
        <v>43</v>
      </c>
      <c r="E1680" t="s">
        <v>2405</v>
      </c>
      <c r="F1680" t="s">
        <v>8</v>
      </c>
      <c r="G1680" s="2">
        <f t="shared" si="93"/>
        <v>0.29166666666666669</v>
      </c>
      <c r="H1680">
        <f t="shared" si="94"/>
        <v>21</v>
      </c>
      <c r="I1680">
        <f t="shared" si="95"/>
        <v>39</v>
      </c>
    </row>
    <row r="1681" spans="1:9" x14ac:dyDescent="0.5">
      <c r="A1681" s="1">
        <v>0.90208333333333324</v>
      </c>
      <c r="B1681" t="s">
        <v>226</v>
      </c>
      <c r="C1681" t="s">
        <v>2406</v>
      </c>
      <c r="D1681">
        <v>43</v>
      </c>
      <c r="E1681" t="s">
        <v>2406</v>
      </c>
      <c r="F1681" t="s">
        <v>15</v>
      </c>
      <c r="G1681" s="2">
        <f t="shared" si="93"/>
        <v>0.29166666666666669</v>
      </c>
      <c r="H1681">
        <f t="shared" si="94"/>
        <v>21</v>
      </c>
      <c r="I1681">
        <f t="shared" si="95"/>
        <v>39</v>
      </c>
    </row>
    <row r="1682" spans="1:9" x14ac:dyDescent="0.5">
      <c r="A1682" s="1">
        <v>0.90208333333333324</v>
      </c>
      <c r="B1682" t="s">
        <v>417</v>
      </c>
      <c r="C1682" t="s">
        <v>2407</v>
      </c>
      <c r="D1682">
        <v>43</v>
      </c>
      <c r="E1682" t="s">
        <v>2408</v>
      </c>
      <c r="F1682" t="s">
        <v>8</v>
      </c>
      <c r="G1682" s="2">
        <f t="shared" si="93"/>
        <v>0.29166666666666669</v>
      </c>
      <c r="H1682">
        <f t="shared" si="94"/>
        <v>21</v>
      </c>
      <c r="I1682">
        <f t="shared" si="95"/>
        <v>39</v>
      </c>
    </row>
    <row r="1683" spans="1:9" x14ac:dyDescent="0.5">
      <c r="A1683" s="1">
        <v>0.90208333333333324</v>
      </c>
      <c r="B1683" t="s">
        <v>288</v>
      </c>
      <c r="C1683" t="s">
        <v>2409</v>
      </c>
      <c r="D1683">
        <v>43</v>
      </c>
      <c r="E1683" t="s">
        <v>2409</v>
      </c>
      <c r="F1683" t="s">
        <v>8</v>
      </c>
      <c r="G1683" s="2">
        <f t="shared" si="93"/>
        <v>0.25</v>
      </c>
      <c r="H1683">
        <f t="shared" si="94"/>
        <v>21</v>
      </c>
      <c r="I1683">
        <f t="shared" si="95"/>
        <v>39</v>
      </c>
    </row>
    <row r="1684" spans="1:9" x14ac:dyDescent="0.5">
      <c r="A1684" s="1">
        <v>0.90208333333333324</v>
      </c>
      <c r="B1684" t="s">
        <v>271</v>
      </c>
      <c r="C1684" t="s">
        <v>2410</v>
      </c>
      <c r="D1684">
        <v>43</v>
      </c>
      <c r="E1684" t="s">
        <v>2411</v>
      </c>
      <c r="F1684" t="s">
        <v>8</v>
      </c>
      <c r="G1684" s="2">
        <f t="shared" si="93"/>
        <v>0.25</v>
      </c>
      <c r="H1684">
        <f t="shared" si="94"/>
        <v>21</v>
      </c>
      <c r="I1684">
        <f t="shared" si="95"/>
        <v>39</v>
      </c>
    </row>
    <row r="1685" spans="1:9" x14ac:dyDescent="0.5">
      <c r="A1685" s="1">
        <v>0.90208333333333324</v>
      </c>
      <c r="B1685" t="s">
        <v>327</v>
      </c>
      <c r="C1685" t="s">
        <v>2412</v>
      </c>
      <c r="D1685">
        <v>43</v>
      </c>
      <c r="E1685" t="s">
        <v>142</v>
      </c>
      <c r="F1685" t="s">
        <v>18</v>
      </c>
      <c r="G1685" s="2">
        <f t="shared" si="93"/>
        <v>0.2608695652173913</v>
      </c>
      <c r="H1685">
        <f t="shared" si="94"/>
        <v>21</v>
      </c>
      <c r="I1685">
        <f t="shared" si="95"/>
        <v>39</v>
      </c>
    </row>
    <row r="1686" spans="1:9" x14ac:dyDescent="0.5">
      <c r="A1686" s="1">
        <v>0.90277777777777779</v>
      </c>
      <c r="B1686" t="s">
        <v>2413</v>
      </c>
      <c r="C1686" t="s">
        <v>2414</v>
      </c>
      <c r="D1686">
        <v>43</v>
      </c>
      <c r="E1686" t="s">
        <v>2414</v>
      </c>
      <c r="F1686" t="s">
        <v>8</v>
      </c>
      <c r="G1686" s="2">
        <f t="shared" si="93"/>
        <v>0.2608695652173913</v>
      </c>
      <c r="H1686">
        <f t="shared" si="94"/>
        <v>21</v>
      </c>
      <c r="I1686">
        <f t="shared" si="95"/>
        <v>40</v>
      </c>
    </row>
    <row r="1687" spans="1:9" x14ac:dyDescent="0.5">
      <c r="A1687" s="1">
        <v>0.90277777777777779</v>
      </c>
      <c r="B1687" t="s">
        <v>532</v>
      </c>
      <c r="C1687" t="s">
        <v>2415</v>
      </c>
      <c r="D1687">
        <v>43</v>
      </c>
      <c r="E1687" t="s">
        <v>2416</v>
      </c>
      <c r="F1687" t="s">
        <v>15</v>
      </c>
      <c r="G1687" s="2">
        <f t="shared" si="93"/>
        <v>0.30434782608695654</v>
      </c>
      <c r="H1687">
        <f t="shared" si="94"/>
        <v>21</v>
      </c>
      <c r="I1687">
        <f t="shared" si="95"/>
        <v>40</v>
      </c>
    </row>
    <row r="1688" spans="1:9" x14ac:dyDescent="0.5">
      <c r="A1688" s="1">
        <v>0.90277777777777779</v>
      </c>
      <c r="B1688" t="s">
        <v>357</v>
      </c>
      <c r="C1688" t="s">
        <v>2417</v>
      </c>
      <c r="D1688">
        <v>43</v>
      </c>
      <c r="E1688" t="s">
        <v>2417</v>
      </c>
      <c r="F1688" t="s">
        <v>18</v>
      </c>
      <c r="G1688" s="2">
        <f t="shared" si="93"/>
        <v>0.31818181818181818</v>
      </c>
      <c r="H1688">
        <f t="shared" si="94"/>
        <v>21</v>
      </c>
      <c r="I1688">
        <f t="shared" si="95"/>
        <v>40</v>
      </c>
    </row>
    <row r="1689" spans="1:9" x14ac:dyDescent="0.5">
      <c r="A1689" s="1">
        <v>0.90277777777777779</v>
      </c>
      <c r="B1689" t="s">
        <v>192</v>
      </c>
      <c r="C1689" t="s">
        <v>2418</v>
      </c>
      <c r="D1689">
        <v>43</v>
      </c>
      <c r="E1689" t="s">
        <v>2419</v>
      </c>
      <c r="F1689" t="s">
        <v>8</v>
      </c>
      <c r="G1689" s="2">
        <f t="shared" si="93"/>
        <v>0.30434782608695654</v>
      </c>
      <c r="H1689">
        <f t="shared" si="94"/>
        <v>21</v>
      </c>
      <c r="I1689">
        <f t="shared" si="95"/>
        <v>40</v>
      </c>
    </row>
    <row r="1690" spans="1:9" x14ac:dyDescent="0.5">
      <c r="A1690" s="1">
        <v>0.90277777777777779</v>
      </c>
      <c r="B1690" t="s">
        <v>23</v>
      </c>
      <c r="C1690" t="s">
        <v>2420</v>
      </c>
      <c r="D1690">
        <v>43</v>
      </c>
      <c r="E1690" t="s">
        <v>2420</v>
      </c>
      <c r="F1690" t="s">
        <v>8</v>
      </c>
      <c r="G1690" s="2">
        <f t="shared" si="93"/>
        <v>0.30434782608695654</v>
      </c>
      <c r="H1690">
        <f t="shared" si="94"/>
        <v>21</v>
      </c>
      <c r="I1690">
        <f t="shared" si="95"/>
        <v>40</v>
      </c>
    </row>
    <row r="1691" spans="1:9" x14ac:dyDescent="0.5">
      <c r="A1691" s="1">
        <v>0.90277777777777779</v>
      </c>
      <c r="B1691" t="s">
        <v>145</v>
      </c>
      <c r="C1691" t="s">
        <v>2421</v>
      </c>
      <c r="D1691">
        <v>43</v>
      </c>
      <c r="E1691" t="s">
        <v>2422</v>
      </c>
      <c r="F1691" t="s">
        <v>15</v>
      </c>
      <c r="G1691" s="2">
        <f t="shared" si="93"/>
        <v>0.34782608695652173</v>
      </c>
      <c r="H1691">
        <f t="shared" si="94"/>
        <v>21</v>
      </c>
      <c r="I1691">
        <f t="shared" si="95"/>
        <v>40</v>
      </c>
    </row>
    <row r="1692" spans="1:9" x14ac:dyDescent="0.5">
      <c r="A1692" s="1">
        <v>0.90277777777777779</v>
      </c>
      <c r="B1692" t="s">
        <v>1422</v>
      </c>
      <c r="C1692" t="s">
        <v>2423</v>
      </c>
      <c r="D1692">
        <v>43</v>
      </c>
      <c r="E1692" t="s">
        <v>2423</v>
      </c>
      <c r="F1692" t="s">
        <v>15</v>
      </c>
      <c r="G1692" s="2">
        <f t="shared" si="93"/>
        <v>0.39130434782608697</v>
      </c>
      <c r="H1692">
        <f t="shared" si="94"/>
        <v>21</v>
      </c>
      <c r="I1692">
        <f t="shared" si="95"/>
        <v>40</v>
      </c>
    </row>
    <row r="1693" spans="1:9" x14ac:dyDescent="0.5">
      <c r="A1693" s="1">
        <v>0.90277777777777779</v>
      </c>
      <c r="B1693" t="s">
        <v>2424</v>
      </c>
      <c r="C1693" t="s">
        <v>2425</v>
      </c>
      <c r="D1693">
        <v>43</v>
      </c>
      <c r="E1693" t="s">
        <v>2426</v>
      </c>
      <c r="F1693" t="s">
        <v>8</v>
      </c>
      <c r="G1693" s="2">
        <f t="shared" si="93"/>
        <v>0.39130434782608697</v>
      </c>
      <c r="H1693">
        <f t="shared" si="94"/>
        <v>21</v>
      </c>
      <c r="I1693">
        <f t="shared" si="95"/>
        <v>40</v>
      </c>
    </row>
    <row r="1694" spans="1:9" x14ac:dyDescent="0.5">
      <c r="A1694" s="1">
        <v>0.90277777777777779</v>
      </c>
      <c r="B1694" t="s">
        <v>151</v>
      </c>
      <c r="C1694" t="s">
        <v>2427</v>
      </c>
      <c r="D1694">
        <v>43</v>
      </c>
      <c r="E1694" t="s">
        <v>2427</v>
      </c>
      <c r="F1694" t="s">
        <v>8</v>
      </c>
      <c r="G1694" s="2">
        <f t="shared" si="93"/>
        <v>0.39130434782608697</v>
      </c>
      <c r="H1694">
        <f t="shared" si="94"/>
        <v>21</v>
      </c>
      <c r="I1694">
        <f t="shared" si="95"/>
        <v>40</v>
      </c>
    </row>
    <row r="1695" spans="1:9" x14ac:dyDescent="0.5">
      <c r="A1695" s="1">
        <v>0.90277777777777779</v>
      </c>
      <c r="B1695" t="s">
        <v>977</v>
      </c>
      <c r="C1695" t="s">
        <v>2428</v>
      </c>
      <c r="D1695">
        <v>43</v>
      </c>
      <c r="E1695" t="s">
        <v>2428</v>
      </c>
      <c r="F1695" t="s">
        <v>15</v>
      </c>
      <c r="G1695" s="2">
        <f t="shared" si="93"/>
        <v>0.43478260869565216</v>
      </c>
      <c r="H1695">
        <f t="shared" si="94"/>
        <v>21</v>
      </c>
      <c r="I1695">
        <f t="shared" si="95"/>
        <v>40</v>
      </c>
    </row>
    <row r="1696" spans="1:9" x14ac:dyDescent="0.5">
      <c r="A1696" s="1">
        <v>0.90277777777777779</v>
      </c>
      <c r="B1696" t="s">
        <v>1358</v>
      </c>
      <c r="C1696" t="s">
        <v>2429</v>
      </c>
      <c r="D1696">
        <v>43</v>
      </c>
      <c r="E1696" t="s">
        <v>2430</v>
      </c>
      <c r="F1696" t="s">
        <v>8</v>
      </c>
      <c r="G1696" s="2">
        <f t="shared" si="93"/>
        <v>0.39130434782608697</v>
      </c>
      <c r="H1696">
        <f t="shared" si="94"/>
        <v>21</v>
      </c>
      <c r="I1696">
        <f t="shared" si="95"/>
        <v>40</v>
      </c>
    </row>
    <row r="1697" spans="1:9" x14ac:dyDescent="0.5">
      <c r="A1697" s="1">
        <v>0.90277777777777779</v>
      </c>
      <c r="B1697" t="s">
        <v>1835</v>
      </c>
      <c r="C1697" t="s">
        <v>2431</v>
      </c>
      <c r="D1697">
        <v>43</v>
      </c>
      <c r="E1697" t="s">
        <v>2431</v>
      </c>
      <c r="F1697" t="s">
        <v>15</v>
      </c>
      <c r="G1697" s="2">
        <f t="shared" si="93"/>
        <v>0.39130434782608697</v>
      </c>
      <c r="H1697">
        <f t="shared" si="94"/>
        <v>21</v>
      </c>
      <c r="I1697">
        <f t="shared" si="95"/>
        <v>40</v>
      </c>
    </row>
    <row r="1698" spans="1:9" x14ac:dyDescent="0.5">
      <c r="A1698" s="1">
        <v>0.90277777777777779</v>
      </c>
      <c r="B1698" t="s">
        <v>411</v>
      </c>
      <c r="C1698" t="s">
        <v>2432</v>
      </c>
      <c r="D1698">
        <v>43</v>
      </c>
      <c r="E1698" t="s">
        <v>2432</v>
      </c>
      <c r="F1698" t="s">
        <v>15</v>
      </c>
      <c r="G1698" s="2">
        <f t="shared" si="93"/>
        <v>0.43478260869565216</v>
      </c>
      <c r="H1698">
        <f t="shared" si="94"/>
        <v>21</v>
      </c>
      <c r="I1698">
        <f t="shared" si="95"/>
        <v>40</v>
      </c>
    </row>
    <row r="1699" spans="1:9" x14ac:dyDescent="0.5">
      <c r="A1699" s="1">
        <v>0.90277777777777779</v>
      </c>
      <c r="B1699" t="s">
        <v>514</v>
      </c>
      <c r="C1699" t="s">
        <v>2433</v>
      </c>
      <c r="D1699">
        <v>43</v>
      </c>
      <c r="E1699" t="s">
        <v>2433</v>
      </c>
      <c r="F1699" t="s">
        <v>15</v>
      </c>
      <c r="G1699" s="2">
        <f t="shared" si="93"/>
        <v>0.47826086956521741</v>
      </c>
      <c r="H1699">
        <f t="shared" si="94"/>
        <v>21</v>
      </c>
      <c r="I1699">
        <f t="shared" si="95"/>
        <v>40</v>
      </c>
    </row>
    <row r="1700" spans="1:9" x14ac:dyDescent="0.5">
      <c r="A1700" s="1">
        <v>0.90277777777777779</v>
      </c>
      <c r="B1700" t="s">
        <v>2434</v>
      </c>
      <c r="C1700" t="s">
        <v>2435</v>
      </c>
      <c r="D1700">
        <v>43</v>
      </c>
      <c r="E1700" t="s">
        <v>2435</v>
      </c>
      <c r="F1700" t="s">
        <v>15</v>
      </c>
      <c r="G1700" s="2">
        <f t="shared" si="93"/>
        <v>0.47826086956521741</v>
      </c>
      <c r="H1700">
        <f t="shared" si="94"/>
        <v>21</v>
      </c>
      <c r="I1700">
        <f t="shared" si="95"/>
        <v>40</v>
      </c>
    </row>
    <row r="1701" spans="1:9" x14ac:dyDescent="0.5">
      <c r="A1701" s="1">
        <v>0.90277777777777779</v>
      </c>
      <c r="B1701" t="s">
        <v>1027</v>
      </c>
      <c r="C1701" t="s">
        <v>2436</v>
      </c>
      <c r="D1701">
        <v>43</v>
      </c>
      <c r="E1701" t="s">
        <v>2436</v>
      </c>
      <c r="F1701" t="s">
        <v>8</v>
      </c>
      <c r="G1701" s="2">
        <f t="shared" si="93"/>
        <v>0.43478260869565216</v>
      </c>
      <c r="H1701">
        <f t="shared" si="94"/>
        <v>21</v>
      </c>
      <c r="I1701">
        <f t="shared" si="95"/>
        <v>40</v>
      </c>
    </row>
    <row r="1702" spans="1:9" x14ac:dyDescent="0.5">
      <c r="A1702" s="1">
        <v>0.90347222222222223</v>
      </c>
      <c r="B1702" t="s">
        <v>2013</v>
      </c>
      <c r="C1702" t="s">
        <v>2437</v>
      </c>
      <c r="D1702">
        <v>43</v>
      </c>
      <c r="E1702" t="s">
        <v>2438</v>
      </c>
      <c r="F1702" t="s">
        <v>15</v>
      </c>
      <c r="G1702" s="2">
        <f t="shared" si="93"/>
        <v>0.43478260869565216</v>
      </c>
      <c r="H1702">
        <f t="shared" si="94"/>
        <v>21</v>
      </c>
      <c r="I1702">
        <f t="shared" si="95"/>
        <v>41</v>
      </c>
    </row>
    <row r="1703" spans="1:9" x14ac:dyDescent="0.5">
      <c r="A1703" s="1">
        <v>0.90347222222222223</v>
      </c>
      <c r="B1703" t="s">
        <v>231</v>
      </c>
      <c r="C1703" t="s">
        <v>2439</v>
      </c>
      <c r="D1703">
        <v>43</v>
      </c>
      <c r="E1703" t="s">
        <v>2439</v>
      </c>
      <c r="F1703" t="s">
        <v>8</v>
      </c>
      <c r="G1703" s="2">
        <f t="shared" si="93"/>
        <v>0.43478260869565216</v>
      </c>
      <c r="H1703">
        <f t="shared" si="94"/>
        <v>21</v>
      </c>
      <c r="I1703">
        <f t="shared" si="95"/>
        <v>41</v>
      </c>
    </row>
    <row r="1704" spans="1:9" x14ac:dyDescent="0.5">
      <c r="A1704" s="1">
        <v>0.90347222222222223</v>
      </c>
      <c r="B1704" t="s">
        <v>490</v>
      </c>
      <c r="C1704" t="s">
        <v>2440</v>
      </c>
      <c r="D1704">
        <v>43</v>
      </c>
      <c r="E1704" t="s">
        <v>2440</v>
      </c>
      <c r="F1704" t="s">
        <v>11</v>
      </c>
      <c r="G1704" s="2">
        <f t="shared" si="93"/>
        <v>0.43478260869565216</v>
      </c>
      <c r="H1704">
        <f t="shared" si="94"/>
        <v>21</v>
      </c>
      <c r="I1704">
        <f t="shared" si="95"/>
        <v>41</v>
      </c>
    </row>
    <row r="1705" spans="1:9" x14ac:dyDescent="0.5">
      <c r="A1705" s="1">
        <v>0.90347222222222223</v>
      </c>
      <c r="B1705" t="s">
        <v>821</v>
      </c>
      <c r="C1705" t="s">
        <v>2441</v>
      </c>
      <c r="D1705">
        <v>43</v>
      </c>
      <c r="E1705" t="s">
        <v>2441</v>
      </c>
      <c r="F1705" t="s">
        <v>15</v>
      </c>
      <c r="G1705" s="2">
        <f t="shared" si="93"/>
        <v>0.47826086956521741</v>
      </c>
      <c r="H1705">
        <f t="shared" si="94"/>
        <v>21</v>
      </c>
      <c r="I1705">
        <f t="shared" si="95"/>
        <v>41</v>
      </c>
    </row>
    <row r="1706" spans="1:9" x14ac:dyDescent="0.5">
      <c r="A1706" s="1">
        <v>0.90347222222222223</v>
      </c>
      <c r="B1706" t="s">
        <v>65</v>
      </c>
      <c r="C1706" t="s">
        <v>2442</v>
      </c>
      <c r="D1706">
        <v>43</v>
      </c>
      <c r="E1706" t="s">
        <v>2442</v>
      </c>
      <c r="F1706" t="s">
        <v>15</v>
      </c>
      <c r="G1706" s="2">
        <f t="shared" si="93"/>
        <v>0.47826086956521741</v>
      </c>
      <c r="H1706">
        <f t="shared" si="94"/>
        <v>21</v>
      </c>
      <c r="I1706">
        <f t="shared" si="95"/>
        <v>41</v>
      </c>
    </row>
    <row r="1707" spans="1:9" x14ac:dyDescent="0.5">
      <c r="A1707" s="1">
        <v>0.90347222222222223</v>
      </c>
      <c r="B1707" t="s">
        <v>1838</v>
      </c>
      <c r="C1707" t="s">
        <v>1930</v>
      </c>
      <c r="D1707">
        <v>43</v>
      </c>
      <c r="E1707" t="s">
        <v>1930</v>
      </c>
      <c r="F1707" t="s">
        <v>15</v>
      </c>
      <c r="G1707" s="2">
        <f t="shared" si="93"/>
        <v>0.52173913043478259</v>
      </c>
      <c r="H1707">
        <f t="shared" si="94"/>
        <v>21</v>
      </c>
      <c r="I1707">
        <f t="shared" si="95"/>
        <v>41</v>
      </c>
    </row>
    <row r="1708" spans="1:9" x14ac:dyDescent="0.5">
      <c r="A1708" s="1">
        <v>0.90347222222222223</v>
      </c>
      <c r="B1708" t="s">
        <v>1128</v>
      </c>
      <c r="C1708" t="s">
        <v>2443</v>
      </c>
      <c r="D1708">
        <v>43</v>
      </c>
      <c r="E1708" t="s">
        <v>2443</v>
      </c>
      <c r="F1708" t="s">
        <v>8</v>
      </c>
      <c r="G1708" s="2">
        <f t="shared" si="93"/>
        <v>0.52173913043478259</v>
      </c>
      <c r="H1708">
        <f t="shared" si="94"/>
        <v>21</v>
      </c>
      <c r="I1708">
        <f t="shared" si="95"/>
        <v>41</v>
      </c>
    </row>
    <row r="1709" spans="1:9" x14ac:dyDescent="0.5">
      <c r="A1709" s="1">
        <v>0.90347222222222223</v>
      </c>
      <c r="B1709" t="s">
        <v>217</v>
      </c>
      <c r="C1709" t="s">
        <v>2444</v>
      </c>
      <c r="D1709">
        <v>43</v>
      </c>
      <c r="E1709" t="s">
        <v>2444</v>
      </c>
      <c r="F1709" t="s">
        <v>15</v>
      </c>
      <c r="G1709" s="2">
        <f t="shared" si="93"/>
        <v>0.56521739130434778</v>
      </c>
      <c r="H1709">
        <f t="shared" si="94"/>
        <v>21</v>
      </c>
      <c r="I1709">
        <f t="shared" si="95"/>
        <v>41</v>
      </c>
    </row>
    <row r="1710" spans="1:9" x14ac:dyDescent="0.5">
      <c r="A1710" s="1">
        <v>0.90347222222222223</v>
      </c>
      <c r="B1710" t="s">
        <v>182</v>
      </c>
      <c r="C1710" t="s">
        <v>2445</v>
      </c>
      <c r="D1710">
        <v>43</v>
      </c>
      <c r="E1710" t="s">
        <v>2445</v>
      </c>
      <c r="F1710" t="s">
        <v>8</v>
      </c>
      <c r="G1710" s="2">
        <f t="shared" si="93"/>
        <v>0.54166666666666663</v>
      </c>
      <c r="H1710">
        <f t="shared" si="94"/>
        <v>21</v>
      </c>
      <c r="I1710">
        <f t="shared" si="95"/>
        <v>41</v>
      </c>
    </row>
    <row r="1711" spans="1:9" x14ac:dyDescent="0.5">
      <c r="A1711" s="1">
        <v>0.90347222222222223</v>
      </c>
      <c r="B1711" t="s">
        <v>555</v>
      </c>
      <c r="C1711" t="s">
        <v>2446</v>
      </c>
      <c r="D1711">
        <v>43</v>
      </c>
      <c r="E1711" t="s">
        <v>2446</v>
      </c>
      <c r="F1711" t="s">
        <v>15</v>
      </c>
      <c r="G1711" s="2">
        <f t="shared" si="93"/>
        <v>0.58333333333333337</v>
      </c>
      <c r="H1711">
        <f t="shared" si="94"/>
        <v>21</v>
      </c>
      <c r="I1711">
        <f t="shared" si="95"/>
        <v>41</v>
      </c>
    </row>
    <row r="1712" spans="1:9" x14ac:dyDescent="0.5">
      <c r="A1712" s="1">
        <v>0.90347222222222223</v>
      </c>
      <c r="B1712" t="s">
        <v>1027</v>
      </c>
      <c r="C1712" t="s">
        <v>2447</v>
      </c>
      <c r="D1712">
        <v>43</v>
      </c>
      <c r="E1712" t="s">
        <v>2447</v>
      </c>
      <c r="F1712" t="s">
        <v>15</v>
      </c>
      <c r="G1712" s="2">
        <f t="shared" si="93"/>
        <v>0.58333333333333337</v>
      </c>
      <c r="H1712">
        <f t="shared" si="94"/>
        <v>21</v>
      </c>
      <c r="I1712">
        <f t="shared" si="95"/>
        <v>41</v>
      </c>
    </row>
    <row r="1713" spans="1:9" x14ac:dyDescent="0.5">
      <c r="A1713" s="1">
        <v>0.90347222222222223</v>
      </c>
      <c r="B1713" t="s">
        <v>1271</v>
      </c>
      <c r="C1713" t="s">
        <v>2448</v>
      </c>
      <c r="D1713">
        <v>43</v>
      </c>
      <c r="E1713" t="s">
        <v>2448</v>
      </c>
      <c r="F1713" t="s">
        <v>15</v>
      </c>
      <c r="G1713" s="2">
        <f t="shared" si="93"/>
        <v>0.6</v>
      </c>
      <c r="H1713">
        <f t="shared" si="94"/>
        <v>21</v>
      </c>
      <c r="I1713">
        <f t="shared" si="95"/>
        <v>41</v>
      </c>
    </row>
    <row r="1714" spans="1:9" x14ac:dyDescent="0.5">
      <c r="A1714" s="1">
        <v>0.90347222222222223</v>
      </c>
      <c r="B1714" t="s">
        <v>761</v>
      </c>
      <c r="C1714" t="s">
        <v>2449</v>
      </c>
      <c r="D1714">
        <v>43</v>
      </c>
      <c r="E1714" t="s">
        <v>2450</v>
      </c>
      <c r="F1714" t="s">
        <v>8</v>
      </c>
      <c r="G1714" s="2">
        <f t="shared" si="93"/>
        <v>0.6</v>
      </c>
      <c r="H1714">
        <f t="shared" si="94"/>
        <v>21</v>
      </c>
      <c r="I1714">
        <f t="shared" si="95"/>
        <v>41</v>
      </c>
    </row>
    <row r="1715" spans="1:9" x14ac:dyDescent="0.5">
      <c r="A1715" s="1">
        <v>0.90347222222222223</v>
      </c>
      <c r="B1715" t="s">
        <v>1861</v>
      </c>
      <c r="C1715" t="s">
        <v>2451</v>
      </c>
      <c r="D1715">
        <v>43</v>
      </c>
      <c r="E1715" t="s">
        <v>2451</v>
      </c>
      <c r="F1715" t="s">
        <v>8</v>
      </c>
      <c r="G1715" s="2">
        <f t="shared" si="93"/>
        <v>0.6</v>
      </c>
      <c r="H1715">
        <f t="shared" si="94"/>
        <v>21</v>
      </c>
      <c r="I1715">
        <f t="shared" si="95"/>
        <v>41</v>
      </c>
    </row>
    <row r="1716" spans="1:9" x14ac:dyDescent="0.5">
      <c r="A1716" s="1">
        <v>0.90347222222222223</v>
      </c>
      <c r="B1716" t="s">
        <v>2452</v>
      </c>
      <c r="C1716" t="s">
        <v>2453</v>
      </c>
      <c r="D1716">
        <v>43</v>
      </c>
      <c r="E1716" t="s">
        <v>2453</v>
      </c>
      <c r="F1716" t="s">
        <v>15</v>
      </c>
      <c r="G1716" s="2">
        <f t="shared" si="93"/>
        <v>0.6</v>
      </c>
      <c r="H1716">
        <f t="shared" si="94"/>
        <v>21</v>
      </c>
      <c r="I1716">
        <f t="shared" si="95"/>
        <v>41</v>
      </c>
    </row>
    <row r="1717" spans="1:9" x14ac:dyDescent="0.5">
      <c r="A1717" s="1">
        <v>0.90347222222222223</v>
      </c>
      <c r="B1717" t="s">
        <v>1869</v>
      </c>
      <c r="C1717" t="s">
        <v>2454</v>
      </c>
      <c r="D1717">
        <v>43</v>
      </c>
      <c r="E1717" t="s">
        <v>2454</v>
      </c>
      <c r="F1717" t="s">
        <v>15</v>
      </c>
      <c r="G1717" s="2">
        <f t="shared" si="93"/>
        <v>0.6</v>
      </c>
      <c r="H1717">
        <f t="shared" si="94"/>
        <v>21</v>
      </c>
      <c r="I1717">
        <f t="shared" si="95"/>
        <v>41</v>
      </c>
    </row>
    <row r="1718" spans="1:9" x14ac:dyDescent="0.5">
      <c r="A1718" s="1">
        <v>0.90347222222222223</v>
      </c>
      <c r="B1718" t="s">
        <v>151</v>
      </c>
      <c r="C1718" t="s">
        <v>2455</v>
      </c>
      <c r="D1718">
        <v>43</v>
      </c>
      <c r="E1718" t="s">
        <v>2455</v>
      </c>
      <c r="F1718" t="s">
        <v>15</v>
      </c>
      <c r="G1718" s="2">
        <f t="shared" si="93"/>
        <v>0.64</v>
      </c>
      <c r="H1718">
        <f t="shared" si="94"/>
        <v>21</v>
      </c>
      <c r="I1718">
        <f t="shared" si="95"/>
        <v>41</v>
      </c>
    </row>
    <row r="1719" spans="1:9" x14ac:dyDescent="0.5">
      <c r="A1719" s="1">
        <v>0.90347222222222223</v>
      </c>
      <c r="B1719" t="s">
        <v>106</v>
      </c>
      <c r="C1719" t="s">
        <v>2456</v>
      </c>
      <c r="D1719">
        <v>43</v>
      </c>
      <c r="E1719" t="s">
        <v>2456</v>
      </c>
      <c r="F1719" t="s">
        <v>15</v>
      </c>
      <c r="G1719" s="2">
        <f t="shared" si="93"/>
        <v>0.68</v>
      </c>
      <c r="H1719">
        <f t="shared" si="94"/>
        <v>21</v>
      </c>
      <c r="I1719">
        <f t="shared" si="95"/>
        <v>41</v>
      </c>
    </row>
    <row r="1720" spans="1:9" x14ac:dyDescent="0.5">
      <c r="A1720" s="1">
        <v>0.90347222222222223</v>
      </c>
      <c r="B1720" t="s">
        <v>526</v>
      </c>
      <c r="C1720" t="s">
        <v>2457</v>
      </c>
      <c r="D1720">
        <v>44</v>
      </c>
      <c r="E1720" t="s">
        <v>2458</v>
      </c>
      <c r="F1720" t="s">
        <v>8</v>
      </c>
      <c r="G1720" s="2">
        <f t="shared" si="93"/>
        <v>0.64</v>
      </c>
      <c r="H1720">
        <f t="shared" si="94"/>
        <v>21</v>
      </c>
      <c r="I1720">
        <f t="shared" si="95"/>
        <v>41</v>
      </c>
    </row>
    <row r="1721" spans="1:9" x14ac:dyDescent="0.5">
      <c r="A1721" s="1">
        <v>0.90347222222222223</v>
      </c>
      <c r="B1721" t="s">
        <v>389</v>
      </c>
      <c r="C1721" t="s">
        <v>2459</v>
      </c>
      <c r="D1721">
        <v>44</v>
      </c>
      <c r="E1721" t="s">
        <v>2459</v>
      </c>
      <c r="F1721" t="s">
        <v>8</v>
      </c>
      <c r="G1721" s="2">
        <f t="shared" si="93"/>
        <v>0.64</v>
      </c>
      <c r="H1721">
        <f t="shared" si="94"/>
        <v>21</v>
      </c>
      <c r="I1721">
        <f t="shared" si="95"/>
        <v>41</v>
      </c>
    </row>
    <row r="1722" spans="1:9" x14ac:dyDescent="0.5">
      <c r="A1722" s="1">
        <v>0.90347222222222223</v>
      </c>
      <c r="B1722" t="s">
        <v>671</v>
      </c>
      <c r="C1722" t="s">
        <v>2460</v>
      </c>
      <c r="D1722">
        <v>44</v>
      </c>
      <c r="E1722" t="s">
        <v>2460</v>
      </c>
      <c r="F1722" t="s">
        <v>15</v>
      </c>
      <c r="G1722" s="2">
        <f t="shared" si="93"/>
        <v>0.64</v>
      </c>
      <c r="H1722">
        <f t="shared" si="94"/>
        <v>21</v>
      </c>
      <c r="I1722">
        <f t="shared" si="95"/>
        <v>41</v>
      </c>
    </row>
    <row r="1723" spans="1:9" x14ac:dyDescent="0.5">
      <c r="A1723" s="1">
        <v>0.90347222222222223</v>
      </c>
      <c r="B1723" t="s">
        <v>316</v>
      </c>
      <c r="C1723" t="s">
        <v>2461</v>
      </c>
      <c r="D1723">
        <v>44</v>
      </c>
      <c r="E1723" t="s">
        <v>2461</v>
      </c>
      <c r="F1723" t="s">
        <v>8</v>
      </c>
      <c r="G1723" s="2">
        <f t="shared" si="93"/>
        <v>0.6</v>
      </c>
      <c r="H1723">
        <f t="shared" si="94"/>
        <v>21</v>
      </c>
      <c r="I1723">
        <f t="shared" si="95"/>
        <v>41</v>
      </c>
    </row>
    <row r="1724" spans="1:9" x14ac:dyDescent="0.5">
      <c r="A1724" s="1">
        <v>0.90347222222222223</v>
      </c>
      <c r="B1724" t="s">
        <v>398</v>
      </c>
      <c r="C1724" t="s">
        <v>2462</v>
      </c>
      <c r="D1724">
        <v>44</v>
      </c>
      <c r="E1724" t="s">
        <v>2462</v>
      </c>
      <c r="F1724" t="s">
        <v>15</v>
      </c>
      <c r="G1724" s="2">
        <f t="shared" si="93"/>
        <v>0.6</v>
      </c>
      <c r="H1724">
        <f t="shared" si="94"/>
        <v>21</v>
      </c>
      <c r="I1724">
        <f t="shared" si="95"/>
        <v>41</v>
      </c>
    </row>
    <row r="1725" spans="1:9" x14ac:dyDescent="0.5">
      <c r="A1725" s="1">
        <v>0.90347222222222223</v>
      </c>
      <c r="B1725" t="s">
        <v>1835</v>
      </c>
      <c r="C1725" t="s">
        <v>2463</v>
      </c>
      <c r="D1725">
        <v>44</v>
      </c>
      <c r="E1725" t="s">
        <v>2463</v>
      </c>
      <c r="F1725" t="s">
        <v>8</v>
      </c>
      <c r="G1725" s="2">
        <f t="shared" si="93"/>
        <v>0.56000000000000005</v>
      </c>
      <c r="H1725">
        <f t="shared" si="94"/>
        <v>21</v>
      </c>
      <c r="I1725">
        <f t="shared" si="95"/>
        <v>41</v>
      </c>
    </row>
    <row r="1726" spans="1:9" x14ac:dyDescent="0.5">
      <c r="A1726" s="1">
        <v>0.90347222222222223</v>
      </c>
      <c r="B1726" t="s">
        <v>2464</v>
      </c>
      <c r="C1726" t="s">
        <v>2465</v>
      </c>
      <c r="D1726">
        <v>44</v>
      </c>
      <c r="E1726" t="s">
        <v>2465</v>
      </c>
      <c r="F1726" t="s">
        <v>15</v>
      </c>
      <c r="G1726" s="2">
        <f t="shared" si="93"/>
        <v>0.6</v>
      </c>
      <c r="H1726">
        <f t="shared" si="94"/>
        <v>21</v>
      </c>
      <c r="I1726">
        <f t="shared" si="95"/>
        <v>41</v>
      </c>
    </row>
    <row r="1727" spans="1:9" x14ac:dyDescent="0.5">
      <c r="A1727" s="1">
        <v>0.90347222222222223</v>
      </c>
      <c r="B1727" t="s">
        <v>2434</v>
      </c>
      <c r="C1727" t="s">
        <v>2466</v>
      </c>
      <c r="D1727">
        <v>44</v>
      </c>
      <c r="E1727" t="s">
        <v>2466</v>
      </c>
      <c r="F1727" t="s">
        <v>8</v>
      </c>
      <c r="G1727" s="2">
        <f t="shared" si="93"/>
        <v>0.56000000000000005</v>
      </c>
      <c r="H1727">
        <f t="shared" si="94"/>
        <v>21</v>
      </c>
      <c r="I1727">
        <f t="shared" si="95"/>
        <v>41</v>
      </c>
    </row>
    <row r="1728" spans="1:9" x14ac:dyDescent="0.5">
      <c r="A1728" s="1">
        <v>0.90347222222222223</v>
      </c>
      <c r="B1728" t="s">
        <v>1011</v>
      </c>
      <c r="C1728" t="s">
        <v>2467</v>
      </c>
      <c r="D1728">
        <v>44</v>
      </c>
      <c r="E1728" t="s">
        <v>2467</v>
      </c>
      <c r="F1728" t="s">
        <v>8</v>
      </c>
      <c r="G1728" s="2">
        <f t="shared" si="93"/>
        <v>0.56000000000000005</v>
      </c>
      <c r="H1728">
        <f t="shared" si="94"/>
        <v>21</v>
      </c>
      <c r="I1728">
        <f t="shared" si="95"/>
        <v>41</v>
      </c>
    </row>
    <row r="1729" spans="1:9" x14ac:dyDescent="0.5">
      <c r="A1729" s="1">
        <v>0.90416666666666667</v>
      </c>
      <c r="B1729" t="s">
        <v>827</v>
      </c>
      <c r="C1729" t="s">
        <v>2468</v>
      </c>
      <c r="D1729">
        <v>44</v>
      </c>
      <c r="E1729" t="s">
        <v>2468</v>
      </c>
      <c r="F1729" t="s">
        <v>8</v>
      </c>
      <c r="G1729" s="2">
        <f t="shared" si="93"/>
        <v>0.56000000000000005</v>
      </c>
      <c r="H1729">
        <f t="shared" si="94"/>
        <v>21</v>
      </c>
      <c r="I1729">
        <f t="shared" si="95"/>
        <v>42</v>
      </c>
    </row>
    <row r="1730" spans="1:9" x14ac:dyDescent="0.5">
      <c r="A1730" s="1">
        <v>0.90416666666666667</v>
      </c>
      <c r="B1730" t="s">
        <v>490</v>
      </c>
      <c r="C1730" t="s">
        <v>2469</v>
      </c>
      <c r="D1730">
        <v>44</v>
      </c>
      <c r="E1730" t="s">
        <v>2470</v>
      </c>
      <c r="F1730" t="s">
        <v>15</v>
      </c>
      <c r="G1730" s="2">
        <f t="shared" si="93"/>
        <v>0.56000000000000005</v>
      </c>
      <c r="H1730">
        <f t="shared" si="94"/>
        <v>21</v>
      </c>
      <c r="I1730">
        <f t="shared" si="95"/>
        <v>42</v>
      </c>
    </row>
    <row r="1731" spans="1:9" x14ac:dyDescent="0.5">
      <c r="A1731" s="1">
        <v>0.90416666666666667</v>
      </c>
      <c r="B1731" t="s">
        <v>386</v>
      </c>
      <c r="C1731" t="s">
        <v>2471</v>
      </c>
      <c r="D1731">
        <v>44</v>
      </c>
      <c r="E1731" t="s">
        <v>2471</v>
      </c>
      <c r="F1731" t="s">
        <v>8</v>
      </c>
      <c r="G1731" s="2">
        <f t="shared" ref="G1731:G1794" si="96">COUNTIFS(F1707:F1731, "="&amp;"positive")/COUNTIFS(F1707:F1731, "&lt;&gt;"&amp;"none")</f>
        <v>0.52</v>
      </c>
      <c r="H1731">
        <f t="shared" ref="H1731:H1794" si="97">HOUR(A1731)</f>
        <v>21</v>
      </c>
      <c r="I1731">
        <f t="shared" ref="I1731:I1794" si="98">MINUTE(A1731)</f>
        <v>42</v>
      </c>
    </row>
    <row r="1732" spans="1:9" x14ac:dyDescent="0.5">
      <c r="A1732" s="1">
        <v>0.90416666666666667</v>
      </c>
      <c r="B1732" t="s">
        <v>1027</v>
      </c>
      <c r="C1732" t="s">
        <v>2472</v>
      </c>
      <c r="D1732">
        <v>44</v>
      </c>
      <c r="E1732" t="s">
        <v>2472</v>
      </c>
      <c r="F1732" t="s">
        <v>11</v>
      </c>
      <c r="G1732" s="2">
        <f t="shared" si="96"/>
        <v>0.48</v>
      </c>
      <c r="H1732">
        <f t="shared" si="97"/>
        <v>21</v>
      </c>
      <c r="I1732">
        <f t="shared" si="98"/>
        <v>42</v>
      </c>
    </row>
    <row r="1733" spans="1:9" x14ac:dyDescent="0.5">
      <c r="A1733" s="1">
        <v>0.90416666666666667</v>
      </c>
      <c r="B1733" t="s">
        <v>271</v>
      </c>
      <c r="C1733" t="s">
        <v>2473</v>
      </c>
      <c r="D1733">
        <v>44</v>
      </c>
      <c r="E1733" t="s">
        <v>2474</v>
      </c>
      <c r="F1733" t="s">
        <v>8</v>
      </c>
      <c r="G1733" s="2">
        <f t="shared" si="96"/>
        <v>0.48</v>
      </c>
      <c r="H1733">
        <f t="shared" si="97"/>
        <v>21</v>
      </c>
      <c r="I1733">
        <f t="shared" si="98"/>
        <v>42</v>
      </c>
    </row>
    <row r="1734" spans="1:9" x14ac:dyDescent="0.5">
      <c r="A1734" s="1">
        <v>0.90416666666666667</v>
      </c>
      <c r="B1734" t="s">
        <v>2475</v>
      </c>
      <c r="C1734" t="s">
        <v>2476</v>
      </c>
      <c r="D1734">
        <v>44</v>
      </c>
      <c r="E1734" t="s">
        <v>2476</v>
      </c>
      <c r="F1734" t="s">
        <v>8</v>
      </c>
      <c r="G1734" s="2">
        <f t="shared" si="96"/>
        <v>0.44</v>
      </c>
      <c r="H1734">
        <f t="shared" si="97"/>
        <v>21</v>
      </c>
      <c r="I1734">
        <f t="shared" si="98"/>
        <v>42</v>
      </c>
    </row>
    <row r="1735" spans="1:9" x14ac:dyDescent="0.5">
      <c r="A1735" s="1">
        <v>0.90416666666666667</v>
      </c>
      <c r="B1735" t="s">
        <v>1452</v>
      </c>
      <c r="C1735" t="s">
        <v>2477</v>
      </c>
      <c r="D1735">
        <v>44</v>
      </c>
      <c r="E1735" t="s">
        <v>2478</v>
      </c>
      <c r="F1735" t="s">
        <v>8</v>
      </c>
      <c r="G1735" s="2">
        <f t="shared" si="96"/>
        <v>0.44</v>
      </c>
      <c r="H1735">
        <f t="shared" si="97"/>
        <v>21</v>
      </c>
      <c r="I1735">
        <f t="shared" si="98"/>
        <v>42</v>
      </c>
    </row>
    <row r="1736" spans="1:9" x14ac:dyDescent="0.5">
      <c r="A1736" s="1">
        <v>0.90416666666666667</v>
      </c>
      <c r="B1736" t="s">
        <v>2310</v>
      </c>
      <c r="C1736" t="s">
        <v>2479</v>
      </c>
      <c r="D1736">
        <v>44</v>
      </c>
      <c r="E1736" t="s">
        <v>2479</v>
      </c>
      <c r="F1736" t="s">
        <v>8</v>
      </c>
      <c r="G1736" s="2">
        <f t="shared" si="96"/>
        <v>0.4</v>
      </c>
      <c r="H1736">
        <f t="shared" si="97"/>
        <v>21</v>
      </c>
      <c r="I1736">
        <f t="shared" si="98"/>
        <v>42</v>
      </c>
    </row>
    <row r="1737" spans="1:9" x14ac:dyDescent="0.5">
      <c r="A1737" s="1">
        <v>0.90416666666666667</v>
      </c>
      <c r="B1737" t="s">
        <v>2480</v>
      </c>
      <c r="C1737" t="s">
        <v>2481</v>
      </c>
      <c r="D1737">
        <v>44</v>
      </c>
      <c r="E1737" t="s">
        <v>2481</v>
      </c>
      <c r="F1737" t="s">
        <v>15</v>
      </c>
      <c r="G1737" s="2">
        <f t="shared" si="96"/>
        <v>0.4</v>
      </c>
      <c r="H1737">
        <f t="shared" si="97"/>
        <v>21</v>
      </c>
      <c r="I1737">
        <f t="shared" si="98"/>
        <v>42</v>
      </c>
    </row>
    <row r="1738" spans="1:9" x14ac:dyDescent="0.5">
      <c r="A1738" s="1">
        <v>0.90416666666666667</v>
      </c>
      <c r="B1738" t="s">
        <v>231</v>
      </c>
      <c r="C1738" t="s">
        <v>2482</v>
      </c>
      <c r="D1738">
        <v>44</v>
      </c>
      <c r="E1738" t="s">
        <v>2482</v>
      </c>
      <c r="F1738" t="s">
        <v>8</v>
      </c>
      <c r="G1738" s="2">
        <f t="shared" si="96"/>
        <v>0.36</v>
      </c>
      <c r="H1738">
        <f t="shared" si="97"/>
        <v>21</v>
      </c>
      <c r="I1738">
        <f t="shared" si="98"/>
        <v>42</v>
      </c>
    </row>
    <row r="1739" spans="1:9" x14ac:dyDescent="0.5">
      <c r="A1739" s="1">
        <v>0.90416666666666667</v>
      </c>
      <c r="B1739" t="s">
        <v>65</v>
      </c>
      <c r="C1739" t="s">
        <v>2483</v>
      </c>
      <c r="D1739">
        <v>44</v>
      </c>
      <c r="E1739" t="s">
        <v>2483</v>
      </c>
      <c r="F1739" t="s">
        <v>15</v>
      </c>
      <c r="G1739" s="2">
        <f t="shared" si="96"/>
        <v>0.4</v>
      </c>
      <c r="H1739">
        <f t="shared" si="97"/>
        <v>21</v>
      </c>
      <c r="I1739">
        <f t="shared" si="98"/>
        <v>42</v>
      </c>
    </row>
    <row r="1740" spans="1:9" x14ac:dyDescent="0.5">
      <c r="A1740" s="1">
        <v>0.90416666666666667</v>
      </c>
      <c r="B1740" t="s">
        <v>192</v>
      </c>
      <c r="C1740" t="s">
        <v>2484</v>
      </c>
      <c r="D1740">
        <v>44</v>
      </c>
      <c r="E1740" t="s">
        <v>2485</v>
      </c>
      <c r="F1740" t="s">
        <v>8</v>
      </c>
      <c r="G1740" s="2">
        <f t="shared" si="96"/>
        <v>0.4</v>
      </c>
      <c r="H1740">
        <f t="shared" si="97"/>
        <v>21</v>
      </c>
      <c r="I1740">
        <f t="shared" si="98"/>
        <v>42</v>
      </c>
    </row>
    <row r="1741" spans="1:9" x14ac:dyDescent="0.5">
      <c r="A1741" s="1">
        <v>0.90486111111111101</v>
      </c>
      <c r="B1741" t="s">
        <v>558</v>
      </c>
      <c r="C1741" t="s">
        <v>2486</v>
      </c>
      <c r="D1741">
        <v>44</v>
      </c>
      <c r="E1741" t="s">
        <v>2487</v>
      </c>
      <c r="F1741" t="s">
        <v>15</v>
      </c>
      <c r="G1741" s="2">
        <f t="shared" si="96"/>
        <v>0.4</v>
      </c>
      <c r="H1741">
        <f t="shared" si="97"/>
        <v>21</v>
      </c>
      <c r="I1741">
        <f t="shared" si="98"/>
        <v>43</v>
      </c>
    </row>
    <row r="1742" spans="1:9" x14ac:dyDescent="0.5">
      <c r="A1742" s="1">
        <v>0.90486111111111101</v>
      </c>
      <c r="B1742" t="s">
        <v>649</v>
      </c>
      <c r="C1742" t="s">
        <v>2488</v>
      </c>
      <c r="D1742">
        <v>44</v>
      </c>
      <c r="E1742" t="s">
        <v>2489</v>
      </c>
      <c r="F1742" t="s">
        <v>15</v>
      </c>
      <c r="G1742" s="2">
        <f t="shared" si="96"/>
        <v>0.4</v>
      </c>
      <c r="H1742">
        <f t="shared" si="97"/>
        <v>21</v>
      </c>
      <c r="I1742">
        <f t="shared" si="98"/>
        <v>43</v>
      </c>
    </row>
    <row r="1743" spans="1:9" x14ac:dyDescent="0.5">
      <c r="A1743" s="1">
        <v>0.90486111111111101</v>
      </c>
      <c r="B1743" t="s">
        <v>988</v>
      </c>
      <c r="C1743" t="s">
        <v>2490</v>
      </c>
      <c r="D1743">
        <v>44</v>
      </c>
      <c r="E1743" t="s">
        <v>2490</v>
      </c>
      <c r="F1743" t="s">
        <v>8</v>
      </c>
      <c r="G1743" s="2">
        <f t="shared" si="96"/>
        <v>0.36</v>
      </c>
      <c r="H1743">
        <f t="shared" si="97"/>
        <v>21</v>
      </c>
      <c r="I1743">
        <f t="shared" si="98"/>
        <v>43</v>
      </c>
    </row>
    <row r="1744" spans="1:9" x14ac:dyDescent="0.5">
      <c r="A1744" s="1">
        <v>0.90486111111111101</v>
      </c>
      <c r="B1744" t="s">
        <v>41</v>
      </c>
      <c r="C1744" t="s">
        <v>2491</v>
      </c>
      <c r="D1744">
        <v>44</v>
      </c>
      <c r="E1744" t="s">
        <v>2492</v>
      </c>
      <c r="F1744" t="s">
        <v>8</v>
      </c>
      <c r="G1744" s="2">
        <f t="shared" si="96"/>
        <v>0.32</v>
      </c>
      <c r="H1744">
        <f t="shared" si="97"/>
        <v>21</v>
      </c>
      <c r="I1744">
        <f t="shared" si="98"/>
        <v>43</v>
      </c>
    </row>
    <row r="1745" spans="1:9" x14ac:dyDescent="0.5">
      <c r="A1745" s="1">
        <v>0.90486111111111101</v>
      </c>
      <c r="B1745" t="s">
        <v>2493</v>
      </c>
      <c r="C1745" t="s">
        <v>2494</v>
      </c>
      <c r="D1745">
        <v>44</v>
      </c>
      <c r="E1745" t="s">
        <v>2494</v>
      </c>
      <c r="F1745" t="s">
        <v>15</v>
      </c>
      <c r="G1745" s="2">
        <f t="shared" si="96"/>
        <v>0.36</v>
      </c>
      <c r="H1745">
        <f t="shared" si="97"/>
        <v>21</v>
      </c>
      <c r="I1745">
        <f t="shared" si="98"/>
        <v>43</v>
      </c>
    </row>
    <row r="1746" spans="1:9" x14ac:dyDescent="0.5">
      <c r="A1746" s="1">
        <v>0.90486111111111101</v>
      </c>
      <c r="B1746" t="s">
        <v>2475</v>
      </c>
      <c r="C1746" t="s">
        <v>2495</v>
      </c>
      <c r="D1746">
        <v>44</v>
      </c>
      <c r="E1746" t="s">
        <v>2495</v>
      </c>
      <c r="F1746" t="s">
        <v>8</v>
      </c>
      <c r="G1746" s="2">
        <f t="shared" si="96"/>
        <v>0.36</v>
      </c>
      <c r="H1746">
        <f t="shared" si="97"/>
        <v>21</v>
      </c>
      <c r="I1746">
        <f t="shared" si="98"/>
        <v>43</v>
      </c>
    </row>
    <row r="1747" spans="1:9" x14ac:dyDescent="0.5">
      <c r="A1747" s="1">
        <v>0.90486111111111101</v>
      </c>
      <c r="B1747" t="s">
        <v>1066</v>
      </c>
      <c r="C1747" t="s">
        <v>2496</v>
      </c>
      <c r="D1747">
        <v>44</v>
      </c>
      <c r="E1747" t="s">
        <v>2496</v>
      </c>
      <c r="F1747" t="s">
        <v>8</v>
      </c>
      <c r="G1747" s="2">
        <f t="shared" si="96"/>
        <v>0.32</v>
      </c>
      <c r="H1747">
        <f t="shared" si="97"/>
        <v>21</v>
      </c>
      <c r="I1747">
        <f t="shared" si="98"/>
        <v>43</v>
      </c>
    </row>
    <row r="1748" spans="1:9" x14ac:dyDescent="0.5">
      <c r="A1748" s="1">
        <v>0.90486111111111101</v>
      </c>
      <c r="B1748" t="s">
        <v>2381</v>
      </c>
      <c r="C1748" t="s">
        <v>2497</v>
      </c>
      <c r="D1748">
        <v>44</v>
      </c>
      <c r="E1748" t="s">
        <v>2498</v>
      </c>
      <c r="F1748" t="s">
        <v>15</v>
      </c>
      <c r="G1748" s="2">
        <f t="shared" si="96"/>
        <v>0.36</v>
      </c>
      <c r="H1748">
        <f t="shared" si="97"/>
        <v>21</v>
      </c>
      <c r="I1748">
        <f t="shared" si="98"/>
        <v>43</v>
      </c>
    </row>
    <row r="1749" spans="1:9" x14ac:dyDescent="0.5">
      <c r="A1749" s="1">
        <v>0.90486111111111101</v>
      </c>
      <c r="B1749" t="s">
        <v>727</v>
      </c>
      <c r="C1749" t="s">
        <v>2499</v>
      </c>
      <c r="D1749">
        <v>44</v>
      </c>
      <c r="E1749" t="s">
        <v>2499</v>
      </c>
      <c r="F1749" t="s">
        <v>15</v>
      </c>
      <c r="G1749" s="2">
        <f t="shared" si="96"/>
        <v>0.36</v>
      </c>
      <c r="H1749">
        <f t="shared" si="97"/>
        <v>21</v>
      </c>
      <c r="I1749">
        <f t="shared" si="98"/>
        <v>43</v>
      </c>
    </row>
    <row r="1750" spans="1:9" x14ac:dyDescent="0.5">
      <c r="A1750" s="1">
        <v>0.90486111111111101</v>
      </c>
      <c r="B1750" t="s">
        <v>2452</v>
      </c>
      <c r="C1750" t="s">
        <v>2500</v>
      </c>
      <c r="D1750">
        <v>44</v>
      </c>
      <c r="E1750" t="s">
        <v>2500</v>
      </c>
      <c r="F1750" t="s">
        <v>18</v>
      </c>
      <c r="G1750" s="2">
        <f t="shared" si="96"/>
        <v>0.375</v>
      </c>
      <c r="H1750">
        <f t="shared" si="97"/>
        <v>21</v>
      </c>
      <c r="I1750">
        <f t="shared" si="98"/>
        <v>43</v>
      </c>
    </row>
    <row r="1751" spans="1:9" x14ac:dyDescent="0.5">
      <c r="A1751" s="1">
        <v>0.90486111111111101</v>
      </c>
      <c r="B1751" t="s">
        <v>331</v>
      </c>
      <c r="C1751" t="s">
        <v>2501</v>
      </c>
      <c r="D1751">
        <v>44</v>
      </c>
      <c r="E1751" t="s">
        <v>2501</v>
      </c>
      <c r="F1751" t="s">
        <v>8</v>
      </c>
      <c r="G1751" s="2">
        <f t="shared" si="96"/>
        <v>0.33333333333333331</v>
      </c>
      <c r="H1751">
        <f t="shared" si="97"/>
        <v>21</v>
      </c>
      <c r="I1751">
        <f t="shared" si="98"/>
        <v>43</v>
      </c>
    </row>
    <row r="1752" spans="1:9" x14ac:dyDescent="0.5">
      <c r="A1752" s="1">
        <v>0.90486111111111101</v>
      </c>
      <c r="B1752" t="s">
        <v>373</v>
      </c>
      <c r="C1752" t="s">
        <v>2502</v>
      </c>
      <c r="D1752">
        <v>44</v>
      </c>
      <c r="E1752" t="s">
        <v>2502</v>
      </c>
      <c r="F1752" t="s">
        <v>8</v>
      </c>
      <c r="G1752" s="2">
        <f t="shared" si="96"/>
        <v>0.33333333333333331</v>
      </c>
      <c r="H1752">
        <f t="shared" si="97"/>
        <v>21</v>
      </c>
      <c r="I1752">
        <f t="shared" si="98"/>
        <v>43</v>
      </c>
    </row>
    <row r="1753" spans="1:9" x14ac:dyDescent="0.5">
      <c r="A1753" s="1">
        <v>0.90486111111111101</v>
      </c>
      <c r="B1753" t="s">
        <v>974</v>
      </c>
      <c r="C1753" t="s">
        <v>2503</v>
      </c>
      <c r="D1753">
        <v>44</v>
      </c>
      <c r="E1753" t="s">
        <v>2504</v>
      </c>
      <c r="F1753" t="s">
        <v>8</v>
      </c>
      <c r="G1753" s="2">
        <f t="shared" si="96"/>
        <v>0.33333333333333331</v>
      </c>
      <c r="H1753">
        <f t="shared" si="97"/>
        <v>21</v>
      </c>
      <c r="I1753">
        <f t="shared" si="98"/>
        <v>43</v>
      </c>
    </row>
    <row r="1754" spans="1:9" x14ac:dyDescent="0.5">
      <c r="A1754" s="1">
        <v>0.90486111111111101</v>
      </c>
      <c r="B1754" t="s">
        <v>1011</v>
      </c>
      <c r="C1754" t="s">
        <v>2505</v>
      </c>
      <c r="D1754">
        <v>44</v>
      </c>
      <c r="E1754" t="s">
        <v>2505</v>
      </c>
      <c r="F1754" t="s">
        <v>8</v>
      </c>
      <c r="G1754" s="2">
        <f t="shared" si="96"/>
        <v>0.33333333333333331</v>
      </c>
      <c r="H1754">
        <f t="shared" si="97"/>
        <v>21</v>
      </c>
      <c r="I1754">
        <f t="shared" si="98"/>
        <v>43</v>
      </c>
    </row>
    <row r="1755" spans="1:9" x14ac:dyDescent="0.5">
      <c r="A1755" s="1">
        <v>0.90486111111111101</v>
      </c>
      <c r="B1755" t="s">
        <v>23</v>
      </c>
      <c r="C1755" t="s">
        <v>2506</v>
      </c>
      <c r="D1755">
        <v>44</v>
      </c>
      <c r="E1755" t="s">
        <v>2506</v>
      </c>
      <c r="F1755" t="s">
        <v>8</v>
      </c>
      <c r="G1755" s="2">
        <f t="shared" si="96"/>
        <v>0.29166666666666669</v>
      </c>
      <c r="H1755">
        <f t="shared" si="97"/>
        <v>21</v>
      </c>
      <c r="I1755">
        <f t="shared" si="98"/>
        <v>43</v>
      </c>
    </row>
    <row r="1756" spans="1:9" x14ac:dyDescent="0.5">
      <c r="A1756" s="1">
        <v>0.90486111111111101</v>
      </c>
      <c r="B1756" t="s">
        <v>1027</v>
      </c>
      <c r="C1756" t="s">
        <v>2507</v>
      </c>
      <c r="D1756">
        <v>44</v>
      </c>
      <c r="E1756" t="s">
        <v>2508</v>
      </c>
      <c r="F1756" t="s">
        <v>8</v>
      </c>
      <c r="G1756" s="2">
        <f t="shared" si="96"/>
        <v>0.29166666666666669</v>
      </c>
      <c r="H1756">
        <f t="shared" si="97"/>
        <v>21</v>
      </c>
      <c r="I1756">
        <f t="shared" si="98"/>
        <v>43</v>
      </c>
    </row>
    <row r="1757" spans="1:9" x14ac:dyDescent="0.5">
      <c r="A1757" s="1">
        <v>0.90486111111111101</v>
      </c>
      <c r="B1757" t="s">
        <v>166</v>
      </c>
      <c r="C1757" t="s">
        <v>2509</v>
      </c>
      <c r="D1757">
        <v>44</v>
      </c>
      <c r="E1757" t="s">
        <v>2509</v>
      </c>
      <c r="F1757" t="s">
        <v>8</v>
      </c>
      <c r="G1757" s="2">
        <f t="shared" si="96"/>
        <v>0.29166666666666669</v>
      </c>
      <c r="H1757">
        <f t="shared" si="97"/>
        <v>21</v>
      </c>
      <c r="I1757">
        <f t="shared" si="98"/>
        <v>43</v>
      </c>
    </row>
    <row r="1758" spans="1:9" x14ac:dyDescent="0.5">
      <c r="A1758" s="1">
        <v>0.90555555555555556</v>
      </c>
      <c r="B1758" t="s">
        <v>2162</v>
      </c>
      <c r="C1758" t="s">
        <v>2510</v>
      </c>
      <c r="D1758">
        <v>44</v>
      </c>
      <c r="E1758" t="s">
        <v>2511</v>
      </c>
      <c r="F1758" t="s">
        <v>8</v>
      </c>
      <c r="G1758" s="2">
        <f t="shared" si="96"/>
        <v>0.29166666666666669</v>
      </c>
      <c r="H1758">
        <f t="shared" si="97"/>
        <v>21</v>
      </c>
      <c r="I1758">
        <f t="shared" si="98"/>
        <v>44</v>
      </c>
    </row>
    <row r="1759" spans="1:9" x14ac:dyDescent="0.5">
      <c r="A1759" s="1">
        <v>0.90555555555555556</v>
      </c>
      <c r="B1759" t="s">
        <v>1851</v>
      </c>
      <c r="C1759" t="s">
        <v>2512</v>
      </c>
      <c r="D1759">
        <v>45</v>
      </c>
      <c r="E1759" t="s">
        <v>2512</v>
      </c>
      <c r="F1759" t="s">
        <v>15</v>
      </c>
      <c r="G1759" s="2">
        <f t="shared" si="96"/>
        <v>0.33333333333333331</v>
      </c>
      <c r="H1759">
        <f t="shared" si="97"/>
        <v>21</v>
      </c>
      <c r="I1759">
        <f t="shared" si="98"/>
        <v>44</v>
      </c>
    </row>
    <row r="1760" spans="1:9" x14ac:dyDescent="0.5">
      <c r="A1760" s="1">
        <v>0.90555555555555556</v>
      </c>
      <c r="B1760" t="s">
        <v>1854</v>
      </c>
      <c r="C1760" t="s">
        <v>2513</v>
      </c>
      <c r="D1760">
        <v>45</v>
      </c>
      <c r="E1760" t="s">
        <v>2513</v>
      </c>
      <c r="F1760" t="s">
        <v>8</v>
      </c>
      <c r="G1760" s="2">
        <f t="shared" si="96"/>
        <v>0.33333333333333331</v>
      </c>
      <c r="H1760">
        <f t="shared" si="97"/>
        <v>21</v>
      </c>
      <c r="I1760">
        <f t="shared" si="98"/>
        <v>44</v>
      </c>
    </row>
    <row r="1761" spans="1:9" x14ac:dyDescent="0.5">
      <c r="A1761" s="1">
        <v>0.90555555555555556</v>
      </c>
      <c r="B1761" t="s">
        <v>1125</v>
      </c>
      <c r="C1761" t="s">
        <v>2514</v>
      </c>
      <c r="D1761">
        <v>45</v>
      </c>
      <c r="E1761" t="s">
        <v>2514</v>
      </c>
      <c r="F1761" t="s">
        <v>8</v>
      </c>
      <c r="G1761" s="2">
        <f t="shared" si="96"/>
        <v>0.33333333333333331</v>
      </c>
      <c r="H1761">
        <f t="shared" si="97"/>
        <v>21</v>
      </c>
      <c r="I1761">
        <f t="shared" si="98"/>
        <v>44</v>
      </c>
    </row>
    <row r="1762" spans="1:9" x14ac:dyDescent="0.5">
      <c r="A1762" s="1">
        <v>0.90555555555555556</v>
      </c>
      <c r="B1762" t="s">
        <v>327</v>
      </c>
      <c r="C1762" t="s">
        <v>2515</v>
      </c>
      <c r="D1762">
        <v>45</v>
      </c>
      <c r="E1762" t="s">
        <v>2516</v>
      </c>
      <c r="F1762" t="s">
        <v>8</v>
      </c>
      <c r="G1762" s="2">
        <f t="shared" si="96"/>
        <v>0.29166666666666669</v>
      </c>
      <c r="H1762">
        <f t="shared" si="97"/>
        <v>21</v>
      </c>
      <c r="I1762">
        <f t="shared" si="98"/>
        <v>44</v>
      </c>
    </row>
    <row r="1763" spans="1:9" x14ac:dyDescent="0.5">
      <c r="A1763" s="1">
        <v>0.90555555555555556</v>
      </c>
      <c r="B1763" t="s">
        <v>417</v>
      </c>
      <c r="C1763" t="s">
        <v>2517</v>
      </c>
      <c r="D1763">
        <v>45</v>
      </c>
      <c r="E1763" t="s">
        <v>2518</v>
      </c>
      <c r="F1763" t="s">
        <v>8</v>
      </c>
      <c r="G1763" s="2">
        <f t="shared" si="96"/>
        <v>0.29166666666666669</v>
      </c>
      <c r="H1763">
        <f t="shared" si="97"/>
        <v>21</v>
      </c>
      <c r="I1763">
        <f t="shared" si="98"/>
        <v>44</v>
      </c>
    </row>
    <row r="1764" spans="1:9" x14ac:dyDescent="0.5">
      <c r="A1764" s="1">
        <v>0.90555555555555556</v>
      </c>
      <c r="B1764" t="s">
        <v>529</v>
      </c>
      <c r="C1764" t="s">
        <v>2519</v>
      </c>
      <c r="D1764">
        <v>45</v>
      </c>
      <c r="E1764" t="s">
        <v>2520</v>
      </c>
      <c r="F1764" t="s">
        <v>8</v>
      </c>
      <c r="G1764" s="2">
        <f t="shared" si="96"/>
        <v>0.25</v>
      </c>
      <c r="H1764">
        <f t="shared" si="97"/>
        <v>21</v>
      </c>
      <c r="I1764">
        <f t="shared" si="98"/>
        <v>44</v>
      </c>
    </row>
    <row r="1765" spans="1:9" x14ac:dyDescent="0.5">
      <c r="A1765" s="1">
        <v>0.90555555555555556</v>
      </c>
      <c r="B1765" t="s">
        <v>875</v>
      </c>
      <c r="C1765" t="s">
        <v>2521</v>
      </c>
      <c r="D1765">
        <v>45</v>
      </c>
      <c r="E1765" t="s">
        <v>2522</v>
      </c>
      <c r="F1765" t="s">
        <v>8</v>
      </c>
      <c r="G1765" s="2">
        <f t="shared" si="96"/>
        <v>0.25</v>
      </c>
      <c r="H1765">
        <f t="shared" si="97"/>
        <v>21</v>
      </c>
      <c r="I1765">
        <f t="shared" si="98"/>
        <v>44</v>
      </c>
    </row>
    <row r="1766" spans="1:9" x14ac:dyDescent="0.5">
      <c r="A1766" s="1">
        <v>0.90555555555555556</v>
      </c>
      <c r="B1766" t="s">
        <v>490</v>
      </c>
      <c r="C1766" t="s">
        <v>2523</v>
      </c>
      <c r="D1766">
        <v>45</v>
      </c>
      <c r="E1766" t="s">
        <v>2523</v>
      </c>
      <c r="F1766" t="s">
        <v>18</v>
      </c>
      <c r="G1766" s="2">
        <f t="shared" si="96"/>
        <v>0.21739130434782608</v>
      </c>
      <c r="H1766">
        <f t="shared" si="97"/>
        <v>21</v>
      </c>
      <c r="I1766">
        <f t="shared" si="98"/>
        <v>44</v>
      </c>
    </row>
    <row r="1767" spans="1:9" x14ac:dyDescent="0.5">
      <c r="A1767" s="1">
        <v>0.90555555555555556</v>
      </c>
      <c r="B1767" t="s">
        <v>151</v>
      </c>
      <c r="C1767" t="s">
        <v>2524</v>
      </c>
      <c r="D1767">
        <v>45</v>
      </c>
      <c r="E1767" t="s">
        <v>2525</v>
      </c>
      <c r="F1767" t="s">
        <v>8</v>
      </c>
      <c r="G1767" s="2">
        <f t="shared" si="96"/>
        <v>0.17391304347826086</v>
      </c>
      <c r="H1767">
        <f t="shared" si="97"/>
        <v>21</v>
      </c>
      <c r="I1767">
        <f t="shared" si="98"/>
        <v>44</v>
      </c>
    </row>
    <row r="1768" spans="1:9" x14ac:dyDescent="0.5">
      <c r="A1768" s="1">
        <v>0.90555555555555556</v>
      </c>
      <c r="B1768" t="s">
        <v>49</v>
      </c>
      <c r="C1768" t="s">
        <v>2526</v>
      </c>
      <c r="D1768">
        <v>45</v>
      </c>
      <c r="E1768" t="s">
        <v>2526</v>
      </c>
      <c r="F1768" t="s">
        <v>8</v>
      </c>
      <c r="G1768" s="2">
        <f t="shared" si="96"/>
        <v>0.17391304347826086</v>
      </c>
      <c r="H1768">
        <f t="shared" si="97"/>
        <v>21</v>
      </c>
      <c r="I1768">
        <f t="shared" si="98"/>
        <v>44</v>
      </c>
    </row>
    <row r="1769" spans="1:9" x14ac:dyDescent="0.5">
      <c r="A1769" s="1">
        <v>0.90625</v>
      </c>
      <c r="B1769" t="s">
        <v>65</v>
      </c>
      <c r="C1769" t="s">
        <v>2527</v>
      </c>
      <c r="D1769">
        <v>45</v>
      </c>
      <c r="E1769" t="s">
        <v>2527</v>
      </c>
      <c r="F1769" t="s">
        <v>8</v>
      </c>
      <c r="G1769" s="2">
        <f t="shared" si="96"/>
        <v>0.17391304347826086</v>
      </c>
      <c r="H1769">
        <f t="shared" si="97"/>
        <v>21</v>
      </c>
      <c r="I1769">
        <f t="shared" si="98"/>
        <v>45</v>
      </c>
    </row>
    <row r="1770" spans="1:9" x14ac:dyDescent="0.5">
      <c r="A1770" s="1">
        <v>0.90625</v>
      </c>
      <c r="B1770" t="s">
        <v>348</v>
      </c>
      <c r="C1770" t="s">
        <v>2528</v>
      </c>
      <c r="D1770">
        <v>45</v>
      </c>
      <c r="E1770" t="s">
        <v>2529</v>
      </c>
      <c r="F1770" t="s">
        <v>18</v>
      </c>
      <c r="G1770" s="2">
        <f t="shared" si="96"/>
        <v>0.13636363636363635</v>
      </c>
      <c r="H1770">
        <f t="shared" si="97"/>
        <v>21</v>
      </c>
      <c r="I1770">
        <f t="shared" si="98"/>
        <v>45</v>
      </c>
    </row>
    <row r="1771" spans="1:9" x14ac:dyDescent="0.5">
      <c r="A1771" s="1">
        <v>0.90625</v>
      </c>
      <c r="B1771" t="s">
        <v>373</v>
      </c>
      <c r="C1771" t="s">
        <v>2530</v>
      </c>
      <c r="D1771">
        <v>45</v>
      </c>
      <c r="E1771" t="s">
        <v>2530</v>
      </c>
      <c r="F1771" t="s">
        <v>8</v>
      </c>
      <c r="G1771" s="2">
        <f t="shared" si="96"/>
        <v>0.13636363636363635</v>
      </c>
      <c r="H1771">
        <f t="shared" si="97"/>
        <v>21</v>
      </c>
      <c r="I1771">
        <f t="shared" si="98"/>
        <v>45</v>
      </c>
    </row>
    <row r="1772" spans="1:9" x14ac:dyDescent="0.5">
      <c r="A1772" s="1">
        <v>0.90625</v>
      </c>
      <c r="B1772" t="s">
        <v>2424</v>
      </c>
      <c r="C1772" t="s">
        <v>2531</v>
      </c>
      <c r="D1772">
        <v>45</v>
      </c>
      <c r="E1772" t="s">
        <v>2531</v>
      </c>
      <c r="F1772" t="s">
        <v>8</v>
      </c>
      <c r="G1772" s="2">
        <f t="shared" si="96"/>
        <v>0.13636363636363635</v>
      </c>
      <c r="H1772">
        <f t="shared" si="97"/>
        <v>21</v>
      </c>
      <c r="I1772">
        <f t="shared" si="98"/>
        <v>45</v>
      </c>
    </row>
    <row r="1773" spans="1:9" x14ac:dyDescent="0.5">
      <c r="A1773" s="1">
        <v>0.90625</v>
      </c>
      <c r="B1773" t="s">
        <v>2310</v>
      </c>
      <c r="C1773" t="s">
        <v>2532</v>
      </c>
      <c r="D1773">
        <v>45</v>
      </c>
      <c r="E1773" t="s">
        <v>2532</v>
      </c>
      <c r="F1773" t="s">
        <v>8</v>
      </c>
      <c r="G1773" s="2">
        <f t="shared" si="96"/>
        <v>9.0909090909090912E-2</v>
      </c>
      <c r="H1773">
        <f t="shared" si="97"/>
        <v>21</v>
      </c>
      <c r="I1773">
        <f t="shared" si="98"/>
        <v>45</v>
      </c>
    </row>
    <row r="1774" spans="1:9" x14ac:dyDescent="0.5">
      <c r="A1774" s="1">
        <v>0.90625</v>
      </c>
      <c r="B1774" t="s">
        <v>899</v>
      </c>
      <c r="C1774" t="s">
        <v>2533</v>
      </c>
      <c r="D1774">
        <v>45</v>
      </c>
      <c r="E1774" t="s">
        <v>2533</v>
      </c>
      <c r="F1774" t="s">
        <v>8</v>
      </c>
      <c r="G1774" s="2">
        <f t="shared" si="96"/>
        <v>4.5454545454545456E-2</v>
      </c>
      <c r="H1774">
        <f t="shared" si="97"/>
        <v>21</v>
      </c>
      <c r="I1774">
        <f t="shared" si="98"/>
        <v>45</v>
      </c>
    </row>
    <row r="1775" spans="1:9" x14ac:dyDescent="0.5">
      <c r="A1775" s="1">
        <v>0.90625</v>
      </c>
      <c r="B1775" t="s">
        <v>226</v>
      </c>
      <c r="C1775" t="s">
        <v>2534</v>
      </c>
      <c r="D1775">
        <v>45</v>
      </c>
      <c r="E1775" t="s">
        <v>2535</v>
      </c>
      <c r="F1775" t="s">
        <v>15</v>
      </c>
      <c r="G1775" s="2">
        <f t="shared" si="96"/>
        <v>8.6956521739130432E-2</v>
      </c>
      <c r="H1775">
        <f t="shared" si="97"/>
        <v>21</v>
      </c>
      <c r="I1775">
        <f t="shared" si="98"/>
        <v>45</v>
      </c>
    </row>
    <row r="1776" spans="1:9" x14ac:dyDescent="0.5">
      <c r="A1776" s="1">
        <v>0.90625</v>
      </c>
      <c r="B1776" t="s">
        <v>846</v>
      </c>
      <c r="C1776" t="s">
        <v>2536</v>
      </c>
      <c r="D1776">
        <v>45</v>
      </c>
      <c r="E1776" t="s">
        <v>2536</v>
      </c>
      <c r="F1776" t="s">
        <v>8</v>
      </c>
      <c r="G1776" s="2">
        <f t="shared" si="96"/>
        <v>8.6956521739130432E-2</v>
      </c>
      <c r="H1776">
        <f t="shared" si="97"/>
        <v>21</v>
      </c>
      <c r="I1776">
        <f t="shared" si="98"/>
        <v>45</v>
      </c>
    </row>
    <row r="1777" spans="1:9" x14ac:dyDescent="0.5">
      <c r="A1777" s="1">
        <v>0.90625</v>
      </c>
      <c r="B1777" t="s">
        <v>2165</v>
      </c>
      <c r="C1777" t="s">
        <v>2537</v>
      </c>
      <c r="D1777">
        <v>45</v>
      </c>
      <c r="E1777" t="s">
        <v>2537</v>
      </c>
      <c r="F1777" t="s">
        <v>8</v>
      </c>
      <c r="G1777" s="2">
        <f t="shared" si="96"/>
        <v>8.6956521739130432E-2</v>
      </c>
      <c r="H1777">
        <f t="shared" si="97"/>
        <v>21</v>
      </c>
      <c r="I1777">
        <f t="shared" si="98"/>
        <v>45</v>
      </c>
    </row>
    <row r="1778" spans="1:9" x14ac:dyDescent="0.5">
      <c r="A1778" s="1">
        <v>0.90625</v>
      </c>
      <c r="B1778" t="s">
        <v>1011</v>
      </c>
      <c r="C1778" t="s">
        <v>43</v>
      </c>
      <c r="D1778">
        <v>45</v>
      </c>
      <c r="E1778" t="s">
        <v>43</v>
      </c>
      <c r="F1778" t="s">
        <v>18</v>
      </c>
      <c r="G1778" s="2">
        <f t="shared" si="96"/>
        <v>9.0909090909090912E-2</v>
      </c>
      <c r="H1778">
        <f t="shared" si="97"/>
        <v>21</v>
      </c>
      <c r="I1778">
        <f t="shared" si="98"/>
        <v>45</v>
      </c>
    </row>
    <row r="1779" spans="1:9" x14ac:dyDescent="0.5">
      <c r="A1779" s="1">
        <v>0.90625</v>
      </c>
      <c r="B1779" t="s">
        <v>348</v>
      </c>
      <c r="C1779" t="s">
        <v>2538</v>
      </c>
      <c r="D1779">
        <v>45</v>
      </c>
      <c r="E1779" t="s">
        <v>2538</v>
      </c>
      <c r="F1779" t="s">
        <v>8</v>
      </c>
      <c r="G1779" s="2">
        <f t="shared" si="96"/>
        <v>9.0909090909090912E-2</v>
      </c>
      <c r="H1779">
        <f t="shared" si="97"/>
        <v>21</v>
      </c>
      <c r="I1779">
        <f t="shared" si="98"/>
        <v>45</v>
      </c>
    </row>
    <row r="1780" spans="1:9" x14ac:dyDescent="0.5">
      <c r="A1780" s="1">
        <v>0.90625</v>
      </c>
      <c r="B1780" t="s">
        <v>23</v>
      </c>
      <c r="C1780" t="s">
        <v>2539</v>
      </c>
      <c r="D1780">
        <v>45</v>
      </c>
      <c r="E1780" t="s">
        <v>2539</v>
      </c>
      <c r="F1780" t="s">
        <v>15</v>
      </c>
      <c r="G1780" s="2">
        <f t="shared" si="96"/>
        <v>0.13636363636363635</v>
      </c>
      <c r="H1780">
        <f t="shared" si="97"/>
        <v>21</v>
      </c>
      <c r="I1780">
        <f t="shared" si="98"/>
        <v>45</v>
      </c>
    </row>
    <row r="1781" spans="1:9" x14ac:dyDescent="0.5">
      <c r="A1781" s="1">
        <v>0.90625</v>
      </c>
      <c r="B1781" t="s">
        <v>67</v>
      </c>
      <c r="C1781" t="s">
        <v>2540</v>
      </c>
      <c r="D1781">
        <v>45</v>
      </c>
      <c r="E1781" t="s">
        <v>2540</v>
      </c>
      <c r="F1781" t="s">
        <v>8</v>
      </c>
      <c r="G1781" s="2">
        <f t="shared" si="96"/>
        <v>0.13636363636363635</v>
      </c>
      <c r="H1781">
        <f t="shared" si="97"/>
        <v>21</v>
      </c>
      <c r="I1781">
        <f t="shared" si="98"/>
        <v>45</v>
      </c>
    </row>
    <row r="1782" spans="1:9" x14ac:dyDescent="0.5">
      <c r="A1782" s="1">
        <v>0.90625</v>
      </c>
      <c r="B1782" t="s">
        <v>1835</v>
      </c>
      <c r="C1782" t="s">
        <v>2541</v>
      </c>
      <c r="D1782">
        <v>45</v>
      </c>
      <c r="E1782" t="s">
        <v>2541</v>
      </c>
      <c r="F1782" t="s">
        <v>8</v>
      </c>
      <c r="G1782" s="2">
        <f t="shared" si="96"/>
        <v>0.13636363636363635</v>
      </c>
      <c r="H1782">
        <f t="shared" si="97"/>
        <v>21</v>
      </c>
      <c r="I1782">
        <f t="shared" si="98"/>
        <v>45</v>
      </c>
    </row>
    <row r="1783" spans="1:9" x14ac:dyDescent="0.5">
      <c r="A1783" s="1">
        <v>0.90625</v>
      </c>
      <c r="B1783" t="s">
        <v>891</v>
      </c>
      <c r="C1783" t="s">
        <v>2542</v>
      </c>
      <c r="D1783">
        <v>45</v>
      </c>
      <c r="E1783" t="s">
        <v>2542</v>
      </c>
      <c r="F1783" t="s">
        <v>8</v>
      </c>
      <c r="G1783" s="2">
        <f t="shared" si="96"/>
        <v>0.13636363636363635</v>
      </c>
      <c r="H1783">
        <f t="shared" si="97"/>
        <v>21</v>
      </c>
      <c r="I1783">
        <f t="shared" si="98"/>
        <v>45</v>
      </c>
    </row>
    <row r="1784" spans="1:9" x14ac:dyDescent="0.5">
      <c r="A1784" s="1">
        <v>0.90625</v>
      </c>
      <c r="B1784" t="s">
        <v>12</v>
      </c>
      <c r="C1784" t="s">
        <v>2543</v>
      </c>
      <c r="D1784">
        <v>45</v>
      </c>
      <c r="E1784" t="s">
        <v>2543</v>
      </c>
      <c r="F1784" t="s">
        <v>8</v>
      </c>
      <c r="G1784" s="2">
        <f t="shared" si="96"/>
        <v>9.0909090909090912E-2</v>
      </c>
      <c r="H1784">
        <f t="shared" si="97"/>
        <v>21</v>
      </c>
      <c r="I1784">
        <f t="shared" si="98"/>
        <v>45</v>
      </c>
    </row>
    <row r="1785" spans="1:9" x14ac:dyDescent="0.5">
      <c r="A1785" s="1">
        <v>0.90694444444444444</v>
      </c>
      <c r="B1785" t="s">
        <v>65</v>
      </c>
      <c r="C1785" t="s">
        <v>2544</v>
      </c>
      <c r="D1785">
        <v>45</v>
      </c>
      <c r="E1785" t="s">
        <v>2544</v>
      </c>
      <c r="F1785" t="s">
        <v>8</v>
      </c>
      <c r="G1785" s="2">
        <f t="shared" si="96"/>
        <v>9.0909090909090912E-2</v>
      </c>
      <c r="H1785">
        <f t="shared" si="97"/>
        <v>21</v>
      </c>
      <c r="I1785">
        <f t="shared" si="98"/>
        <v>46</v>
      </c>
    </row>
    <row r="1786" spans="1:9" x14ac:dyDescent="0.5">
      <c r="A1786" s="1">
        <v>0.90694444444444444</v>
      </c>
      <c r="B1786" t="s">
        <v>231</v>
      </c>
      <c r="C1786" t="s">
        <v>2545</v>
      </c>
      <c r="D1786">
        <v>45</v>
      </c>
      <c r="E1786" t="s">
        <v>2545</v>
      </c>
      <c r="F1786" t="s">
        <v>8</v>
      </c>
      <c r="G1786" s="2">
        <f t="shared" si="96"/>
        <v>9.0909090909090912E-2</v>
      </c>
      <c r="H1786">
        <f t="shared" si="97"/>
        <v>21</v>
      </c>
      <c r="I1786">
        <f t="shared" si="98"/>
        <v>46</v>
      </c>
    </row>
    <row r="1787" spans="1:9" x14ac:dyDescent="0.5">
      <c r="A1787" s="1">
        <v>0.90694444444444444</v>
      </c>
      <c r="B1787" t="s">
        <v>192</v>
      </c>
      <c r="C1787" t="s">
        <v>2546</v>
      </c>
      <c r="D1787">
        <v>45</v>
      </c>
      <c r="E1787" t="s">
        <v>2546</v>
      </c>
      <c r="F1787" t="s">
        <v>8</v>
      </c>
      <c r="G1787" s="2">
        <f t="shared" si="96"/>
        <v>9.0909090909090912E-2</v>
      </c>
      <c r="H1787">
        <f t="shared" si="97"/>
        <v>21</v>
      </c>
      <c r="I1787">
        <f t="shared" si="98"/>
        <v>46</v>
      </c>
    </row>
    <row r="1788" spans="1:9" x14ac:dyDescent="0.5">
      <c r="A1788" s="1">
        <v>0.90694444444444444</v>
      </c>
      <c r="B1788" t="s">
        <v>294</v>
      </c>
      <c r="C1788" t="s">
        <v>2547</v>
      </c>
      <c r="D1788">
        <v>45</v>
      </c>
      <c r="E1788" t="s">
        <v>2547</v>
      </c>
      <c r="F1788" t="s">
        <v>8</v>
      </c>
      <c r="G1788" s="2">
        <f t="shared" si="96"/>
        <v>9.0909090909090912E-2</v>
      </c>
      <c r="H1788">
        <f t="shared" si="97"/>
        <v>21</v>
      </c>
      <c r="I1788">
        <f t="shared" si="98"/>
        <v>46</v>
      </c>
    </row>
    <row r="1789" spans="1:9" x14ac:dyDescent="0.5">
      <c r="A1789" s="1">
        <v>0.90694444444444444</v>
      </c>
      <c r="B1789" t="s">
        <v>1027</v>
      </c>
      <c r="C1789" t="s">
        <v>2548</v>
      </c>
      <c r="D1789">
        <v>45</v>
      </c>
      <c r="E1789" t="s">
        <v>2548</v>
      </c>
      <c r="F1789" t="s">
        <v>8</v>
      </c>
      <c r="G1789" s="2">
        <f t="shared" si="96"/>
        <v>9.0909090909090912E-2</v>
      </c>
      <c r="H1789">
        <f t="shared" si="97"/>
        <v>21</v>
      </c>
      <c r="I1789">
        <f t="shared" si="98"/>
        <v>46</v>
      </c>
    </row>
    <row r="1790" spans="1:9" x14ac:dyDescent="0.5">
      <c r="A1790" s="1">
        <v>0.90694444444444444</v>
      </c>
      <c r="B1790" t="s">
        <v>271</v>
      </c>
      <c r="C1790" t="s">
        <v>2549</v>
      </c>
      <c r="D1790">
        <v>45</v>
      </c>
      <c r="E1790" t="s">
        <v>2549</v>
      </c>
      <c r="F1790" t="s">
        <v>8</v>
      </c>
      <c r="G1790" s="2">
        <f t="shared" si="96"/>
        <v>9.0909090909090912E-2</v>
      </c>
      <c r="H1790">
        <f t="shared" si="97"/>
        <v>21</v>
      </c>
      <c r="I1790">
        <f t="shared" si="98"/>
        <v>46</v>
      </c>
    </row>
    <row r="1791" spans="1:9" x14ac:dyDescent="0.5">
      <c r="A1791" s="1">
        <v>0.90694444444444444</v>
      </c>
      <c r="B1791" t="s">
        <v>16</v>
      </c>
      <c r="C1791" t="s">
        <v>2550</v>
      </c>
      <c r="D1791">
        <v>45</v>
      </c>
      <c r="E1791" t="s">
        <v>2550</v>
      </c>
      <c r="F1791" t="s">
        <v>8</v>
      </c>
      <c r="G1791" s="2">
        <f t="shared" si="96"/>
        <v>8.6956521739130432E-2</v>
      </c>
      <c r="H1791">
        <f t="shared" si="97"/>
        <v>21</v>
      </c>
      <c r="I1791">
        <f t="shared" si="98"/>
        <v>46</v>
      </c>
    </row>
    <row r="1792" spans="1:9" x14ac:dyDescent="0.5">
      <c r="A1792" s="1">
        <v>0.90763888888888899</v>
      </c>
      <c r="B1792" t="s">
        <v>1805</v>
      </c>
      <c r="C1792" t="s">
        <v>2551</v>
      </c>
      <c r="D1792">
        <v>45</v>
      </c>
      <c r="E1792" t="s">
        <v>2551</v>
      </c>
      <c r="F1792" t="s">
        <v>8</v>
      </c>
      <c r="G1792" s="2">
        <f t="shared" si="96"/>
        <v>8.6956521739130432E-2</v>
      </c>
      <c r="H1792">
        <f t="shared" si="97"/>
        <v>21</v>
      </c>
      <c r="I1792">
        <f t="shared" si="98"/>
        <v>47</v>
      </c>
    </row>
    <row r="1793" spans="1:9" x14ac:dyDescent="0.5">
      <c r="A1793" s="1">
        <v>0.90763888888888899</v>
      </c>
      <c r="B1793" t="s">
        <v>869</v>
      </c>
      <c r="C1793" t="s">
        <v>2552</v>
      </c>
      <c r="D1793">
        <v>45</v>
      </c>
      <c r="E1793" t="s">
        <v>2552</v>
      </c>
      <c r="F1793" t="s">
        <v>15</v>
      </c>
      <c r="G1793" s="2">
        <f t="shared" si="96"/>
        <v>0.13043478260869565</v>
      </c>
      <c r="H1793">
        <f t="shared" si="97"/>
        <v>21</v>
      </c>
      <c r="I1793">
        <f t="shared" si="98"/>
        <v>47</v>
      </c>
    </row>
    <row r="1794" spans="1:9" x14ac:dyDescent="0.5">
      <c r="A1794" s="1">
        <v>0.90763888888888899</v>
      </c>
      <c r="B1794" t="s">
        <v>49</v>
      </c>
      <c r="C1794" t="s">
        <v>2553</v>
      </c>
      <c r="D1794">
        <v>45</v>
      </c>
      <c r="E1794" t="s">
        <v>2554</v>
      </c>
      <c r="F1794" t="s">
        <v>15</v>
      </c>
      <c r="G1794" s="2">
        <f t="shared" si="96"/>
        <v>0.17391304347826086</v>
      </c>
      <c r="H1794">
        <f t="shared" si="97"/>
        <v>21</v>
      </c>
      <c r="I1794">
        <f t="shared" si="98"/>
        <v>47</v>
      </c>
    </row>
    <row r="1795" spans="1:9" x14ac:dyDescent="0.5">
      <c r="A1795" s="1">
        <v>0.90763888888888899</v>
      </c>
      <c r="B1795" t="s">
        <v>2033</v>
      </c>
      <c r="C1795" t="s">
        <v>2555</v>
      </c>
      <c r="D1795">
        <v>45</v>
      </c>
      <c r="E1795" t="s">
        <v>2556</v>
      </c>
      <c r="F1795" t="s">
        <v>18</v>
      </c>
      <c r="G1795" s="2">
        <f t="shared" ref="G1795:G1858" si="99">COUNTIFS(F1771:F1795, "="&amp;"positive")/COUNTIFS(F1771:F1795, "&lt;&gt;"&amp;"none")</f>
        <v>0.17391304347826086</v>
      </c>
      <c r="H1795">
        <f t="shared" ref="H1795:H1858" si="100">HOUR(A1795)</f>
        <v>21</v>
      </c>
      <c r="I1795">
        <f t="shared" ref="I1795:I1858" si="101">MINUTE(A1795)</f>
        <v>47</v>
      </c>
    </row>
    <row r="1796" spans="1:9" x14ac:dyDescent="0.5">
      <c r="A1796" s="1">
        <v>0.90833333333333333</v>
      </c>
      <c r="B1796" t="s">
        <v>231</v>
      </c>
      <c r="C1796" t="s">
        <v>2557</v>
      </c>
      <c r="D1796">
        <v>45</v>
      </c>
      <c r="E1796" t="s">
        <v>2557</v>
      </c>
      <c r="F1796" t="s">
        <v>8</v>
      </c>
      <c r="G1796" s="2">
        <f t="shared" si="99"/>
        <v>0.17391304347826086</v>
      </c>
      <c r="H1796">
        <f t="shared" si="100"/>
        <v>21</v>
      </c>
      <c r="I1796">
        <f t="shared" si="101"/>
        <v>48</v>
      </c>
    </row>
    <row r="1797" spans="1:9" x14ac:dyDescent="0.5">
      <c r="A1797" s="1">
        <v>0.90833333333333333</v>
      </c>
      <c r="B1797" t="s">
        <v>96</v>
      </c>
      <c r="C1797" t="s">
        <v>2558</v>
      </c>
      <c r="D1797">
        <v>45</v>
      </c>
      <c r="E1797" t="s">
        <v>2559</v>
      </c>
      <c r="F1797" t="s">
        <v>8</v>
      </c>
      <c r="G1797" s="2">
        <f t="shared" si="99"/>
        <v>0.17391304347826086</v>
      </c>
      <c r="H1797">
        <f t="shared" si="100"/>
        <v>21</v>
      </c>
      <c r="I1797">
        <f t="shared" si="101"/>
        <v>48</v>
      </c>
    </row>
    <row r="1798" spans="1:9" x14ac:dyDescent="0.5">
      <c r="A1798" s="1">
        <v>0.90833333333333333</v>
      </c>
      <c r="B1798" t="s">
        <v>217</v>
      </c>
      <c r="C1798" t="s">
        <v>2560</v>
      </c>
      <c r="D1798">
        <v>45</v>
      </c>
      <c r="E1798" t="s">
        <v>2560</v>
      </c>
      <c r="F1798" t="s">
        <v>8</v>
      </c>
      <c r="G1798" s="2">
        <f t="shared" si="99"/>
        <v>0.17391304347826086</v>
      </c>
      <c r="H1798">
        <f t="shared" si="100"/>
        <v>21</v>
      </c>
      <c r="I1798">
        <f t="shared" si="101"/>
        <v>48</v>
      </c>
    </row>
    <row r="1799" spans="1:9" x14ac:dyDescent="0.5">
      <c r="A1799" s="1">
        <v>0.90833333333333333</v>
      </c>
      <c r="B1799" t="s">
        <v>1956</v>
      </c>
      <c r="C1799" t="s">
        <v>2561</v>
      </c>
      <c r="D1799">
        <v>46</v>
      </c>
      <c r="E1799" t="s">
        <v>2561</v>
      </c>
      <c r="F1799" t="s">
        <v>8</v>
      </c>
      <c r="G1799" s="2">
        <f t="shared" si="99"/>
        <v>0.17391304347826086</v>
      </c>
      <c r="H1799">
        <f t="shared" si="100"/>
        <v>21</v>
      </c>
      <c r="I1799">
        <f t="shared" si="101"/>
        <v>48</v>
      </c>
    </row>
    <row r="1800" spans="1:9" x14ac:dyDescent="0.5">
      <c r="A1800" s="1">
        <v>0.90902777777777777</v>
      </c>
      <c r="B1800" t="s">
        <v>1011</v>
      </c>
      <c r="C1800" t="s">
        <v>2562</v>
      </c>
      <c r="D1800">
        <v>46</v>
      </c>
      <c r="E1800" t="s">
        <v>2562</v>
      </c>
      <c r="F1800" t="s">
        <v>8</v>
      </c>
      <c r="G1800" s="2">
        <f t="shared" si="99"/>
        <v>0.13043478260869565</v>
      </c>
      <c r="H1800">
        <f t="shared" si="100"/>
        <v>21</v>
      </c>
      <c r="I1800">
        <f t="shared" si="101"/>
        <v>49</v>
      </c>
    </row>
    <row r="1801" spans="1:9" x14ac:dyDescent="0.5">
      <c r="A1801" s="1">
        <v>0.90902777777777777</v>
      </c>
      <c r="B1801" t="s">
        <v>899</v>
      </c>
      <c r="C1801" t="s">
        <v>2563</v>
      </c>
      <c r="D1801">
        <v>46</v>
      </c>
      <c r="E1801" t="s">
        <v>2563</v>
      </c>
      <c r="F1801" t="s">
        <v>8</v>
      </c>
      <c r="G1801" s="2">
        <f t="shared" si="99"/>
        <v>0.13043478260869565</v>
      </c>
      <c r="H1801">
        <f t="shared" si="100"/>
        <v>21</v>
      </c>
      <c r="I1801">
        <f t="shared" si="101"/>
        <v>49</v>
      </c>
    </row>
    <row r="1802" spans="1:9" x14ac:dyDescent="0.5">
      <c r="A1802" s="1">
        <v>0.90902777777777777</v>
      </c>
      <c r="B1802" t="s">
        <v>348</v>
      </c>
      <c r="C1802" t="s">
        <v>2564</v>
      </c>
      <c r="D1802">
        <v>46</v>
      </c>
      <c r="E1802" t="s">
        <v>2565</v>
      </c>
      <c r="F1802" t="s">
        <v>8</v>
      </c>
      <c r="G1802" s="2">
        <f t="shared" si="99"/>
        <v>0.13043478260869565</v>
      </c>
      <c r="H1802">
        <f t="shared" si="100"/>
        <v>21</v>
      </c>
      <c r="I1802">
        <f t="shared" si="101"/>
        <v>49</v>
      </c>
    </row>
    <row r="1803" spans="1:9" x14ac:dyDescent="0.5">
      <c r="A1803" s="1">
        <v>0.90902777777777777</v>
      </c>
      <c r="B1803" t="s">
        <v>163</v>
      </c>
      <c r="C1803" t="s">
        <v>2566</v>
      </c>
      <c r="D1803">
        <v>46</v>
      </c>
      <c r="E1803" t="s">
        <v>2567</v>
      </c>
      <c r="F1803" t="s">
        <v>8</v>
      </c>
      <c r="G1803" s="2">
        <f t="shared" si="99"/>
        <v>0.125</v>
      </c>
      <c r="H1803">
        <f t="shared" si="100"/>
        <v>21</v>
      </c>
      <c r="I1803">
        <f t="shared" si="101"/>
        <v>49</v>
      </c>
    </row>
    <row r="1804" spans="1:9" x14ac:dyDescent="0.5">
      <c r="A1804" s="1">
        <v>0.90902777777777777</v>
      </c>
      <c r="B1804" t="s">
        <v>298</v>
      </c>
      <c r="C1804" t="s">
        <v>2568</v>
      </c>
      <c r="D1804">
        <v>46</v>
      </c>
      <c r="E1804" t="s">
        <v>2569</v>
      </c>
      <c r="F1804" t="s">
        <v>15</v>
      </c>
      <c r="G1804" s="2">
        <f t="shared" si="99"/>
        <v>0.16666666666666666</v>
      </c>
      <c r="H1804">
        <f t="shared" si="100"/>
        <v>21</v>
      </c>
      <c r="I1804">
        <f t="shared" si="101"/>
        <v>49</v>
      </c>
    </row>
    <row r="1805" spans="1:9" x14ac:dyDescent="0.5">
      <c r="A1805" s="1">
        <v>0.90902777777777777</v>
      </c>
      <c r="B1805" t="s">
        <v>1427</v>
      </c>
      <c r="C1805" t="s">
        <v>2570</v>
      </c>
      <c r="D1805">
        <v>46</v>
      </c>
      <c r="E1805" t="s">
        <v>2570</v>
      </c>
      <c r="F1805" t="s">
        <v>15</v>
      </c>
      <c r="G1805" s="2">
        <f t="shared" si="99"/>
        <v>0.16666666666666666</v>
      </c>
      <c r="H1805">
        <f t="shared" si="100"/>
        <v>21</v>
      </c>
      <c r="I1805">
        <f t="shared" si="101"/>
        <v>49</v>
      </c>
    </row>
    <row r="1806" spans="1:9" x14ac:dyDescent="0.5">
      <c r="A1806" s="1">
        <v>0.90902777777777777</v>
      </c>
      <c r="B1806" t="s">
        <v>761</v>
      </c>
      <c r="C1806" t="s">
        <v>2571</v>
      </c>
      <c r="D1806">
        <v>46</v>
      </c>
      <c r="E1806" t="s">
        <v>2571</v>
      </c>
      <c r="F1806" t="s">
        <v>15</v>
      </c>
      <c r="G1806" s="2">
        <f t="shared" si="99"/>
        <v>0.20833333333333334</v>
      </c>
      <c r="H1806">
        <f t="shared" si="100"/>
        <v>21</v>
      </c>
      <c r="I1806">
        <f t="shared" si="101"/>
        <v>49</v>
      </c>
    </row>
    <row r="1807" spans="1:9" x14ac:dyDescent="0.5">
      <c r="A1807" s="1">
        <v>0.90902777777777777</v>
      </c>
      <c r="B1807" t="s">
        <v>149</v>
      </c>
      <c r="C1807" t="s">
        <v>2572</v>
      </c>
      <c r="D1807">
        <v>46</v>
      </c>
      <c r="E1807" t="s">
        <v>2572</v>
      </c>
      <c r="F1807" t="s">
        <v>8</v>
      </c>
      <c r="G1807" s="2">
        <f t="shared" si="99"/>
        <v>0.20833333333333334</v>
      </c>
      <c r="H1807">
        <f t="shared" si="100"/>
        <v>21</v>
      </c>
      <c r="I1807">
        <f t="shared" si="101"/>
        <v>49</v>
      </c>
    </row>
    <row r="1808" spans="1:9" x14ac:dyDescent="0.5">
      <c r="A1808" s="1">
        <v>0.90902777777777777</v>
      </c>
      <c r="B1808" t="s">
        <v>526</v>
      </c>
      <c r="C1808" t="s">
        <v>2573</v>
      </c>
      <c r="D1808">
        <v>46</v>
      </c>
      <c r="E1808" t="s">
        <v>2574</v>
      </c>
      <c r="F1808" t="s">
        <v>15</v>
      </c>
      <c r="G1808" s="2">
        <f t="shared" si="99"/>
        <v>0.25</v>
      </c>
      <c r="H1808">
        <f t="shared" si="100"/>
        <v>21</v>
      </c>
      <c r="I1808">
        <f t="shared" si="101"/>
        <v>49</v>
      </c>
    </row>
    <row r="1809" spans="1:9" x14ac:dyDescent="0.5">
      <c r="A1809" s="1">
        <v>0.90902777777777777</v>
      </c>
      <c r="B1809" t="s">
        <v>1027</v>
      </c>
      <c r="C1809" t="s">
        <v>2575</v>
      </c>
      <c r="D1809">
        <v>46</v>
      </c>
      <c r="E1809" t="s">
        <v>2576</v>
      </c>
      <c r="F1809" t="s">
        <v>15</v>
      </c>
      <c r="G1809" s="2">
        <f t="shared" si="99"/>
        <v>0.29166666666666669</v>
      </c>
      <c r="H1809">
        <f t="shared" si="100"/>
        <v>21</v>
      </c>
      <c r="I1809">
        <f t="shared" si="101"/>
        <v>49</v>
      </c>
    </row>
    <row r="1810" spans="1:9" x14ac:dyDescent="0.5">
      <c r="A1810" s="1">
        <v>0.90902777777777777</v>
      </c>
      <c r="B1810" t="s">
        <v>671</v>
      </c>
      <c r="C1810" t="s">
        <v>2577</v>
      </c>
      <c r="D1810">
        <v>46</v>
      </c>
      <c r="E1810" t="s">
        <v>2577</v>
      </c>
      <c r="F1810" t="s">
        <v>15</v>
      </c>
      <c r="G1810" s="2">
        <f t="shared" si="99"/>
        <v>0.33333333333333331</v>
      </c>
      <c r="H1810">
        <f t="shared" si="100"/>
        <v>21</v>
      </c>
      <c r="I1810">
        <f t="shared" si="101"/>
        <v>49</v>
      </c>
    </row>
    <row r="1811" spans="1:9" x14ac:dyDescent="0.5">
      <c r="A1811" s="1">
        <v>0.90902777777777777</v>
      </c>
      <c r="B1811" t="s">
        <v>875</v>
      </c>
      <c r="C1811" t="s">
        <v>2578</v>
      </c>
      <c r="D1811">
        <v>46</v>
      </c>
      <c r="E1811" t="s">
        <v>2578</v>
      </c>
      <c r="F1811" t="s">
        <v>15</v>
      </c>
      <c r="G1811" s="2">
        <f t="shared" si="99"/>
        <v>0.375</v>
      </c>
      <c r="H1811">
        <f t="shared" si="100"/>
        <v>21</v>
      </c>
      <c r="I1811">
        <f t="shared" si="101"/>
        <v>49</v>
      </c>
    </row>
    <row r="1812" spans="1:9" x14ac:dyDescent="0.5">
      <c r="A1812" s="1">
        <v>0.90902777777777777</v>
      </c>
      <c r="B1812" t="s">
        <v>166</v>
      </c>
      <c r="C1812" t="s">
        <v>2579</v>
      </c>
      <c r="D1812">
        <v>46</v>
      </c>
      <c r="E1812" t="s">
        <v>2579</v>
      </c>
      <c r="F1812" t="s">
        <v>15</v>
      </c>
      <c r="G1812" s="2">
        <f t="shared" si="99"/>
        <v>0.41666666666666669</v>
      </c>
      <c r="H1812">
        <f t="shared" si="100"/>
        <v>21</v>
      </c>
      <c r="I1812">
        <f t="shared" si="101"/>
        <v>49</v>
      </c>
    </row>
    <row r="1813" spans="1:9" x14ac:dyDescent="0.5">
      <c r="A1813" s="1">
        <v>0.90902777777777777</v>
      </c>
      <c r="B1813" t="s">
        <v>532</v>
      </c>
      <c r="C1813" t="s">
        <v>2580</v>
      </c>
      <c r="D1813">
        <v>46</v>
      </c>
      <c r="E1813" t="s">
        <v>2581</v>
      </c>
      <c r="F1813" t="s">
        <v>8</v>
      </c>
      <c r="G1813" s="2">
        <f t="shared" si="99"/>
        <v>0.41666666666666669</v>
      </c>
      <c r="H1813">
        <f t="shared" si="100"/>
        <v>21</v>
      </c>
      <c r="I1813">
        <f t="shared" si="101"/>
        <v>49</v>
      </c>
    </row>
    <row r="1814" spans="1:9" x14ac:dyDescent="0.5">
      <c r="A1814" s="1">
        <v>0.90902777777777777</v>
      </c>
      <c r="B1814" t="s">
        <v>2434</v>
      </c>
      <c r="C1814" t="s">
        <v>2582</v>
      </c>
      <c r="D1814">
        <v>46</v>
      </c>
      <c r="E1814" t="s">
        <v>2582</v>
      </c>
      <c r="F1814" t="s">
        <v>8</v>
      </c>
      <c r="G1814" s="2">
        <f t="shared" si="99"/>
        <v>0.41666666666666669</v>
      </c>
      <c r="H1814">
        <f t="shared" si="100"/>
        <v>21</v>
      </c>
      <c r="I1814">
        <f t="shared" si="101"/>
        <v>49</v>
      </c>
    </row>
    <row r="1815" spans="1:9" x14ac:dyDescent="0.5">
      <c r="A1815" s="1">
        <v>0.90902777777777777</v>
      </c>
      <c r="B1815" t="s">
        <v>873</v>
      </c>
      <c r="C1815" t="s">
        <v>2583</v>
      </c>
      <c r="D1815">
        <v>46</v>
      </c>
      <c r="E1815" t="s">
        <v>2583</v>
      </c>
      <c r="F1815" t="s">
        <v>8</v>
      </c>
      <c r="G1815" s="2">
        <f t="shared" si="99"/>
        <v>0.41666666666666669</v>
      </c>
      <c r="H1815">
        <f t="shared" si="100"/>
        <v>21</v>
      </c>
      <c r="I1815">
        <f t="shared" si="101"/>
        <v>49</v>
      </c>
    </row>
    <row r="1816" spans="1:9" x14ac:dyDescent="0.5">
      <c r="A1816" s="1">
        <v>0.90972222222222221</v>
      </c>
      <c r="B1816" t="s">
        <v>327</v>
      </c>
      <c r="C1816" t="s">
        <v>2584</v>
      </c>
      <c r="D1816">
        <v>46</v>
      </c>
      <c r="E1816" t="s">
        <v>2585</v>
      </c>
      <c r="F1816" t="s">
        <v>11</v>
      </c>
      <c r="G1816" s="2">
        <f t="shared" si="99"/>
        <v>0.41666666666666669</v>
      </c>
      <c r="H1816">
        <f t="shared" si="100"/>
        <v>21</v>
      </c>
      <c r="I1816">
        <f t="shared" si="101"/>
        <v>50</v>
      </c>
    </row>
    <row r="1817" spans="1:9" x14ac:dyDescent="0.5">
      <c r="A1817" s="1">
        <v>0.90972222222222221</v>
      </c>
      <c r="B1817" t="s">
        <v>2392</v>
      </c>
      <c r="C1817" t="s">
        <v>2586</v>
      </c>
      <c r="D1817">
        <v>46</v>
      </c>
      <c r="E1817" t="s">
        <v>2587</v>
      </c>
      <c r="F1817" t="s">
        <v>15</v>
      </c>
      <c r="G1817" s="2">
        <f t="shared" si="99"/>
        <v>0.45833333333333331</v>
      </c>
      <c r="H1817">
        <f t="shared" si="100"/>
        <v>21</v>
      </c>
      <c r="I1817">
        <f t="shared" si="101"/>
        <v>50</v>
      </c>
    </row>
    <row r="1818" spans="1:9" x14ac:dyDescent="0.5">
      <c r="A1818" s="1">
        <v>0.90972222222222221</v>
      </c>
      <c r="B1818" t="s">
        <v>331</v>
      </c>
      <c r="C1818" t="s">
        <v>2588</v>
      </c>
      <c r="D1818">
        <v>46</v>
      </c>
      <c r="E1818" t="s">
        <v>2589</v>
      </c>
      <c r="F1818" t="s">
        <v>8</v>
      </c>
      <c r="G1818" s="2">
        <f t="shared" si="99"/>
        <v>0.41666666666666669</v>
      </c>
      <c r="H1818">
        <f t="shared" si="100"/>
        <v>21</v>
      </c>
      <c r="I1818">
        <f t="shared" si="101"/>
        <v>50</v>
      </c>
    </row>
    <row r="1819" spans="1:9" x14ac:dyDescent="0.5">
      <c r="A1819" s="1">
        <v>0.90972222222222221</v>
      </c>
      <c r="B1819" t="s">
        <v>1027</v>
      </c>
      <c r="C1819" t="s">
        <v>2590</v>
      </c>
      <c r="D1819">
        <v>46</v>
      </c>
      <c r="E1819" t="s">
        <v>2591</v>
      </c>
      <c r="F1819" t="s">
        <v>8</v>
      </c>
      <c r="G1819" s="2">
        <f t="shared" si="99"/>
        <v>0.375</v>
      </c>
      <c r="H1819">
        <f t="shared" si="100"/>
        <v>21</v>
      </c>
      <c r="I1819">
        <f t="shared" si="101"/>
        <v>50</v>
      </c>
    </row>
    <row r="1820" spans="1:9" x14ac:dyDescent="0.5">
      <c r="A1820" s="1">
        <v>0.90972222222222221</v>
      </c>
      <c r="B1820" t="s">
        <v>298</v>
      </c>
      <c r="C1820" t="s">
        <v>2592</v>
      </c>
      <c r="D1820">
        <v>46</v>
      </c>
      <c r="E1820" t="s">
        <v>2593</v>
      </c>
      <c r="F1820" t="s">
        <v>8</v>
      </c>
      <c r="G1820" s="2">
        <f t="shared" si="99"/>
        <v>0.36</v>
      </c>
      <c r="H1820">
        <f t="shared" si="100"/>
        <v>21</v>
      </c>
      <c r="I1820">
        <f t="shared" si="101"/>
        <v>50</v>
      </c>
    </row>
    <row r="1821" spans="1:9" x14ac:dyDescent="0.5">
      <c r="A1821" s="1">
        <v>0.91041666666666676</v>
      </c>
      <c r="B1821" t="s">
        <v>1422</v>
      </c>
      <c r="C1821" t="s">
        <v>2594</v>
      </c>
      <c r="D1821">
        <v>46</v>
      </c>
      <c r="E1821" t="s">
        <v>2595</v>
      </c>
      <c r="F1821" t="s">
        <v>8</v>
      </c>
      <c r="G1821" s="2">
        <f t="shared" si="99"/>
        <v>0.36</v>
      </c>
      <c r="H1821">
        <f t="shared" si="100"/>
        <v>21</v>
      </c>
      <c r="I1821">
        <f t="shared" si="101"/>
        <v>51</v>
      </c>
    </row>
    <row r="1822" spans="1:9" x14ac:dyDescent="0.5">
      <c r="A1822" s="1">
        <v>0.91041666666666676</v>
      </c>
      <c r="B1822" t="s">
        <v>192</v>
      </c>
      <c r="C1822" t="s">
        <v>2596</v>
      </c>
      <c r="D1822">
        <v>46</v>
      </c>
      <c r="E1822" t="s">
        <v>2596</v>
      </c>
      <c r="F1822" t="s">
        <v>8</v>
      </c>
      <c r="G1822" s="2">
        <f t="shared" si="99"/>
        <v>0.36</v>
      </c>
      <c r="H1822">
        <f t="shared" si="100"/>
        <v>21</v>
      </c>
      <c r="I1822">
        <f t="shared" si="101"/>
        <v>51</v>
      </c>
    </row>
    <row r="1823" spans="1:9" x14ac:dyDescent="0.5">
      <c r="A1823" s="1">
        <v>0.91041666666666676</v>
      </c>
      <c r="B1823" t="s">
        <v>2597</v>
      </c>
      <c r="C1823" t="s">
        <v>2598</v>
      </c>
      <c r="D1823">
        <v>46</v>
      </c>
      <c r="E1823" t="s">
        <v>2598</v>
      </c>
      <c r="F1823" t="s">
        <v>8</v>
      </c>
      <c r="G1823" s="2">
        <f t="shared" si="99"/>
        <v>0.36</v>
      </c>
      <c r="H1823">
        <f t="shared" si="100"/>
        <v>21</v>
      </c>
      <c r="I1823">
        <f t="shared" si="101"/>
        <v>51</v>
      </c>
    </row>
    <row r="1824" spans="1:9" x14ac:dyDescent="0.5">
      <c r="A1824" s="1">
        <v>0.91041666666666676</v>
      </c>
      <c r="B1824" t="s">
        <v>2310</v>
      </c>
      <c r="C1824" t="s">
        <v>2599</v>
      </c>
      <c r="D1824">
        <v>46</v>
      </c>
      <c r="E1824" t="s">
        <v>2599</v>
      </c>
      <c r="F1824" t="s">
        <v>15</v>
      </c>
      <c r="G1824" s="2">
        <f t="shared" si="99"/>
        <v>0.4</v>
      </c>
      <c r="H1824">
        <f t="shared" si="100"/>
        <v>21</v>
      </c>
      <c r="I1824">
        <f t="shared" si="101"/>
        <v>51</v>
      </c>
    </row>
    <row r="1825" spans="1:9" x14ac:dyDescent="0.5">
      <c r="A1825" s="1">
        <v>0.91041666666666676</v>
      </c>
      <c r="B1825" t="s">
        <v>41</v>
      </c>
      <c r="C1825" t="s">
        <v>2600</v>
      </c>
      <c r="D1825">
        <v>46</v>
      </c>
      <c r="E1825" t="s">
        <v>2601</v>
      </c>
      <c r="F1825" t="s">
        <v>8</v>
      </c>
      <c r="G1825" s="2">
        <f t="shared" si="99"/>
        <v>0.4</v>
      </c>
      <c r="H1825">
        <f t="shared" si="100"/>
        <v>21</v>
      </c>
      <c r="I1825">
        <f t="shared" si="101"/>
        <v>51</v>
      </c>
    </row>
    <row r="1826" spans="1:9" x14ac:dyDescent="0.5">
      <c r="A1826" s="1">
        <v>0.91041666666666676</v>
      </c>
      <c r="B1826" t="s">
        <v>532</v>
      </c>
      <c r="C1826" t="s">
        <v>2602</v>
      </c>
      <c r="D1826">
        <v>46</v>
      </c>
      <c r="E1826" t="s">
        <v>2603</v>
      </c>
      <c r="F1826" t="s">
        <v>8</v>
      </c>
      <c r="G1826" s="2">
        <f t="shared" si="99"/>
        <v>0.4</v>
      </c>
      <c r="H1826">
        <f t="shared" si="100"/>
        <v>21</v>
      </c>
      <c r="I1826">
        <f t="shared" si="101"/>
        <v>51</v>
      </c>
    </row>
    <row r="1827" spans="1:9" x14ac:dyDescent="0.5">
      <c r="A1827" s="1">
        <v>0.91041666666666676</v>
      </c>
      <c r="B1827" t="s">
        <v>869</v>
      </c>
      <c r="C1827" t="s">
        <v>2604</v>
      </c>
      <c r="D1827">
        <v>46</v>
      </c>
      <c r="E1827" t="s">
        <v>2604</v>
      </c>
      <c r="F1827" t="s">
        <v>8</v>
      </c>
      <c r="G1827" s="2">
        <f t="shared" si="99"/>
        <v>0.4</v>
      </c>
      <c r="H1827">
        <f t="shared" si="100"/>
        <v>21</v>
      </c>
      <c r="I1827">
        <f t="shared" si="101"/>
        <v>51</v>
      </c>
    </row>
    <row r="1828" spans="1:9" x14ac:dyDescent="0.5">
      <c r="A1828" s="1">
        <v>0.91041666666666676</v>
      </c>
      <c r="B1828" t="s">
        <v>732</v>
      </c>
      <c r="C1828" t="s">
        <v>2605</v>
      </c>
      <c r="D1828">
        <v>46</v>
      </c>
      <c r="E1828" t="s">
        <v>2606</v>
      </c>
      <c r="F1828" t="s">
        <v>8</v>
      </c>
      <c r="G1828" s="2">
        <f t="shared" si="99"/>
        <v>0.4</v>
      </c>
      <c r="H1828">
        <f t="shared" si="100"/>
        <v>21</v>
      </c>
      <c r="I1828">
        <f t="shared" si="101"/>
        <v>51</v>
      </c>
    </row>
    <row r="1829" spans="1:9" x14ac:dyDescent="0.5">
      <c r="A1829" s="1">
        <v>0.91041666666666676</v>
      </c>
      <c r="B1829" t="s">
        <v>2392</v>
      </c>
      <c r="C1829" t="s">
        <v>2607</v>
      </c>
      <c r="D1829">
        <v>46</v>
      </c>
      <c r="E1829" t="s">
        <v>2608</v>
      </c>
      <c r="F1829" t="s">
        <v>15</v>
      </c>
      <c r="G1829" s="2">
        <f t="shared" si="99"/>
        <v>0.4</v>
      </c>
      <c r="H1829">
        <f t="shared" si="100"/>
        <v>21</v>
      </c>
      <c r="I1829">
        <f t="shared" si="101"/>
        <v>51</v>
      </c>
    </row>
    <row r="1830" spans="1:9" x14ac:dyDescent="0.5">
      <c r="A1830" s="1">
        <v>0.91041666666666676</v>
      </c>
      <c r="B1830" t="s">
        <v>411</v>
      </c>
      <c r="C1830" t="s">
        <v>2609</v>
      </c>
      <c r="D1830">
        <v>46</v>
      </c>
      <c r="E1830" t="s">
        <v>2609</v>
      </c>
      <c r="F1830" t="s">
        <v>8</v>
      </c>
      <c r="G1830" s="2">
        <f t="shared" si="99"/>
        <v>0.36</v>
      </c>
      <c r="H1830">
        <f t="shared" si="100"/>
        <v>21</v>
      </c>
      <c r="I1830">
        <f t="shared" si="101"/>
        <v>51</v>
      </c>
    </row>
    <row r="1831" spans="1:9" x14ac:dyDescent="0.5">
      <c r="A1831" s="1">
        <v>0.91041666666666676</v>
      </c>
      <c r="B1831" t="s">
        <v>348</v>
      </c>
      <c r="C1831" t="s">
        <v>2610</v>
      </c>
      <c r="D1831">
        <v>46</v>
      </c>
      <c r="E1831" t="s">
        <v>2611</v>
      </c>
      <c r="F1831" t="s">
        <v>8</v>
      </c>
      <c r="G1831" s="2">
        <f t="shared" si="99"/>
        <v>0.32</v>
      </c>
      <c r="H1831">
        <f t="shared" si="100"/>
        <v>21</v>
      </c>
      <c r="I1831">
        <f t="shared" si="101"/>
        <v>51</v>
      </c>
    </row>
    <row r="1832" spans="1:9" x14ac:dyDescent="0.5">
      <c r="A1832" s="1">
        <v>0.91111111111111109</v>
      </c>
      <c r="B1832" t="s">
        <v>873</v>
      </c>
      <c r="C1832" t="s">
        <v>2612</v>
      </c>
      <c r="D1832">
        <v>46</v>
      </c>
      <c r="E1832" t="s">
        <v>2613</v>
      </c>
      <c r="F1832" t="s">
        <v>8</v>
      </c>
      <c r="G1832" s="2">
        <f t="shared" si="99"/>
        <v>0.32</v>
      </c>
      <c r="H1832">
        <f t="shared" si="100"/>
        <v>21</v>
      </c>
      <c r="I1832">
        <f t="shared" si="101"/>
        <v>52</v>
      </c>
    </row>
    <row r="1833" spans="1:9" x14ac:dyDescent="0.5">
      <c r="A1833" s="1">
        <v>0.91111111111111109</v>
      </c>
      <c r="B1833" t="s">
        <v>398</v>
      </c>
      <c r="C1833" t="s">
        <v>2614</v>
      </c>
      <c r="D1833">
        <v>46</v>
      </c>
      <c r="E1833" t="s">
        <v>2615</v>
      </c>
      <c r="F1833" t="s">
        <v>15</v>
      </c>
      <c r="G1833" s="2">
        <f t="shared" si="99"/>
        <v>0.32</v>
      </c>
      <c r="H1833">
        <f t="shared" si="100"/>
        <v>21</v>
      </c>
      <c r="I1833">
        <f t="shared" si="101"/>
        <v>52</v>
      </c>
    </row>
    <row r="1834" spans="1:9" x14ac:dyDescent="0.5">
      <c r="A1834" s="1">
        <v>0.91111111111111109</v>
      </c>
      <c r="B1834" t="s">
        <v>373</v>
      </c>
      <c r="C1834" t="s">
        <v>2616</v>
      </c>
      <c r="D1834">
        <v>46</v>
      </c>
      <c r="E1834" t="s">
        <v>2616</v>
      </c>
      <c r="F1834" t="s">
        <v>15</v>
      </c>
      <c r="G1834" s="2">
        <f t="shared" si="99"/>
        <v>0.32</v>
      </c>
      <c r="H1834">
        <f t="shared" si="100"/>
        <v>21</v>
      </c>
      <c r="I1834">
        <f t="shared" si="101"/>
        <v>52</v>
      </c>
    </row>
    <row r="1835" spans="1:9" x14ac:dyDescent="0.5">
      <c r="A1835" s="1">
        <v>0.91111111111111109</v>
      </c>
      <c r="B1835" t="s">
        <v>1027</v>
      </c>
      <c r="C1835" t="s">
        <v>2617</v>
      </c>
      <c r="D1835">
        <v>46</v>
      </c>
      <c r="E1835" t="s">
        <v>2618</v>
      </c>
      <c r="F1835" t="s">
        <v>15</v>
      </c>
      <c r="G1835" s="2">
        <f t="shared" si="99"/>
        <v>0.32</v>
      </c>
      <c r="H1835">
        <f t="shared" si="100"/>
        <v>21</v>
      </c>
      <c r="I1835">
        <f t="shared" si="101"/>
        <v>52</v>
      </c>
    </row>
    <row r="1836" spans="1:9" x14ac:dyDescent="0.5">
      <c r="A1836" s="1">
        <v>0.91111111111111109</v>
      </c>
      <c r="B1836" t="s">
        <v>357</v>
      </c>
      <c r="C1836" t="s">
        <v>2619</v>
      </c>
      <c r="D1836">
        <v>46</v>
      </c>
      <c r="E1836" t="s">
        <v>2620</v>
      </c>
      <c r="F1836" t="s">
        <v>8</v>
      </c>
      <c r="G1836" s="2">
        <f t="shared" si="99"/>
        <v>0.28000000000000003</v>
      </c>
      <c r="H1836">
        <f t="shared" si="100"/>
        <v>21</v>
      </c>
      <c r="I1836">
        <f t="shared" si="101"/>
        <v>52</v>
      </c>
    </row>
    <row r="1837" spans="1:9" x14ac:dyDescent="0.5">
      <c r="A1837" s="1">
        <v>0.91111111111111109</v>
      </c>
      <c r="B1837" t="s">
        <v>16</v>
      </c>
      <c r="C1837" t="s">
        <v>2621</v>
      </c>
      <c r="D1837">
        <v>46</v>
      </c>
      <c r="E1837" t="s">
        <v>2622</v>
      </c>
      <c r="F1837" t="s">
        <v>8</v>
      </c>
      <c r="G1837" s="2">
        <f t="shared" si="99"/>
        <v>0.24</v>
      </c>
      <c r="H1837">
        <f t="shared" si="100"/>
        <v>21</v>
      </c>
      <c r="I1837">
        <f t="shared" si="101"/>
        <v>52</v>
      </c>
    </row>
    <row r="1838" spans="1:9" x14ac:dyDescent="0.5">
      <c r="A1838" s="1">
        <v>0.91180555555555554</v>
      </c>
      <c r="B1838" t="s">
        <v>141</v>
      </c>
      <c r="C1838" t="s">
        <v>2623</v>
      </c>
      <c r="D1838">
        <v>46</v>
      </c>
      <c r="E1838" t="s">
        <v>2623</v>
      </c>
      <c r="F1838" t="s">
        <v>15</v>
      </c>
      <c r="G1838" s="2">
        <f t="shared" si="99"/>
        <v>0.28000000000000003</v>
      </c>
      <c r="H1838">
        <f t="shared" si="100"/>
        <v>21</v>
      </c>
      <c r="I1838">
        <f t="shared" si="101"/>
        <v>53</v>
      </c>
    </row>
    <row r="1839" spans="1:9" x14ac:dyDescent="0.5">
      <c r="A1839" s="1">
        <v>0.91180555555555554</v>
      </c>
      <c r="B1839" t="s">
        <v>348</v>
      </c>
      <c r="C1839" t="s">
        <v>2624</v>
      </c>
      <c r="D1839">
        <v>46</v>
      </c>
      <c r="E1839" t="s">
        <v>2625</v>
      </c>
      <c r="F1839" t="s">
        <v>8</v>
      </c>
      <c r="G1839" s="2">
        <f t="shared" si="99"/>
        <v>0.28000000000000003</v>
      </c>
      <c r="H1839">
        <f t="shared" si="100"/>
        <v>21</v>
      </c>
      <c r="I1839">
        <f t="shared" si="101"/>
        <v>53</v>
      </c>
    </row>
    <row r="1840" spans="1:9" x14ac:dyDescent="0.5">
      <c r="A1840" s="1">
        <v>0.91180555555555554</v>
      </c>
      <c r="B1840" t="s">
        <v>1027</v>
      </c>
      <c r="C1840" t="s">
        <v>2626</v>
      </c>
      <c r="D1840">
        <v>47</v>
      </c>
      <c r="E1840" t="s">
        <v>2627</v>
      </c>
      <c r="F1840" t="s">
        <v>18</v>
      </c>
      <c r="G1840" s="2">
        <f t="shared" si="99"/>
        <v>0.29166666666666669</v>
      </c>
      <c r="H1840">
        <f t="shared" si="100"/>
        <v>21</v>
      </c>
      <c r="I1840">
        <f t="shared" si="101"/>
        <v>53</v>
      </c>
    </row>
    <row r="1841" spans="1:9" x14ac:dyDescent="0.5">
      <c r="A1841" s="1">
        <v>0.91180555555555554</v>
      </c>
      <c r="B1841" t="s">
        <v>151</v>
      </c>
      <c r="C1841" t="s">
        <v>2628</v>
      </c>
      <c r="D1841">
        <v>47</v>
      </c>
      <c r="E1841" t="s">
        <v>2629</v>
      </c>
      <c r="F1841" t="s">
        <v>8</v>
      </c>
      <c r="G1841" s="2">
        <f t="shared" si="99"/>
        <v>0.29166666666666669</v>
      </c>
      <c r="H1841">
        <f t="shared" si="100"/>
        <v>21</v>
      </c>
      <c r="I1841">
        <f t="shared" si="101"/>
        <v>53</v>
      </c>
    </row>
    <row r="1842" spans="1:9" x14ac:dyDescent="0.5">
      <c r="A1842" s="1">
        <v>0.91180555555555554</v>
      </c>
      <c r="B1842" t="s">
        <v>357</v>
      </c>
      <c r="C1842" t="s">
        <v>2630</v>
      </c>
      <c r="D1842">
        <v>47</v>
      </c>
      <c r="E1842" t="s">
        <v>2630</v>
      </c>
      <c r="F1842" t="s">
        <v>8</v>
      </c>
      <c r="G1842" s="2">
        <f t="shared" si="99"/>
        <v>0.25</v>
      </c>
      <c r="H1842">
        <f t="shared" si="100"/>
        <v>21</v>
      </c>
      <c r="I1842">
        <f t="shared" si="101"/>
        <v>53</v>
      </c>
    </row>
    <row r="1843" spans="1:9" x14ac:dyDescent="0.5">
      <c r="A1843" s="1">
        <v>0.91180555555555554</v>
      </c>
      <c r="B1843" t="s">
        <v>2033</v>
      </c>
      <c r="C1843" t="s">
        <v>2631</v>
      </c>
      <c r="D1843">
        <v>47</v>
      </c>
      <c r="E1843" t="s">
        <v>2632</v>
      </c>
      <c r="F1843" t="s">
        <v>18</v>
      </c>
      <c r="G1843" s="2">
        <f t="shared" si="99"/>
        <v>0.2608695652173913</v>
      </c>
      <c r="H1843">
        <f t="shared" si="100"/>
        <v>21</v>
      </c>
      <c r="I1843">
        <f t="shared" si="101"/>
        <v>53</v>
      </c>
    </row>
    <row r="1844" spans="1:9" x14ac:dyDescent="0.5">
      <c r="A1844" s="1">
        <v>0.91180555555555554</v>
      </c>
      <c r="B1844" t="s">
        <v>327</v>
      </c>
      <c r="C1844" t="s">
        <v>2633</v>
      </c>
      <c r="D1844">
        <v>47</v>
      </c>
      <c r="E1844" t="s">
        <v>2634</v>
      </c>
      <c r="F1844" t="s">
        <v>15</v>
      </c>
      <c r="G1844" s="2">
        <f t="shared" si="99"/>
        <v>0.30434782608695654</v>
      </c>
      <c r="H1844">
        <f t="shared" si="100"/>
        <v>21</v>
      </c>
      <c r="I1844">
        <f t="shared" si="101"/>
        <v>53</v>
      </c>
    </row>
    <row r="1845" spans="1:9" x14ac:dyDescent="0.5">
      <c r="A1845" s="1">
        <v>0.91180555555555554</v>
      </c>
      <c r="B1845" t="s">
        <v>1740</v>
      </c>
      <c r="C1845" t="s">
        <v>2635</v>
      </c>
      <c r="D1845">
        <v>47</v>
      </c>
      <c r="E1845" t="s">
        <v>2635</v>
      </c>
      <c r="F1845" t="s">
        <v>15</v>
      </c>
      <c r="G1845" s="2">
        <f t="shared" si="99"/>
        <v>0.34782608695652173</v>
      </c>
      <c r="H1845">
        <f t="shared" si="100"/>
        <v>21</v>
      </c>
      <c r="I1845">
        <f t="shared" si="101"/>
        <v>53</v>
      </c>
    </row>
    <row r="1846" spans="1:9" x14ac:dyDescent="0.5">
      <c r="A1846" s="1">
        <v>0.91180555555555554</v>
      </c>
      <c r="B1846" t="s">
        <v>284</v>
      </c>
      <c r="C1846" t="s">
        <v>2636</v>
      </c>
      <c r="D1846">
        <v>47</v>
      </c>
      <c r="E1846" t="s">
        <v>2636</v>
      </c>
      <c r="F1846" t="s">
        <v>8</v>
      </c>
      <c r="G1846" s="2">
        <f t="shared" si="99"/>
        <v>0.34782608695652173</v>
      </c>
      <c r="H1846">
        <f t="shared" si="100"/>
        <v>21</v>
      </c>
      <c r="I1846">
        <f t="shared" si="101"/>
        <v>53</v>
      </c>
    </row>
    <row r="1847" spans="1:9" x14ac:dyDescent="0.5">
      <c r="A1847" s="1">
        <v>0.91180555555555554</v>
      </c>
      <c r="B1847" t="s">
        <v>166</v>
      </c>
      <c r="C1847" t="s">
        <v>2637</v>
      </c>
      <c r="D1847">
        <v>47</v>
      </c>
      <c r="E1847" t="s">
        <v>2638</v>
      </c>
      <c r="F1847" t="s">
        <v>8</v>
      </c>
      <c r="G1847" s="2">
        <f t="shared" si="99"/>
        <v>0.34782608695652173</v>
      </c>
      <c r="H1847">
        <f t="shared" si="100"/>
        <v>21</v>
      </c>
      <c r="I1847">
        <f t="shared" si="101"/>
        <v>53</v>
      </c>
    </row>
    <row r="1848" spans="1:9" x14ac:dyDescent="0.5">
      <c r="A1848" s="1">
        <v>0.91249999999999998</v>
      </c>
      <c r="B1848" t="s">
        <v>532</v>
      </c>
      <c r="C1848" t="s">
        <v>2639</v>
      </c>
      <c r="D1848">
        <v>47</v>
      </c>
      <c r="E1848" t="s">
        <v>2640</v>
      </c>
      <c r="F1848" t="s">
        <v>15</v>
      </c>
      <c r="G1848" s="2">
        <f t="shared" si="99"/>
        <v>0.39130434782608697</v>
      </c>
      <c r="H1848">
        <f t="shared" si="100"/>
        <v>21</v>
      </c>
      <c r="I1848">
        <f t="shared" si="101"/>
        <v>54</v>
      </c>
    </row>
    <row r="1849" spans="1:9" x14ac:dyDescent="0.5">
      <c r="A1849" s="1">
        <v>0.91249999999999998</v>
      </c>
      <c r="B1849" t="s">
        <v>373</v>
      </c>
      <c r="C1849" t="s">
        <v>2641</v>
      </c>
      <c r="D1849">
        <v>47</v>
      </c>
      <c r="E1849" t="s">
        <v>2641</v>
      </c>
      <c r="F1849" t="s">
        <v>8</v>
      </c>
      <c r="G1849" s="2">
        <f t="shared" si="99"/>
        <v>0.34782608695652173</v>
      </c>
      <c r="H1849">
        <f t="shared" si="100"/>
        <v>21</v>
      </c>
      <c r="I1849">
        <f t="shared" si="101"/>
        <v>54</v>
      </c>
    </row>
    <row r="1850" spans="1:9" x14ac:dyDescent="0.5">
      <c r="A1850" s="1">
        <v>0.91249999999999998</v>
      </c>
      <c r="B1850" t="s">
        <v>298</v>
      </c>
      <c r="C1850" t="s">
        <v>2642</v>
      </c>
      <c r="D1850">
        <v>47</v>
      </c>
      <c r="E1850" t="s">
        <v>2642</v>
      </c>
      <c r="F1850" t="s">
        <v>8</v>
      </c>
      <c r="G1850" s="2">
        <f t="shared" si="99"/>
        <v>0.34782608695652173</v>
      </c>
      <c r="H1850">
        <f t="shared" si="100"/>
        <v>21</v>
      </c>
      <c r="I1850">
        <f t="shared" si="101"/>
        <v>54</v>
      </c>
    </row>
    <row r="1851" spans="1:9" x14ac:dyDescent="0.5">
      <c r="A1851" s="1">
        <v>0.91249999999999998</v>
      </c>
      <c r="B1851" t="s">
        <v>1358</v>
      </c>
      <c r="C1851" t="s">
        <v>2643</v>
      </c>
      <c r="D1851">
        <v>47</v>
      </c>
      <c r="E1851" t="s">
        <v>2644</v>
      </c>
      <c r="F1851" t="s">
        <v>8</v>
      </c>
      <c r="G1851" s="2">
        <f t="shared" si="99"/>
        <v>0.34782608695652173</v>
      </c>
      <c r="H1851">
        <f t="shared" si="100"/>
        <v>21</v>
      </c>
      <c r="I1851">
        <f t="shared" si="101"/>
        <v>54</v>
      </c>
    </row>
    <row r="1852" spans="1:9" x14ac:dyDescent="0.5">
      <c r="A1852" s="1">
        <v>0.91249999999999998</v>
      </c>
      <c r="B1852" t="s">
        <v>231</v>
      </c>
      <c r="C1852" t="s">
        <v>2645</v>
      </c>
      <c r="D1852">
        <v>47</v>
      </c>
      <c r="E1852" t="s">
        <v>2646</v>
      </c>
      <c r="F1852" t="s">
        <v>8</v>
      </c>
      <c r="G1852" s="2">
        <f t="shared" si="99"/>
        <v>0.34782608695652173</v>
      </c>
      <c r="H1852">
        <f t="shared" si="100"/>
        <v>21</v>
      </c>
      <c r="I1852">
        <f t="shared" si="101"/>
        <v>54</v>
      </c>
    </row>
    <row r="1853" spans="1:9" x14ac:dyDescent="0.5">
      <c r="A1853" s="1">
        <v>0.91249999999999998</v>
      </c>
      <c r="B1853" t="s">
        <v>348</v>
      </c>
      <c r="C1853" t="s">
        <v>2647</v>
      </c>
      <c r="D1853">
        <v>47</v>
      </c>
      <c r="E1853" t="s">
        <v>2648</v>
      </c>
      <c r="F1853" t="s">
        <v>8</v>
      </c>
      <c r="G1853" s="2">
        <f t="shared" si="99"/>
        <v>0.34782608695652173</v>
      </c>
      <c r="H1853">
        <f t="shared" si="100"/>
        <v>21</v>
      </c>
      <c r="I1853">
        <f t="shared" si="101"/>
        <v>54</v>
      </c>
    </row>
    <row r="1854" spans="1:9" x14ac:dyDescent="0.5">
      <c r="A1854" s="1">
        <v>0.91249999999999998</v>
      </c>
      <c r="B1854" t="s">
        <v>16</v>
      </c>
      <c r="C1854" t="s">
        <v>2649</v>
      </c>
      <c r="D1854">
        <v>47</v>
      </c>
      <c r="E1854" t="s">
        <v>2650</v>
      </c>
      <c r="F1854" t="s">
        <v>15</v>
      </c>
      <c r="G1854" s="2">
        <f t="shared" si="99"/>
        <v>0.34782608695652173</v>
      </c>
      <c r="H1854">
        <f t="shared" si="100"/>
        <v>21</v>
      </c>
      <c r="I1854">
        <f t="shared" si="101"/>
        <v>54</v>
      </c>
    </row>
    <row r="1855" spans="1:9" x14ac:dyDescent="0.5">
      <c r="A1855" s="1">
        <v>0.91249999999999998</v>
      </c>
      <c r="B1855" t="s">
        <v>732</v>
      </c>
      <c r="C1855" t="s">
        <v>2651</v>
      </c>
      <c r="D1855">
        <v>47</v>
      </c>
      <c r="E1855" t="s">
        <v>2652</v>
      </c>
      <c r="F1855" t="s">
        <v>8</v>
      </c>
      <c r="G1855" s="2">
        <f t="shared" si="99"/>
        <v>0.34782608695652173</v>
      </c>
      <c r="H1855">
        <f t="shared" si="100"/>
        <v>21</v>
      </c>
      <c r="I1855">
        <f t="shared" si="101"/>
        <v>54</v>
      </c>
    </row>
    <row r="1856" spans="1:9" x14ac:dyDescent="0.5">
      <c r="A1856" s="1">
        <v>0.91249999999999998</v>
      </c>
      <c r="B1856" t="s">
        <v>526</v>
      </c>
      <c r="C1856" t="s">
        <v>2653</v>
      </c>
      <c r="D1856">
        <v>47</v>
      </c>
      <c r="E1856" t="s">
        <v>2654</v>
      </c>
      <c r="F1856" t="s">
        <v>8</v>
      </c>
      <c r="G1856" s="2">
        <f t="shared" si="99"/>
        <v>0.34782608695652173</v>
      </c>
      <c r="H1856">
        <f t="shared" si="100"/>
        <v>21</v>
      </c>
      <c r="I1856">
        <f t="shared" si="101"/>
        <v>54</v>
      </c>
    </row>
    <row r="1857" spans="1:9" x14ac:dyDescent="0.5">
      <c r="A1857" s="1">
        <v>0.91249999999999998</v>
      </c>
      <c r="B1857" t="s">
        <v>217</v>
      </c>
      <c r="C1857" t="s">
        <v>2655</v>
      </c>
      <c r="D1857">
        <v>47</v>
      </c>
      <c r="E1857" t="s">
        <v>2655</v>
      </c>
      <c r="F1857" t="s">
        <v>8</v>
      </c>
      <c r="G1857" s="2">
        <f t="shared" si="99"/>
        <v>0.34782608695652173</v>
      </c>
      <c r="H1857">
        <f t="shared" si="100"/>
        <v>21</v>
      </c>
      <c r="I1857">
        <f t="shared" si="101"/>
        <v>54</v>
      </c>
    </row>
    <row r="1858" spans="1:9" x14ac:dyDescent="0.5">
      <c r="A1858" s="1">
        <v>0.91319444444444453</v>
      </c>
      <c r="B1858" t="s">
        <v>778</v>
      </c>
      <c r="C1858" t="s">
        <v>2656</v>
      </c>
      <c r="D1858">
        <v>47</v>
      </c>
      <c r="E1858" t="s">
        <v>2657</v>
      </c>
      <c r="F1858" t="s">
        <v>8</v>
      </c>
      <c r="G1858" s="2">
        <f t="shared" si="99"/>
        <v>0.30434782608695654</v>
      </c>
      <c r="H1858">
        <f t="shared" si="100"/>
        <v>21</v>
      </c>
      <c r="I1858">
        <f t="shared" si="101"/>
        <v>55</v>
      </c>
    </row>
    <row r="1859" spans="1:9" x14ac:dyDescent="0.5">
      <c r="A1859" s="1">
        <v>0.91319444444444453</v>
      </c>
      <c r="B1859" t="s">
        <v>298</v>
      </c>
      <c r="C1859" t="s">
        <v>2658</v>
      </c>
      <c r="D1859">
        <v>47</v>
      </c>
      <c r="E1859" t="s">
        <v>2658</v>
      </c>
      <c r="F1859" t="s">
        <v>8</v>
      </c>
      <c r="G1859" s="2">
        <f t="shared" ref="G1859:G1922" si="102">COUNTIFS(F1835:F1859, "="&amp;"positive")/COUNTIFS(F1835:F1859, "&lt;&gt;"&amp;"none")</f>
        <v>0.2608695652173913</v>
      </c>
      <c r="H1859">
        <f t="shared" ref="H1859:H1922" si="103">HOUR(A1859)</f>
        <v>21</v>
      </c>
      <c r="I1859">
        <f t="shared" ref="I1859:I1922" si="104">MINUTE(A1859)</f>
        <v>55</v>
      </c>
    </row>
    <row r="1860" spans="1:9" x14ac:dyDescent="0.5">
      <c r="A1860" s="1">
        <v>0.91319444444444453</v>
      </c>
      <c r="B1860" t="s">
        <v>411</v>
      </c>
      <c r="C1860" t="s">
        <v>2659</v>
      </c>
      <c r="D1860">
        <v>47</v>
      </c>
      <c r="E1860" t="s">
        <v>2659</v>
      </c>
      <c r="F1860" t="s">
        <v>8</v>
      </c>
      <c r="G1860" s="2">
        <f t="shared" si="102"/>
        <v>0.21739130434782608</v>
      </c>
      <c r="H1860">
        <f t="shared" si="103"/>
        <v>21</v>
      </c>
      <c r="I1860">
        <f t="shared" si="104"/>
        <v>55</v>
      </c>
    </row>
    <row r="1861" spans="1:9" x14ac:dyDescent="0.5">
      <c r="A1861" s="1">
        <v>0.91319444444444453</v>
      </c>
      <c r="B1861" t="s">
        <v>827</v>
      </c>
      <c r="C1861" t="s">
        <v>2660</v>
      </c>
      <c r="D1861">
        <v>47</v>
      </c>
      <c r="E1861" t="s">
        <v>2660</v>
      </c>
      <c r="F1861" t="s">
        <v>15</v>
      </c>
      <c r="G1861" s="2">
        <f t="shared" si="102"/>
        <v>0.2608695652173913</v>
      </c>
      <c r="H1861">
        <f t="shared" si="103"/>
        <v>21</v>
      </c>
      <c r="I1861">
        <f t="shared" si="104"/>
        <v>55</v>
      </c>
    </row>
    <row r="1862" spans="1:9" x14ac:dyDescent="0.5">
      <c r="A1862" s="1">
        <v>0.91319444444444453</v>
      </c>
      <c r="B1862" t="s">
        <v>151</v>
      </c>
      <c r="C1862" t="s">
        <v>2661</v>
      </c>
      <c r="D1862">
        <v>47</v>
      </c>
      <c r="E1862" t="s">
        <v>2661</v>
      </c>
      <c r="F1862" t="s">
        <v>8</v>
      </c>
      <c r="G1862" s="2">
        <f t="shared" si="102"/>
        <v>0.2608695652173913</v>
      </c>
      <c r="H1862">
        <f t="shared" si="103"/>
        <v>21</v>
      </c>
      <c r="I1862">
        <f t="shared" si="104"/>
        <v>55</v>
      </c>
    </row>
    <row r="1863" spans="1:9" x14ac:dyDescent="0.5">
      <c r="A1863" s="1">
        <v>0.91388888888888886</v>
      </c>
      <c r="B1863" t="s">
        <v>1027</v>
      </c>
      <c r="C1863" t="s">
        <v>2662</v>
      </c>
      <c r="D1863">
        <v>47</v>
      </c>
      <c r="E1863" t="s">
        <v>2662</v>
      </c>
      <c r="F1863" t="s">
        <v>8</v>
      </c>
      <c r="G1863" s="2">
        <f t="shared" si="102"/>
        <v>0.21739130434782608</v>
      </c>
      <c r="H1863">
        <f t="shared" si="103"/>
        <v>21</v>
      </c>
      <c r="I1863">
        <f t="shared" si="104"/>
        <v>56</v>
      </c>
    </row>
    <row r="1864" spans="1:9" x14ac:dyDescent="0.5">
      <c r="A1864" s="1">
        <v>0.91388888888888886</v>
      </c>
      <c r="B1864" t="s">
        <v>2434</v>
      </c>
      <c r="C1864" t="s">
        <v>2663</v>
      </c>
      <c r="D1864">
        <v>47</v>
      </c>
      <c r="E1864" t="s">
        <v>2663</v>
      </c>
      <c r="F1864" t="s">
        <v>15</v>
      </c>
      <c r="G1864" s="2">
        <f t="shared" si="102"/>
        <v>0.2608695652173913</v>
      </c>
      <c r="H1864">
        <f t="shared" si="103"/>
        <v>21</v>
      </c>
      <c r="I1864">
        <f t="shared" si="104"/>
        <v>56</v>
      </c>
    </row>
    <row r="1865" spans="1:9" x14ac:dyDescent="0.5">
      <c r="A1865" s="1">
        <v>0.91388888888888886</v>
      </c>
      <c r="B1865" t="s">
        <v>41</v>
      </c>
      <c r="C1865" t="s">
        <v>2664</v>
      </c>
      <c r="D1865">
        <v>47</v>
      </c>
      <c r="E1865" t="s">
        <v>2665</v>
      </c>
      <c r="F1865" t="s">
        <v>8</v>
      </c>
      <c r="G1865" s="2">
        <f t="shared" si="102"/>
        <v>0.25</v>
      </c>
      <c r="H1865">
        <f t="shared" si="103"/>
        <v>21</v>
      </c>
      <c r="I1865">
        <f t="shared" si="104"/>
        <v>56</v>
      </c>
    </row>
    <row r="1866" spans="1:9" x14ac:dyDescent="0.5">
      <c r="A1866" s="1">
        <v>0.91388888888888886</v>
      </c>
      <c r="B1866" t="s">
        <v>16</v>
      </c>
      <c r="C1866" t="s">
        <v>2666</v>
      </c>
      <c r="D1866">
        <v>47</v>
      </c>
      <c r="E1866" t="s">
        <v>2667</v>
      </c>
      <c r="F1866" t="s">
        <v>15</v>
      </c>
      <c r="G1866" s="2">
        <f t="shared" si="102"/>
        <v>0.29166666666666669</v>
      </c>
      <c r="H1866">
        <f t="shared" si="103"/>
        <v>21</v>
      </c>
      <c r="I1866">
        <f t="shared" si="104"/>
        <v>56</v>
      </c>
    </row>
    <row r="1867" spans="1:9" x14ac:dyDescent="0.5">
      <c r="A1867" s="1">
        <v>0.91388888888888886</v>
      </c>
      <c r="B1867" t="s">
        <v>1427</v>
      </c>
      <c r="C1867" t="s">
        <v>2668</v>
      </c>
      <c r="D1867">
        <v>47</v>
      </c>
      <c r="E1867" t="s">
        <v>2668</v>
      </c>
      <c r="F1867" t="s">
        <v>15</v>
      </c>
      <c r="G1867" s="2">
        <f t="shared" si="102"/>
        <v>0.33333333333333331</v>
      </c>
      <c r="H1867">
        <f t="shared" si="103"/>
        <v>21</v>
      </c>
      <c r="I1867">
        <f t="shared" si="104"/>
        <v>56</v>
      </c>
    </row>
    <row r="1868" spans="1:9" x14ac:dyDescent="0.5">
      <c r="A1868" s="1">
        <v>0.91388888888888886</v>
      </c>
      <c r="B1868" t="s">
        <v>869</v>
      </c>
      <c r="C1868" t="s">
        <v>2669</v>
      </c>
      <c r="D1868">
        <v>47</v>
      </c>
      <c r="E1868" t="s">
        <v>2670</v>
      </c>
      <c r="F1868" t="s">
        <v>8</v>
      </c>
      <c r="G1868" s="2">
        <f t="shared" si="102"/>
        <v>0.32</v>
      </c>
      <c r="H1868">
        <f t="shared" si="103"/>
        <v>21</v>
      </c>
      <c r="I1868">
        <f t="shared" si="104"/>
        <v>56</v>
      </c>
    </row>
    <row r="1869" spans="1:9" x14ac:dyDescent="0.5">
      <c r="A1869" s="1">
        <v>0.91388888888888886</v>
      </c>
      <c r="B1869" t="s">
        <v>1631</v>
      </c>
      <c r="C1869" t="s">
        <v>2671</v>
      </c>
      <c r="D1869">
        <v>47</v>
      </c>
      <c r="E1869" t="s">
        <v>2671</v>
      </c>
      <c r="F1869" t="s">
        <v>8</v>
      </c>
      <c r="G1869" s="2">
        <f t="shared" si="102"/>
        <v>0.28000000000000003</v>
      </c>
      <c r="H1869">
        <f t="shared" si="103"/>
        <v>21</v>
      </c>
      <c r="I1869">
        <f t="shared" si="104"/>
        <v>56</v>
      </c>
    </row>
    <row r="1870" spans="1:9" x14ac:dyDescent="0.5">
      <c r="A1870" s="1">
        <v>0.91388888888888886</v>
      </c>
      <c r="B1870" t="s">
        <v>231</v>
      </c>
      <c r="C1870" t="s">
        <v>2672</v>
      </c>
      <c r="D1870">
        <v>47</v>
      </c>
      <c r="E1870" t="s">
        <v>2672</v>
      </c>
      <c r="F1870" t="s">
        <v>8</v>
      </c>
      <c r="G1870" s="2">
        <f t="shared" si="102"/>
        <v>0.24</v>
      </c>
      <c r="H1870">
        <f t="shared" si="103"/>
        <v>21</v>
      </c>
      <c r="I1870">
        <f t="shared" si="104"/>
        <v>56</v>
      </c>
    </row>
    <row r="1871" spans="1:9" x14ac:dyDescent="0.5">
      <c r="A1871" s="1">
        <v>0.91388888888888886</v>
      </c>
      <c r="B1871" t="s">
        <v>12</v>
      </c>
      <c r="C1871" t="s">
        <v>2673</v>
      </c>
      <c r="D1871">
        <v>47</v>
      </c>
      <c r="E1871" t="s">
        <v>2673</v>
      </c>
      <c r="F1871" t="s">
        <v>18</v>
      </c>
      <c r="G1871" s="2">
        <f t="shared" si="102"/>
        <v>0.25</v>
      </c>
      <c r="H1871">
        <f t="shared" si="103"/>
        <v>21</v>
      </c>
      <c r="I1871">
        <f t="shared" si="104"/>
        <v>56</v>
      </c>
    </row>
    <row r="1872" spans="1:9" x14ac:dyDescent="0.5">
      <c r="A1872" s="1">
        <v>0.91388888888888886</v>
      </c>
      <c r="B1872" t="s">
        <v>327</v>
      </c>
      <c r="C1872" t="s">
        <v>2674</v>
      </c>
      <c r="D1872">
        <v>47</v>
      </c>
      <c r="E1872" t="s">
        <v>43</v>
      </c>
      <c r="F1872" t="s">
        <v>18</v>
      </c>
      <c r="G1872" s="2">
        <f t="shared" si="102"/>
        <v>0.2608695652173913</v>
      </c>
      <c r="H1872">
        <f t="shared" si="103"/>
        <v>21</v>
      </c>
      <c r="I1872">
        <f t="shared" si="104"/>
        <v>56</v>
      </c>
    </row>
    <row r="1873" spans="1:9" x14ac:dyDescent="0.5">
      <c r="A1873" s="1">
        <v>0.91388888888888886</v>
      </c>
      <c r="B1873" t="s">
        <v>62</v>
      </c>
      <c r="C1873" t="s">
        <v>2675</v>
      </c>
      <c r="D1873">
        <v>47</v>
      </c>
      <c r="E1873" t="s">
        <v>2675</v>
      </c>
      <c r="F1873" t="s">
        <v>8</v>
      </c>
      <c r="G1873" s="2">
        <f t="shared" si="102"/>
        <v>0.21739130434782608</v>
      </c>
      <c r="H1873">
        <f t="shared" si="103"/>
        <v>21</v>
      </c>
      <c r="I1873">
        <f t="shared" si="104"/>
        <v>56</v>
      </c>
    </row>
    <row r="1874" spans="1:9" x14ac:dyDescent="0.5">
      <c r="A1874" s="1">
        <v>0.9145833333333333</v>
      </c>
      <c r="B1874" t="s">
        <v>151</v>
      </c>
      <c r="C1874" t="s">
        <v>2676</v>
      </c>
      <c r="D1874">
        <v>47</v>
      </c>
      <c r="E1874" t="s">
        <v>2676</v>
      </c>
      <c r="F1874" t="s">
        <v>8</v>
      </c>
      <c r="G1874" s="2">
        <f t="shared" si="102"/>
        <v>0.21739130434782608</v>
      </c>
      <c r="H1874">
        <f t="shared" si="103"/>
        <v>21</v>
      </c>
      <c r="I1874">
        <f t="shared" si="104"/>
        <v>57</v>
      </c>
    </row>
    <row r="1875" spans="1:9" x14ac:dyDescent="0.5">
      <c r="A1875" s="1">
        <v>0.9145833333333333</v>
      </c>
      <c r="B1875" t="s">
        <v>1504</v>
      </c>
      <c r="C1875" t="s">
        <v>2677</v>
      </c>
      <c r="D1875">
        <v>47</v>
      </c>
      <c r="E1875" t="s">
        <v>2677</v>
      </c>
      <c r="F1875" t="s">
        <v>8</v>
      </c>
      <c r="G1875" s="2">
        <f t="shared" si="102"/>
        <v>0.21739130434782608</v>
      </c>
      <c r="H1875">
        <f t="shared" si="103"/>
        <v>21</v>
      </c>
      <c r="I1875">
        <f t="shared" si="104"/>
        <v>57</v>
      </c>
    </row>
    <row r="1876" spans="1:9" x14ac:dyDescent="0.5">
      <c r="A1876" s="1">
        <v>0.9145833333333333</v>
      </c>
      <c r="B1876" t="s">
        <v>1027</v>
      </c>
      <c r="C1876" t="s">
        <v>2678</v>
      </c>
      <c r="D1876">
        <v>47</v>
      </c>
      <c r="E1876" t="s">
        <v>2679</v>
      </c>
      <c r="F1876" t="s">
        <v>8</v>
      </c>
      <c r="G1876" s="2">
        <f t="shared" si="102"/>
        <v>0.21739130434782608</v>
      </c>
      <c r="H1876">
        <f t="shared" si="103"/>
        <v>21</v>
      </c>
      <c r="I1876">
        <f t="shared" si="104"/>
        <v>57</v>
      </c>
    </row>
    <row r="1877" spans="1:9" x14ac:dyDescent="0.5">
      <c r="A1877" s="1">
        <v>0.9145833333333333</v>
      </c>
      <c r="B1877" t="s">
        <v>417</v>
      </c>
      <c r="C1877" t="s">
        <v>2680</v>
      </c>
      <c r="D1877">
        <v>47</v>
      </c>
      <c r="E1877" t="s">
        <v>2681</v>
      </c>
      <c r="F1877" t="s">
        <v>15</v>
      </c>
      <c r="G1877" s="2">
        <f t="shared" si="102"/>
        <v>0.2608695652173913</v>
      </c>
      <c r="H1877">
        <f t="shared" si="103"/>
        <v>21</v>
      </c>
      <c r="I1877">
        <f t="shared" si="104"/>
        <v>57</v>
      </c>
    </row>
    <row r="1878" spans="1:9" x14ac:dyDescent="0.5">
      <c r="A1878" s="1">
        <v>0.91527777777777775</v>
      </c>
      <c r="B1878" t="s">
        <v>1405</v>
      </c>
      <c r="C1878" t="s">
        <v>2682</v>
      </c>
      <c r="D1878">
        <v>47</v>
      </c>
      <c r="E1878" t="s">
        <v>2683</v>
      </c>
      <c r="F1878" t="s">
        <v>18</v>
      </c>
      <c r="G1878" s="2">
        <f t="shared" si="102"/>
        <v>0.27272727272727271</v>
      </c>
      <c r="H1878">
        <f t="shared" si="103"/>
        <v>21</v>
      </c>
      <c r="I1878">
        <f t="shared" si="104"/>
        <v>58</v>
      </c>
    </row>
    <row r="1879" spans="1:9" x14ac:dyDescent="0.5">
      <c r="A1879" s="1">
        <v>0.91527777777777775</v>
      </c>
      <c r="B1879" t="s">
        <v>712</v>
      </c>
      <c r="C1879" t="s">
        <v>2684</v>
      </c>
      <c r="D1879">
        <v>48</v>
      </c>
      <c r="E1879" t="s">
        <v>2684</v>
      </c>
      <c r="F1879" t="s">
        <v>8</v>
      </c>
      <c r="G1879" s="2">
        <f t="shared" si="102"/>
        <v>0.22727272727272727</v>
      </c>
      <c r="H1879">
        <f t="shared" si="103"/>
        <v>21</v>
      </c>
      <c r="I1879">
        <f t="shared" si="104"/>
        <v>58</v>
      </c>
    </row>
    <row r="1880" spans="1:9" x14ac:dyDescent="0.5">
      <c r="A1880" s="1">
        <v>0.91527777777777775</v>
      </c>
      <c r="B1880" t="s">
        <v>1027</v>
      </c>
      <c r="C1880" t="s">
        <v>2685</v>
      </c>
      <c r="D1880">
        <v>48</v>
      </c>
      <c r="E1880" t="s">
        <v>2685</v>
      </c>
      <c r="F1880" t="s">
        <v>15</v>
      </c>
      <c r="G1880" s="2">
        <f t="shared" si="102"/>
        <v>0.27272727272727271</v>
      </c>
      <c r="H1880">
        <f t="shared" si="103"/>
        <v>21</v>
      </c>
      <c r="I1880">
        <f t="shared" si="104"/>
        <v>58</v>
      </c>
    </row>
    <row r="1881" spans="1:9" x14ac:dyDescent="0.5">
      <c r="A1881" s="1">
        <v>0.91527777777777775</v>
      </c>
      <c r="B1881" t="s">
        <v>875</v>
      </c>
      <c r="C1881" t="s">
        <v>2686</v>
      </c>
      <c r="D1881">
        <v>48</v>
      </c>
      <c r="E1881" t="s">
        <v>2686</v>
      </c>
      <c r="F1881" t="s">
        <v>15</v>
      </c>
      <c r="G1881" s="2">
        <f t="shared" si="102"/>
        <v>0.31818181818181818</v>
      </c>
      <c r="H1881">
        <f t="shared" si="103"/>
        <v>21</v>
      </c>
      <c r="I1881">
        <f t="shared" si="104"/>
        <v>58</v>
      </c>
    </row>
    <row r="1882" spans="1:9" x14ac:dyDescent="0.5">
      <c r="A1882" s="1">
        <v>0.9159722222222223</v>
      </c>
      <c r="B1882" t="s">
        <v>231</v>
      </c>
      <c r="C1882" t="s">
        <v>2687</v>
      </c>
      <c r="D1882">
        <v>48</v>
      </c>
      <c r="E1882" t="s">
        <v>2687</v>
      </c>
      <c r="F1882" t="s">
        <v>8</v>
      </c>
      <c r="G1882" s="2">
        <f t="shared" si="102"/>
        <v>0.31818181818181818</v>
      </c>
      <c r="H1882">
        <f t="shared" si="103"/>
        <v>21</v>
      </c>
      <c r="I1882">
        <f t="shared" si="104"/>
        <v>59</v>
      </c>
    </row>
    <row r="1883" spans="1:9" x14ac:dyDescent="0.5">
      <c r="A1883" s="1">
        <v>0.9159722222222223</v>
      </c>
      <c r="B1883" t="s">
        <v>1027</v>
      </c>
      <c r="C1883" t="s">
        <v>2688</v>
      </c>
      <c r="D1883">
        <v>48</v>
      </c>
      <c r="E1883" t="s">
        <v>142</v>
      </c>
      <c r="F1883" t="s">
        <v>18</v>
      </c>
      <c r="G1883" s="2">
        <f t="shared" si="102"/>
        <v>0.33333333333333331</v>
      </c>
      <c r="H1883">
        <f t="shared" si="103"/>
        <v>21</v>
      </c>
      <c r="I1883">
        <f t="shared" si="104"/>
        <v>59</v>
      </c>
    </row>
    <row r="1884" spans="1:9" x14ac:dyDescent="0.5">
      <c r="A1884" s="1">
        <v>0.9159722222222223</v>
      </c>
      <c r="B1884" t="s">
        <v>163</v>
      </c>
      <c r="C1884" t="s">
        <v>2689</v>
      </c>
      <c r="D1884">
        <v>48</v>
      </c>
      <c r="E1884" t="s">
        <v>2690</v>
      </c>
      <c r="F1884" t="s">
        <v>8</v>
      </c>
      <c r="G1884" s="2">
        <f t="shared" si="102"/>
        <v>0.33333333333333331</v>
      </c>
      <c r="H1884">
        <f t="shared" si="103"/>
        <v>21</v>
      </c>
      <c r="I1884">
        <f t="shared" si="104"/>
        <v>59</v>
      </c>
    </row>
    <row r="1885" spans="1:9" x14ac:dyDescent="0.5">
      <c r="A1885" s="1">
        <v>0.9159722222222223</v>
      </c>
      <c r="B1885" t="s">
        <v>331</v>
      </c>
      <c r="C1885" t="s">
        <v>2691</v>
      </c>
      <c r="D1885">
        <v>48</v>
      </c>
      <c r="E1885" t="s">
        <v>2692</v>
      </c>
      <c r="F1885" t="s">
        <v>8</v>
      </c>
      <c r="G1885" s="2">
        <f t="shared" si="102"/>
        <v>0.33333333333333331</v>
      </c>
      <c r="H1885">
        <f t="shared" si="103"/>
        <v>21</v>
      </c>
      <c r="I1885">
        <f t="shared" si="104"/>
        <v>59</v>
      </c>
    </row>
    <row r="1886" spans="1:9" x14ac:dyDescent="0.5">
      <c r="A1886" s="1">
        <v>0.9159722222222223</v>
      </c>
      <c r="B1886" t="s">
        <v>1422</v>
      </c>
      <c r="C1886" t="s">
        <v>2693</v>
      </c>
      <c r="D1886">
        <v>48</v>
      </c>
      <c r="E1886" t="s">
        <v>2693</v>
      </c>
      <c r="F1886" t="s">
        <v>15</v>
      </c>
      <c r="G1886" s="2">
        <f t="shared" si="102"/>
        <v>0.33333333333333331</v>
      </c>
      <c r="H1886">
        <f t="shared" si="103"/>
        <v>21</v>
      </c>
      <c r="I1886">
        <f t="shared" si="104"/>
        <v>59</v>
      </c>
    </row>
    <row r="1887" spans="1:9" x14ac:dyDescent="0.5">
      <c r="A1887" s="1">
        <v>0.9159722222222223</v>
      </c>
      <c r="B1887" t="s">
        <v>736</v>
      </c>
      <c r="C1887" t="s">
        <v>2694</v>
      </c>
      <c r="D1887">
        <v>48</v>
      </c>
      <c r="E1887" t="s">
        <v>2694</v>
      </c>
      <c r="F1887" t="s">
        <v>8</v>
      </c>
      <c r="G1887" s="2">
        <f t="shared" si="102"/>
        <v>0.33333333333333331</v>
      </c>
      <c r="H1887">
        <f t="shared" si="103"/>
        <v>21</v>
      </c>
      <c r="I1887">
        <f t="shared" si="104"/>
        <v>59</v>
      </c>
    </row>
    <row r="1888" spans="1:9" x14ac:dyDescent="0.5">
      <c r="A1888" s="1">
        <v>0.9159722222222223</v>
      </c>
      <c r="B1888" t="s">
        <v>206</v>
      </c>
      <c r="C1888" t="s">
        <v>2695</v>
      </c>
      <c r="D1888">
        <v>48</v>
      </c>
      <c r="E1888" t="s">
        <v>2696</v>
      </c>
      <c r="F1888" t="s">
        <v>15</v>
      </c>
      <c r="G1888" s="2">
        <f t="shared" si="102"/>
        <v>0.38095238095238093</v>
      </c>
      <c r="H1888">
        <f t="shared" si="103"/>
        <v>21</v>
      </c>
      <c r="I1888">
        <f t="shared" si="104"/>
        <v>59</v>
      </c>
    </row>
    <row r="1889" spans="1:9" x14ac:dyDescent="0.5">
      <c r="A1889" s="1">
        <v>0.9159722222222223</v>
      </c>
      <c r="B1889" t="s">
        <v>6</v>
      </c>
      <c r="C1889" t="s">
        <v>2697</v>
      </c>
      <c r="D1889">
        <v>48</v>
      </c>
      <c r="E1889" t="s">
        <v>2697</v>
      </c>
      <c r="F1889" t="s">
        <v>8</v>
      </c>
      <c r="G1889" s="2">
        <f t="shared" si="102"/>
        <v>0.33333333333333331</v>
      </c>
      <c r="H1889">
        <f t="shared" si="103"/>
        <v>21</v>
      </c>
      <c r="I1889">
        <f t="shared" si="104"/>
        <v>59</v>
      </c>
    </row>
    <row r="1890" spans="1:9" x14ac:dyDescent="0.5">
      <c r="A1890" s="1">
        <v>0.9159722222222223</v>
      </c>
      <c r="B1890" t="s">
        <v>2252</v>
      </c>
      <c r="C1890" t="s">
        <v>2698</v>
      </c>
      <c r="D1890">
        <v>48</v>
      </c>
      <c r="E1890" t="s">
        <v>2698</v>
      </c>
      <c r="F1890" t="s">
        <v>8</v>
      </c>
      <c r="G1890" s="2">
        <f t="shared" si="102"/>
        <v>0.33333333333333331</v>
      </c>
      <c r="H1890">
        <f t="shared" si="103"/>
        <v>21</v>
      </c>
      <c r="I1890">
        <f t="shared" si="104"/>
        <v>59</v>
      </c>
    </row>
    <row r="1891" spans="1:9" x14ac:dyDescent="0.5">
      <c r="A1891" s="1">
        <v>0.91666666666666663</v>
      </c>
      <c r="B1891" t="s">
        <v>532</v>
      </c>
      <c r="C1891" t="s">
        <v>2699</v>
      </c>
      <c r="D1891">
        <v>48</v>
      </c>
      <c r="E1891" t="s">
        <v>2700</v>
      </c>
      <c r="F1891" t="s">
        <v>15</v>
      </c>
      <c r="G1891" s="2">
        <f t="shared" si="102"/>
        <v>0.33333333333333331</v>
      </c>
      <c r="H1891">
        <f t="shared" si="103"/>
        <v>22</v>
      </c>
      <c r="I1891">
        <f t="shared" si="104"/>
        <v>0</v>
      </c>
    </row>
    <row r="1892" spans="1:9" x14ac:dyDescent="0.5">
      <c r="A1892" s="1">
        <v>0.91666666666666663</v>
      </c>
      <c r="B1892" t="s">
        <v>327</v>
      </c>
      <c r="C1892" t="s">
        <v>2701</v>
      </c>
      <c r="D1892">
        <v>48</v>
      </c>
      <c r="E1892" t="s">
        <v>2702</v>
      </c>
      <c r="F1892" t="s">
        <v>8</v>
      </c>
      <c r="G1892" s="2">
        <f t="shared" si="102"/>
        <v>0.2857142857142857</v>
      </c>
      <c r="H1892">
        <f t="shared" si="103"/>
        <v>22</v>
      </c>
      <c r="I1892">
        <f t="shared" si="104"/>
        <v>0</v>
      </c>
    </row>
    <row r="1893" spans="1:9" x14ac:dyDescent="0.5">
      <c r="A1893" s="1">
        <v>0.91666666666666663</v>
      </c>
      <c r="B1893" t="s">
        <v>348</v>
      </c>
      <c r="C1893" t="s">
        <v>2703</v>
      </c>
      <c r="D1893">
        <v>48</v>
      </c>
      <c r="E1893" t="s">
        <v>2704</v>
      </c>
      <c r="F1893" t="s">
        <v>18</v>
      </c>
      <c r="G1893" s="2">
        <f t="shared" si="102"/>
        <v>0.3</v>
      </c>
      <c r="H1893">
        <f t="shared" si="103"/>
        <v>22</v>
      </c>
      <c r="I1893">
        <f t="shared" si="104"/>
        <v>0</v>
      </c>
    </row>
    <row r="1894" spans="1:9" x14ac:dyDescent="0.5">
      <c r="A1894" s="1">
        <v>0.91736111111111107</v>
      </c>
      <c r="B1894" t="s">
        <v>899</v>
      </c>
      <c r="C1894" t="s">
        <v>2705</v>
      </c>
      <c r="D1894">
        <v>48</v>
      </c>
      <c r="E1894" t="s">
        <v>2705</v>
      </c>
      <c r="F1894" t="s">
        <v>15</v>
      </c>
      <c r="G1894" s="2">
        <f t="shared" si="102"/>
        <v>0.35</v>
      </c>
      <c r="H1894">
        <f t="shared" si="103"/>
        <v>22</v>
      </c>
      <c r="I1894">
        <f t="shared" si="104"/>
        <v>1</v>
      </c>
    </row>
    <row r="1895" spans="1:9" x14ac:dyDescent="0.5">
      <c r="A1895" s="1">
        <v>0.91736111111111107</v>
      </c>
      <c r="B1895" t="s">
        <v>1027</v>
      </c>
      <c r="C1895" t="s">
        <v>2706</v>
      </c>
      <c r="D1895">
        <v>48</v>
      </c>
      <c r="E1895" t="s">
        <v>2706</v>
      </c>
      <c r="F1895" t="s">
        <v>15</v>
      </c>
      <c r="G1895" s="2">
        <f t="shared" si="102"/>
        <v>0.4</v>
      </c>
      <c r="H1895">
        <f t="shared" si="103"/>
        <v>22</v>
      </c>
      <c r="I1895">
        <f t="shared" si="104"/>
        <v>1</v>
      </c>
    </row>
    <row r="1896" spans="1:9" x14ac:dyDescent="0.5">
      <c r="A1896" s="1">
        <v>0.91736111111111107</v>
      </c>
      <c r="B1896" t="s">
        <v>357</v>
      </c>
      <c r="C1896" t="s">
        <v>2707</v>
      </c>
      <c r="D1896">
        <v>48</v>
      </c>
      <c r="E1896" t="s">
        <v>2707</v>
      </c>
      <c r="F1896" t="s">
        <v>8</v>
      </c>
      <c r="G1896" s="2">
        <f t="shared" si="102"/>
        <v>0.38095238095238093</v>
      </c>
      <c r="H1896">
        <f t="shared" si="103"/>
        <v>22</v>
      </c>
      <c r="I1896">
        <f t="shared" si="104"/>
        <v>1</v>
      </c>
    </row>
    <row r="1897" spans="1:9" x14ac:dyDescent="0.5">
      <c r="A1897" s="1">
        <v>0.91736111111111107</v>
      </c>
      <c r="B1897" t="s">
        <v>2310</v>
      </c>
      <c r="C1897" t="s">
        <v>2708</v>
      </c>
      <c r="D1897">
        <v>48</v>
      </c>
      <c r="E1897" t="s">
        <v>790</v>
      </c>
      <c r="F1897" t="s">
        <v>15</v>
      </c>
      <c r="G1897" s="2">
        <f t="shared" si="102"/>
        <v>0.40909090909090912</v>
      </c>
      <c r="H1897">
        <f t="shared" si="103"/>
        <v>22</v>
      </c>
      <c r="I1897">
        <f t="shared" si="104"/>
        <v>1</v>
      </c>
    </row>
    <row r="1898" spans="1:9" x14ac:dyDescent="0.5">
      <c r="A1898" s="1">
        <v>0.91736111111111107</v>
      </c>
      <c r="B1898" t="s">
        <v>2035</v>
      </c>
      <c r="C1898" t="s">
        <v>2709</v>
      </c>
      <c r="D1898">
        <v>48</v>
      </c>
      <c r="E1898" t="s">
        <v>2710</v>
      </c>
      <c r="F1898" t="s">
        <v>8</v>
      </c>
      <c r="G1898" s="2">
        <f t="shared" si="102"/>
        <v>0.40909090909090912</v>
      </c>
      <c r="H1898">
        <f t="shared" si="103"/>
        <v>22</v>
      </c>
      <c r="I1898">
        <f t="shared" si="104"/>
        <v>1</v>
      </c>
    </row>
    <row r="1899" spans="1:9" x14ac:dyDescent="0.5">
      <c r="A1899" s="1">
        <v>0.91736111111111107</v>
      </c>
      <c r="B1899" t="s">
        <v>1027</v>
      </c>
      <c r="C1899" t="s">
        <v>2711</v>
      </c>
      <c r="D1899">
        <v>48</v>
      </c>
      <c r="E1899" t="s">
        <v>2711</v>
      </c>
      <c r="F1899" t="s">
        <v>15</v>
      </c>
      <c r="G1899" s="2">
        <f t="shared" si="102"/>
        <v>0.45454545454545453</v>
      </c>
      <c r="H1899">
        <f t="shared" si="103"/>
        <v>22</v>
      </c>
      <c r="I1899">
        <f t="shared" si="104"/>
        <v>1</v>
      </c>
    </row>
    <row r="1900" spans="1:9" x14ac:dyDescent="0.5">
      <c r="A1900" s="1">
        <v>0.91736111111111107</v>
      </c>
      <c r="B1900" t="s">
        <v>2413</v>
      </c>
      <c r="C1900" t="s">
        <v>2712</v>
      </c>
      <c r="D1900">
        <v>48</v>
      </c>
      <c r="E1900" t="s">
        <v>2713</v>
      </c>
      <c r="F1900" t="s">
        <v>15</v>
      </c>
      <c r="G1900" s="2">
        <f t="shared" si="102"/>
        <v>0.5</v>
      </c>
      <c r="H1900">
        <f t="shared" si="103"/>
        <v>22</v>
      </c>
      <c r="I1900">
        <f t="shared" si="104"/>
        <v>1</v>
      </c>
    </row>
    <row r="1901" spans="1:9" x14ac:dyDescent="0.5">
      <c r="A1901" s="1">
        <v>0.91736111111111107</v>
      </c>
      <c r="B1901" t="s">
        <v>151</v>
      </c>
      <c r="C1901" t="s">
        <v>2714</v>
      </c>
      <c r="D1901">
        <v>48</v>
      </c>
      <c r="E1901" t="s">
        <v>2715</v>
      </c>
      <c r="F1901" t="s">
        <v>8</v>
      </c>
      <c r="G1901" s="2">
        <f t="shared" si="102"/>
        <v>0.5</v>
      </c>
      <c r="H1901">
        <f t="shared" si="103"/>
        <v>22</v>
      </c>
      <c r="I1901">
        <f t="shared" si="104"/>
        <v>1</v>
      </c>
    </row>
    <row r="1902" spans="1:9" x14ac:dyDescent="0.5">
      <c r="A1902" s="1">
        <v>0.91805555555555562</v>
      </c>
      <c r="B1902" t="s">
        <v>1504</v>
      </c>
      <c r="C1902" t="s">
        <v>2716</v>
      </c>
      <c r="D1902">
        <v>48</v>
      </c>
      <c r="E1902" t="s">
        <v>2716</v>
      </c>
      <c r="F1902" t="s">
        <v>8</v>
      </c>
      <c r="G1902" s="2">
        <f t="shared" si="102"/>
        <v>0.45454545454545453</v>
      </c>
      <c r="H1902">
        <f t="shared" si="103"/>
        <v>22</v>
      </c>
      <c r="I1902">
        <f t="shared" si="104"/>
        <v>2</v>
      </c>
    </row>
    <row r="1903" spans="1:9" x14ac:dyDescent="0.5">
      <c r="A1903" s="1">
        <v>0.91805555555555562</v>
      </c>
      <c r="B1903" t="s">
        <v>899</v>
      </c>
      <c r="C1903" t="s">
        <v>2717</v>
      </c>
      <c r="D1903">
        <v>48</v>
      </c>
      <c r="E1903" t="s">
        <v>2717</v>
      </c>
      <c r="F1903" t="s">
        <v>8</v>
      </c>
      <c r="G1903" s="2">
        <f t="shared" si="102"/>
        <v>0.43478260869565216</v>
      </c>
      <c r="H1903">
        <f t="shared" si="103"/>
        <v>22</v>
      </c>
      <c r="I1903">
        <f t="shared" si="104"/>
        <v>2</v>
      </c>
    </row>
    <row r="1904" spans="1:9" x14ac:dyDescent="0.5">
      <c r="A1904" s="1">
        <v>0.91805555555555562</v>
      </c>
      <c r="B1904" t="s">
        <v>28</v>
      </c>
      <c r="C1904" t="s">
        <v>2718</v>
      </c>
      <c r="D1904">
        <v>48</v>
      </c>
      <c r="E1904" t="s">
        <v>2718</v>
      </c>
      <c r="F1904" t="s">
        <v>8</v>
      </c>
      <c r="G1904" s="2">
        <f t="shared" si="102"/>
        <v>0.43478260869565216</v>
      </c>
      <c r="H1904">
        <f t="shared" si="103"/>
        <v>22</v>
      </c>
      <c r="I1904">
        <f t="shared" si="104"/>
        <v>2</v>
      </c>
    </row>
    <row r="1905" spans="1:9" x14ac:dyDescent="0.5">
      <c r="A1905" s="1">
        <v>0.91805555555555562</v>
      </c>
      <c r="B1905" t="s">
        <v>284</v>
      </c>
      <c r="C1905" t="s">
        <v>2719</v>
      </c>
      <c r="D1905">
        <v>48</v>
      </c>
      <c r="E1905" t="s">
        <v>2719</v>
      </c>
      <c r="F1905" t="s">
        <v>8</v>
      </c>
      <c r="G1905" s="2">
        <f t="shared" si="102"/>
        <v>0.39130434782608697</v>
      </c>
      <c r="H1905">
        <f t="shared" si="103"/>
        <v>22</v>
      </c>
      <c r="I1905">
        <f t="shared" si="104"/>
        <v>2</v>
      </c>
    </row>
    <row r="1906" spans="1:9" x14ac:dyDescent="0.5">
      <c r="A1906" s="1">
        <v>0.91805555555555562</v>
      </c>
      <c r="B1906" t="s">
        <v>490</v>
      </c>
      <c r="C1906" t="s">
        <v>2720</v>
      </c>
      <c r="D1906">
        <v>48</v>
      </c>
      <c r="E1906" t="s">
        <v>2720</v>
      </c>
      <c r="F1906" t="s">
        <v>18</v>
      </c>
      <c r="G1906" s="2">
        <f t="shared" si="102"/>
        <v>0.36363636363636365</v>
      </c>
      <c r="H1906">
        <f t="shared" si="103"/>
        <v>22</v>
      </c>
      <c r="I1906">
        <f t="shared" si="104"/>
        <v>2</v>
      </c>
    </row>
    <row r="1907" spans="1:9" x14ac:dyDescent="0.5">
      <c r="A1907" s="1">
        <v>0.91805555555555562</v>
      </c>
      <c r="B1907" t="s">
        <v>827</v>
      </c>
      <c r="C1907" t="s">
        <v>2721</v>
      </c>
      <c r="D1907">
        <v>48</v>
      </c>
      <c r="E1907" t="s">
        <v>2721</v>
      </c>
      <c r="F1907" t="s">
        <v>18</v>
      </c>
      <c r="G1907" s="2">
        <f t="shared" si="102"/>
        <v>0.38095238095238093</v>
      </c>
      <c r="H1907">
        <f t="shared" si="103"/>
        <v>22</v>
      </c>
      <c r="I1907">
        <f t="shared" si="104"/>
        <v>2</v>
      </c>
    </row>
    <row r="1908" spans="1:9" x14ac:dyDescent="0.5">
      <c r="A1908" s="1">
        <v>0.91805555555555562</v>
      </c>
      <c r="B1908" t="s">
        <v>1011</v>
      </c>
      <c r="C1908" t="s">
        <v>2722</v>
      </c>
      <c r="D1908">
        <v>48</v>
      </c>
      <c r="E1908" t="s">
        <v>142</v>
      </c>
      <c r="F1908" t="s">
        <v>18</v>
      </c>
      <c r="G1908" s="2">
        <f t="shared" si="102"/>
        <v>0.38095238095238093</v>
      </c>
      <c r="H1908">
        <f t="shared" si="103"/>
        <v>22</v>
      </c>
      <c r="I1908">
        <f t="shared" si="104"/>
        <v>2</v>
      </c>
    </row>
    <row r="1909" spans="1:9" x14ac:dyDescent="0.5">
      <c r="A1909" s="1">
        <v>0.91875000000000007</v>
      </c>
      <c r="B1909" t="s">
        <v>514</v>
      </c>
      <c r="C1909" t="s">
        <v>2723</v>
      </c>
      <c r="D1909">
        <v>48</v>
      </c>
      <c r="E1909" t="s">
        <v>2723</v>
      </c>
      <c r="F1909" t="s">
        <v>8</v>
      </c>
      <c r="G1909" s="2">
        <f t="shared" si="102"/>
        <v>0.38095238095238093</v>
      </c>
      <c r="H1909">
        <f t="shared" si="103"/>
        <v>22</v>
      </c>
      <c r="I1909">
        <f t="shared" si="104"/>
        <v>3</v>
      </c>
    </row>
    <row r="1910" spans="1:9" x14ac:dyDescent="0.5">
      <c r="A1910" s="1">
        <v>0.91875000000000007</v>
      </c>
      <c r="B1910" t="s">
        <v>192</v>
      </c>
      <c r="C1910" t="s">
        <v>2724</v>
      </c>
      <c r="D1910">
        <v>48</v>
      </c>
      <c r="E1910" t="s">
        <v>2725</v>
      </c>
      <c r="F1910" t="s">
        <v>8</v>
      </c>
      <c r="G1910" s="2">
        <f t="shared" si="102"/>
        <v>0.38095238095238093</v>
      </c>
      <c r="H1910">
        <f t="shared" si="103"/>
        <v>22</v>
      </c>
      <c r="I1910">
        <f t="shared" si="104"/>
        <v>3</v>
      </c>
    </row>
    <row r="1911" spans="1:9" x14ac:dyDescent="0.5">
      <c r="A1911" s="1">
        <v>0.91875000000000007</v>
      </c>
      <c r="B1911" t="s">
        <v>1027</v>
      </c>
      <c r="C1911" t="s">
        <v>2726</v>
      </c>
      <c r="D1911">
        <v>48</v>
      </c>
      <c r="E1911" t="s">
        <v>2726</v>
      </c>
      <c r="F1911" t="s">
        <v>18</v>
      </c>
      <c r="G1911" s="2">
        <f t="shared" si="102"/>
        <v>0.35</v>
      </c>
      <c r="H1911">
        <f t="shared" si="103"/>
        <v>22</v>
      </c>
      <c r="I1911">
        <f t="shared" si="104"/>
        <v>3</v>
      </c>
    </row>
    <row r="1912" spans="1:9" x14ac:dyDescent="0.5">
      <c r="A1912" s="1">
        <v>0.91875000000000007</v>
      </c>
      <c r="B1912" t="s">
        <v>49</v>
      </c>
      <c r="C1912" t="s">
        <v>2727</v>
      </c>
      <c r="D1912">
        <v>48</v>
      </c>
      <c r="E1912" t="s">
        <v>2728</v>
      </c>
      <c r="F1912" t="s">
        <v>18</v>
      </c>
      <c r="G1912" s="2">
        <f t="shared" si="102"/>
        <v>0.36842105263157893</v>
      </c>
      <c r="H1912">
        <f t="shared" si="103"/>
        <v>22</v>
      </c>
      <c r="I1912">
        <f t="shared" si="104"/>
        <v>3</v>
      </c>
    </row>
    <row r="1913" spans="1:9" x14ac:dyDescent="0.5">
      <c r="A1913" s="1">
        <v>0.91875000000000007</v>
      </c>
      <c r="B1913" t="s">
        <v>96</v>
      </c>
      <c r="C1913" t="s">
        <v>2729</v>
      </c>
      <c r="D1913">
        <v>48</v>
      </c>
      <c r="E1913" t="s">
        <v>2729</v>
      </c>
      <c r="F1913" t="s">
        <v>8</v>
      </c>
      <c r="G1913" s="2">
        <f t="shared" si="102"/>
        <v>0.31578947368421051</v>
      </c>
      <c r="H1913">
        <f t="shared" si="103"/>
        <v>22</v>
      </c>
      <c r="I1913">
        <f t="shared" si="104"/>
        <v>3</v>
      </c>
    </row>
    <row r="1914" spans="1:9" x14ac:dyDescent="0.5">
      <c r="A1914" s="1">
        <v>0.91875000000000007</v>
      </c>
      <c r="B1914" t="s">
        <v>875</v>
      </c>
      <c r="C1914" t="s">
        <v>2730</v>
      </c>
      <c r="D1914">
        <v>48</v>
      </c>
      <c r="E1914" t="s">
        <v>142</v>
      </c>
      <c r="F1914" t="s">
        <v>18</v>
      </c>
      <c r="G1914" s="2">
        <f t="shared" si="102"/>
        <v>0.33333333333333331</v>
      </c>
      <c r="H1914">
        <f t="shared" si="103"/>
        <v>22</v>
      </c>
      <c r="I1914">
        <f t="shared" si="104"/>
        <v>3</v>
      </c>
    </row>
    <row r="1915" spans="1:9" x14ac:dyDescent="0.5">
      <c r="A1915" s="1">
        <v>0.91875000000000007</v>
      </c>
      <c r="B1915" t="s">
        <v>1027</v>
      </c>
      <c r="C1915" t="s">
        <v>2731</v>
      </c>
      <c r="D1915">
        <v>48</v>
      </c>
      <c r="E1915" t="s">
        <v>2732</v>
      </c>
      <c r="F1915" t="s">
        <v>8</v>
      </c>
      <c r="G1915" s="2">
        <f t="shared" si="102"/>
        <v>0.33333333333333331</v>
      </c>
      <c r="H1915">
        <f t="shared" si="103"/>
        <v>22</v>
      </c>
      <c r="I1915">
        <f t="shared" si="104"/>
        <v>3</v>
      </c>
    </row>
    <row r="1916" spans="1:9" x14ac:dyDescent="0.5">
      <c r="A1916" s="1">
        <v>0.9194444444444444</v>
      </c>
      <c r="B1916" t="s">
        <v>1422</v>
      </c>
      <c r="C1916" t="s">
        <v>2733</v>
      </c>
      <c r="D1916">
        <v>48</v>
      </c>
      <c r="E1916" t="s">
        <v>2734</v>
      </c>
      <c r="F1916" t="s">
        <v>18</v>
      </c>
      <c r="G1916" s="2">
        <f t="shared" si="102"/>
        <v>0.29411764705882354</v>
      </c>
      <c r="H1916">
        <f t="shared" si="103"/>
        <v>22</v>
      </c>
      <c r="I1916">
        <f t="shared" si="104"/>
        <v>4</v>
      </c>
    </row>
    <row r="1917" spans="1:9" x14ac:dyDescent="0.5">
      <c r="A1917" s="1">
        <v>0.9194444444444444</v>
      </c>
      <c r="B1917" t="s">
        <v>2413</v>
      </c>
      <c r="C1917" t="s">
        <v>2735</v>
      </c>
      <c r="D1917">
        <v>48</v>
      </c>
      <c r="E1917" t="s">
        <v>2736</v>
      </c>
      <c r="F1917" t="s">
        <v>8</v>
      </c>
      <c r="G1917" s="2">
        <f t="shared" si="102"/>
        <v>0.29411764705882354</v>
      </c>
      <c r="H1917">
        <f t="shared" si="103"/>
        <v>22</v>
      </c>
      <c r="I1917">
        <f t="shared" si="104"/>
        <v>4</v>
      </c>
    </row>
    <row r="1918" spans="1:9" x14ac:dyDescent="0.5">
      <c r="A1918" s="1">
        <v>0.9194444444444444</v>
      </c>
      <c r="B1918" t="s">
        <v>166</v>
      </c>
      <c r="C1918" t="s">
        <v>2737</v>
      </c>
      <c r="D1918">
        <v>48</v>
      </c>
      <c r="E1918" t="s">
        <v>2738</v>
      </c>
      <c r="F1918" t="s">
        <v>8</v>
      </c>
      <c r="G1918" s="2">
        <f t="shared" si="102"/>
        <v>0.27777777777777779</v>
      </c>
      <c r="H1918">
        <f t="shared" si="103"/>
        <v>22</v>
      </c>
      <c r="I1918">
        <f t="shared" si="104"/>
        <v>4</v>
      </c>
    </row>
    <row r="1919" spans="1:9" x14ac:dyDescent="0.5">
      <c r="A1919" s="1">
        <v>0.9194444444444444</v>
      </c>
      <c r="B1919" t="s">
        <v>671</v>
      </c>
      <c r="C1919" t="s">
        <v>2739</v>
      </c>
      <c r="D1919">
        <v>49</v>
      </c>
      <c r="E1919" t="s">
        <v>2740</v>
      </c>
      <c r="F1919" t="s">
        <v>8</v>
      </c>
      <c r="G1919" s="2">
        <f t="shared" si="102"/>
        <v>0.22222222222222221</v>
      </c>
      <c r="H1919">
        <f t="shared" si="103"/>
        <v>22</v>
      </c>
      <c r="I1919">
        <f t="shared" si="104"/>
        <v>4</v>
      </c>
    </row>
    <row r="1920" spans="1:9" x14ac:dyDescent="0.5">
      <c r="A1920" s="1">
        <v>0.9194444444444444</v>
      </c>
      <c r="B1920" t="s">
        <v>217</v>
      </c>
      <c r="C1920" t="s">
        <v>2741</v>
      </c>
      <c r="D1920">
        <v>49</v>
      </c>
      <c r="E1920" t="s">
        <v>2741</v>
      </c>
      <c r="F1920" t="s">
        <v>8</v>
      </c>
      <c r="G1920" s="2">
        <f t="shared" si="102"/>
        <v>0.16666666666666666</v>
      </c>
      <c r="H1920">
        <f t="shared" si="103"/>
        <v>22</v>
      </c>
      <c r="I1920">
        <f t="shared" si="104"/>
        <v>4</v>
      </c>
    </row>
    <row r="1921" spans="1:9" x14ac:dyDescent="0.5">
      <c r="A1921" s="1">
        <v>0.9194444444444444</v>
      </c>
      <c r="B1921" t="s">
        <v>327</v>
      </c>
      <c r="C1921" t="s">
        <v>2742</v>
      </c>
      <c r="D1921">
        <v>49</v>
      </c>
      <c r="E1921" t="s">
        <v>2743</v>
      </c>
      <c r="F1921" t="s">
        <v>8</v>
      </c>
      <c r="G1921" s="2">
        <f t="shared" si="102"/>
        <v>0.16666666666666666</v>
      </c>
      <c r="H1921">
        <f t="shared" si="103"/>
        <v>22</v>
      </c>
      <c r="I1921">
        <f t="shared" si="104"/>
        <v>4</v>
      </c>
    </row>
    <row r="1922" spans="1:9" x14ac:dyDescent="0.5">
      <c r="A1922" s="1">
        <v>0.9194444444444444</v>
      </c>
      <c r="B1922" t="s">
        <v>2744</v>
      </c>
      <c r="C1922" t="s">
        <v>2745</v>
      </c>
      <c r="D1922">
        <v>49</v>
      </c>
      <c r="E1922" t="s">
        <v>2745</v>
      </c>
      <c r="F1922" t="s">
        <v>8</v>
      </c>
      <c r="G1922" s="2">
        <f t="shared" si="102"/>
        <v>0.1111111111111111</v>
      </c>
      <c r="H1922">
        <f t="shared" si="103"/>
        <v>22</v>
      </c>
      <c r="I1922">
        <f t="shared" si="104"/>
        <v>4</v>
      </c>
    </row>
    <row r="1923" spans="1:9" x14ac:dyDescent="0.5">
      <c r="A1923" s="1">
        <v>0.9194444444444444</v>
      </c>
      <c r="B1923" t="s">
        <v>1889</v>
      </c>
      <c r="C1923" t="s">
        <v>2746</v>
      </c>
      <c r="D1923">
        <v>49</v>
      </c>
      <c r="E1923" t="s">
        <v>2746</v>
      </c>
      <c r="F1923" t="s">
        <v>8</v>
      </c>
      <c r="G1923" s="2">
        <f t="shared" ref="G1923:G1986" si="105">COUNTIFS(F1899:F1923, "="&amp;"positive")/COUNTIFS(F1899:F1923, "&lt;&gt;"&amp;"none")</f>
        <v>0.1111111111111111</v>
      </c>
      <c r="H1923">
        <f t="shared" ref="H1923:H1986" si="106">HOUR(A1923)</f>
        <v>22</v>
      </c>
      <c r="I1923">
        <f t="shared" ref="I1923:I1986" si="107">MINUTE(A1923)</f>
        <v>4</v>
      </c>
    </row>
    <row r="1924" spans="1:9" x14ac:dyDescent="0.5">
      <c r="A1924" s="1">
        <v>0.9194444444444444</v>
      </c>
      <c r="B1924" t="s">
        <v>529</v>
      </c>
      <c r="C1924" t="s">
        <v>2747</v>
      </c>
      <c r="D1924">
        <v>49</v>
      </c>
      <c r="E1924" t="s">
        <v>2748</v>
      </c>
      <c r="F1924" t="s">
        <v>8</v>
      </c>
      <c r="G1924" s="2">
        <f t="shared" si="105"/>
        <v>5.5555555555555552E-2</v>
      </c>
      <c r="H1924">
        <f t="shared" si="106"/>
        <v>22</v>
      </c>
      <c r="I1924">
        <f t="shared" si="107"/>
        <v>4</v>
      </c>
    </row>
    <row r="1925" spans="1:9" x14ac:dyDescent="0.5">
      <c r="A1925" s="1">
        <v>0.9194444444444444</v>
      </c>
      <c r="B1925" t="s">
        <v>184</v>
      </c>
      <c r="C1925" t="s">
        <v>2749</v>
      </c>
      <c r="D1925">
        <v>49</v>
      </c>
      <c r="E1925" t="s">
        <v>2749</v>
      </c>
      <c r="F1925" t="s">
        <v>8</v>
      </c>
      <c r="G1925" s="2">
        <f t="shared" si="105"/>
        <v>0</v>
      </c>
      <c r="H1925">
        <f t="shared" si="106"/>
        <v>22</v>
      </c>
      <c r="I1925">
        <f t="shared" si="107"/>
        <v>4</v>
      </c>
    </row>
    <row r="1926" spans="1:9" x14ac:dyDescent="0.5">
      <c r="A1926" s="1">
        <v>0.9194444444444444</v>
      </c>
      <c r="B1926" t="s">
        <v>1835</v>
      </c>
      <c r="C1926" t="s">
        <v>2750</v>
      </c>
      <c r="D1926">
        <v>49</v>
      </c>
      <c r="E1926" t="s">
        <v>2751</v>
      </c>
      <c r="F1926" t="s">
        <v>15</v>
      </c>
      <c r="G1926" s="2">
        <f t="shared" si="105"/>
        <v>5.5555555555555552E-2</v>
      </c>
      <c r="H1926">
        <f t="shared" si="106"/>
        <v>22</v>
      </c>
      <c r="I1926">
        <f t="shared" si="107"/>
        <v>4</v>
      </c>
    </row>
    <row r="1927" spans="1:9" x14ac:dyDescent="0.5">
      <c r="A1927" s="1">
        <v>0.9194444444444444</v>
      </c>
      <c r="B1927" t="s">
        <v>373</v>
      </c>
      <c r="C1927" t="s">
        <v>2752</v>
      </c>
      <c r="D1927">
        <v>49</v>
      </c>
      <c r="E1927" t="s">
        <v>2752</v>
      </c>
      <c r="F1927" t="s">
        <v>15</v>
      </c>
      <c r="G1927" s="2">
        <f t="shared" si="105"/>
        <v>0.1111111111111111</v>
      </c>
      <c r="H1927">
        <f t="shared" si="106"/>
        <v>22</v>
      </c>
      <c r="I1927">
        <f t="shared" si="107"/>
        <v>4</v>
      </c>
    </row>
    <row r="1928" spans="1:9" x14ac:dyDescent="0.5">
      <c r="A1928" s="1">
        <v>0.9194444444444444</v>
      </c>
      <c r="B1928" t="s">
        <v>41</v>
      </c>
      <c r="C1928" t="s">
        <v>2753</v>
      </c>
      <c r="D1928">
        <v>49</v>
      </c>
      <c r="E1928" t="s">
        <v>2754</v>
      </c>
      <c r="F1928" t="s">
        <v>15</v>
      </c>
      <c r="G1928" s="2">
        <f t="shared" si="105"/>
        <v>0.16666666666666666</v>
      </c>
      <c r="H1928">
        <f t="shared" si="106"/>
        <v>22</v>
      </c>
      <c r="I1928">
        <f t="shared" si="107"/>
        <v>4</v>
      </c>
    </row>
    <row r="1929" spans="1:9" x14ac:dyDescent="0.5">
      <c r="A1929" s="1">
        <v>0.92013888888888884</v>
      </c>
      <c r="B1929" t="s">
        <v>2310</v>
      </c>
      <c r="C1929" t="s">
        <v>2755</v>
      </c>
      <c r="D1929">
        <v>49</v>
      </c>
      <c r="E1929" t="s">
        <v>2756</v>
      </c>
      <c r="F1929" t="s">
        <v>8</v>
      </c>
      <c r="G1929" s="2">
        <f t="shared" si="105"/>
        <v>0.16666666666666666</v>
      </c>
      <c r="H1929">
        <f t="shared" si="106"/>
        <v>22</v>
      </c>
      <c r="I1929">
        <f t="shared" si="107"/>
        <v>5</v>
      </c>
    </row>
    <row r="1930" spans="1:9" x14ac:dyDescent="0.5">
      <c r="A1930" s="1">
        <v>0.92013888888888884</v>
      </c>
      <c r="B1930" t="s">
        <v>231</v>
      </c>
      <c r="C1930" t="s">
        <v>2757</v>
      </c>
      <c r="D1930">
        <v>49</v>
      </c>
      <c r="E1930" t="s">
        <v>2757</v>
      </c>
      <c r="F1930" t="s">
        <v>8</v>
      </c>
      <c r="G1930" s="2">
        <f t="shared" si="105"/>
        <v>0.16666666666666666</v>
      </c>
      <c r="H1930">
        <f t="shared" si="106"/>
        <v>22</v>
      </c>
      <c r="I1930">
        <f t="shared" si="107"/>
        <v>5</v>
      </c>
    </row>
    <row r="1931" spans="1:9" x14ac:dyDescent="0.5">
      <c r="A1931" s="1">
        <v>0.92013888888888884</v>
      </c>
      <c r="B1931" t="s">
        <v>560</v>
      </c>
      <c r="C1931" t="s">
        <v>2758</v>
      </c>
      <c r="D1931">
        <v>49</v>
      </c>
      <c r="E1931" t="s">
        <v>2758</v>
      </c>
      <c r="F1931" t="s">
        <v>8</v>
      </c>
      <c r="G1931" s="2">
        <f t="shared" si="105"/>
        <v>0.15789473684210525</v>
      </c>
      <c r="H1931">
        <f t="shared" si="106"/>
        <v>22</v>
      </c>
      <c r="I1931">
        <f t="shared" si="107"/>
        <v>5</v>
      </c>
    </row>
    <row r="1932" spans="1:9" x14ac:dyDescent="0.5">
      <c r="A1932" s="1">
        <v>0.92013888888888884</v>
      </c>
      <c r="B1932" t="s">
        <v>457</v>
      </c>
      <c r="C1932" t="s">
        <v>2759</v>
      </c>
      <c r="D1932">
        <v>49</v>
      </c>
      <c r="E1932" t="s">
        <v>2759</v>
      </c>
      <c r="F1932" t="s">
        <v>8</v>
      </c>
      <c r="G1932" s="2">
        <f t="shared" si="105"/>
        <v>0.15</v>
      </c>
      <c r="H1932">
        <f t="shared" si="106"/>
        <v>22</v>
      </c>
      <c r="I1932">
        <f t="shared" si="107"/>
        <v>5</v>
      </c>
    </row>
    <row r="1933" spans="1:9" x14ac:dyDescent="0.5">
      <c r="A1933" s="1">
        <v>0.92013888888888884</v>
      </c>
      <c r="B1933" t="s">
        <v>206</v>
      </c>
      <c r="C1933" t="s">
        <v>2760</v>
      </c>
      <c r="D1933">
        <v>49</v>
      </c>
      <c r="E1933" t="s">
        <v>2760</v>
      </c>
      <c r="F1933" t="s">
        <v>8</v>
      </c>
      <c r="G1933" s="2">
        <f t="shared" si="105"/>
        <v>0.14285714285714285</v>
      </c>
      <c r="H1933">
        <f t="shared" si="106"/>
        <v>22</v>
      </c>
      <c r="I1933">
        <f t="shared" si="107"/>
        <v>5</v>
      </c>
    </row>
    <row r="1934" spans="1:9" x14ac:dyDescent="0.5">
      <c r="A1934" s="1">
        <v>0.92013888888888884</v>
      </c>
      <c r="B1934" t="s">
        <v>96</v>
      </c>
      <c r="C1934" t="s">
        <v>2761</v>
      </c>
      <c r="D1934">
        <v>49</v>
      </c>
      <c r="E1934" t="s">
        <v>2761</v>
      </c>
      <c r="F1934" t="s">
        <v>8</v>
      </c>
      <c r="G1934" s="2">
        <f t="shared" si="105"/>
        <v>0.14285714285714285</v>
      </c>
      <c r="H1934">
        <f t="shared" si="106"/>
        <v>22</v>
      </c>
      <c r="I1934">
        <f t="shared" si="107"/>
        <v>5</v>
      </c>
    </row>
    <row r="1935" spans="1:9" x14ac:dyDescent="0.5">
      <c r="A1935" s="1">
        <v>0.92083333333333339</v>
      </c>
      <c r="B1935" t="s">
        <v>348</v>
      </c>
      <c r="C1935" t="s">
        <v>2762</v>
      </c>
      <c r="D1935">
        <v>49</v>
      </c>
      <c r="E1935" t="s">
        <v>2763</v>
      </c>
      <c r="F1935" t="s">
        <v>15</v>
      </c>
      <c r="G1935" s="2">
        <f t="shared" si="105"/>
        <v>0.19047619047619047</v>
      </c>
      <c r="H1935">
        <f t="shared" si="106"/>
        <v>22</v>
      </c>
      <c r="I1935">
        <f t="shared" si="107"/>
        <v>6</v>
      </c>
    </row>
    <row r="1936" spans="1:9" x14ac:dyDescent="0.5">
      <c r="A1936" s="1">
        <v>0.92083333333333339</v>
      </c>
      <c r="B1936" t="s">
        <v>327</v>
      </c>
      <c r="C1936" t="s">
        <v>2764</v>
      </c>
      <c r="D1936">
        <v>49</v>
      </c>
      <c r="E1936" t="s">
        <v>2765</v>
      </c>
      <c r="F1936" t="s">
        <v>15</v>
      </c>
      <c r="G1936" s="2">
        <f t="shared" si="105"/>
        <v>0.22727272727272727</v>
      </c>
      <c r="H1936">
        <f t="shared" si="106"/>
        <v>22</v>
      </c>
      <c r="I1936">
        <f t="shared" si="107"/>
        <v>6</v>
      </c>
    </row>
    <row r="1937" spans="1:9" x14ac:dyDescent="0.5">
      <c r="A1937" s="1">
        <v>0.92083333333333339</v>
      </c>
      <c r="B1937" t="s">
        <v>1011</v>
      </c>
      <c r="C1937" t="s">
        <v>2766</v>
      </c>
      <c r="D1937">
        <v>49</v>
      </c>
      <c r="E1937" t="s">
        <v>142</v>
      </c>
      <c r="F1937" t="s">
        <v>18</v>
      </c>
      <c r="G1937" s="2">
        <f t="shared" si="105"/>
        <v>0.22727272727272727</v>
      </c>
      <c r="H1937">
        <f t="shared" si="106"/>
        <v>22</v>
      </c>
      <c r="I1937">
        <f t="shared" si="107"/>
        <v>6</v>
      </c>
    </row>
    <row r="1938" spans="1:9" x14ac:dyDescent="0.5">
      <c r="A1938" s="1">
        <v>0.92083333333333339</v>
      </c>
      <c r="B1938" t="s">
        <v>1027</v>
      </c>
      <c r="C1938" t="s">
        <v>2767</v>
      </c>
      <c r="D1938">
        <v>49</v>
      </c>
      <c r="E1938" t="s">
        <v>2768</v>
      </c>
      <c r="F1938" t="s">
        <v>8</v>
      </c>
      <c r="G1938" s="2">
        <f t="shared" si="105"/>
        <v>0.22727272727272727</v>
      </c>
      <c r="H1938">
        <f t="shared" si="106"/>
        <v>22</v>
      </c>
      <c r="I1938">
        <f t="shared" si="107"/>
        <v>6</v>
      </c>
    </row>
    <row r="1939" spans="1:9" x14ac:dyDescent="0.5">
      <c r="A1939" s="1">
        <v>0.92083333333333339</v>
      </c>
      <c r="B1939" t="s">
        <v>2310</v>
      </c>
      <c r="C1939" t="s">
        <v>2769</v>
      </c>
      <c r="D1939">
        <v>49</v>
      </c>
      <c r="E1939" t="s">
        <v>2769</v>
      </c>
      <c r="F1939" t="s">
        <v>15</v>
      </c>
      <c r="G1939" s="2">
        <f t="shared" si="105"/>
        <v>0.2608695652173913</v>
      </c>
      <c r="H1939">
        <f t="shared" si="106"/>
        <v>22</v>
      </c>
      <c r="I1939">
        <f t="shared" si="107"/>
        <v>6</v>
      </c>
    </row>
    <row r="1940" spans="1:9" x14ac:dyDescent="0.5">
      <c r="A1940" s="1">
        <v>0.92083333333333339</v>
      </c>
      <c r="B1940" t="s">
        <v>91</v>
      </c>
      <c r="C1940" t="s">
        <v>2770</v>
      </c>
      <c r="D1940">
        <v>49</v>
      </c>
      <c r="E1940" t="s">
        <v>2770</v>
      </c>
      <c r="F1940" t="s">
        <v>8</v>
      </c>
      <c r="G1940" s="2">
        <f t="shared" si="105"/>
        <v>0.2608695652173913</v>
      </c>
      <c r="H1940">
        <f t="shared" si="106"/>
        <v>22</v>
      </c>
      <c r="I1940">
        <f t="shared" si="107"/>
        <v>6</v>
      </c>
    </row>
    <row r="1941" spans="1:9" x14ac:dyDescent="0.5">
      <c r="A1941" s="1">
        <v>0.92083333333333339</v>
      </c>
      <c r="B1941" t="s">
        <v>49</v>
      </c>
      <c r="C1941" t="s">
        <v>2771</v>
      </c>
      <c r="D1941">
        <v>49</v>
      </c>
      <c r="E1941" t="s">
        <v>2772</v>
      </c>
      <c r="F1941" t="s">
        <v>8</v>
      </c>
      <c r="G1941" s="2">
        <f t="shared" si="105"/>
        <v>0.25</v>
      </c>
      <c r="H1941">
        <f t="shared" si="106"/>
        <v>22</v>
      </c>
      <c r="I1941">
        <f t="shared" si="107"/>
        <v>6</v>
      </c>
    </row>
    <row r="1942" spans="1:9" x14ac:dyDescent="0.5">
      <c r="A1942" s="1">
        <v>0.92083333333333339</v>
      </c>
      <c r="B1942" t="s">
        <v>1740</v>
      </c>
      <c r="C1942" t="s">
        <v>2773</v>
      </c>
      <c r="D1942">
        <v>49</v>
      </c>
      <c r="E1942" t="s">
        <v>2773</v>
      </c>
      <c r="F1942" t="s">
        <v>8</v>
      </c>
      <c r="G1942" s="2">
        <f t="shared" si="105"/>
        <v>0.25</v>
      </c>
      <c r="H1942">
        <f t="shared" si="106"/>
        <v>22</v>
      </c>
      <c r="I1942">
        <f t="shared" si="107"/>
        <v>6</v>
      </c>
    </row>
    <row r="1943" spans="1:9" x14ac:dyDescent="0.5">
      <c r="A1943" s="1">
        <v>0.92083333333333339</v>
      </c>
      <c r="B1943" t="s">
        <v>1027</v>
      </c>
      <c r="C1943" t="s">
        <v>2774</v>
      </c>
      <c r="D1943">
        <v>49</v>
      </c>
      <c r="E1943" t="s">
        <v>2775</v>
      </c>
      <c r="F1943" t="s">
        <v>15</v>
      </c>
      <c r="G1943" s="2">
        <f t="shared" si="105"/>
        <v>0.29166666666666669</v>
      </c>
      <c r="H1943">
        <f t="shared" si="106"/>
        <v>22</v>
      </c>
      <c r="I1943">
        <f t="shared" si="107"/>
        <v>6</v>
      </c>
    </row>
    <row r="1944" spans="1:9" x14ac:dyDescent="0.5">
      <c r="A1944" s="1">
        <v>0.92152777777777783</v>
      </c>
      <c r="B1944" t="s">
        <v>1027</v>
      </c>
      <c r="C1944" t="s">
        <v>2776</v>
      </c>
      <c r="D1944">
        <v>49</v>
      </c>
      <c r="E1944" t="s">
        <v>2777</v>
      </c>
      <c r="F1944" t="s">
        <v>8</v>
      </c>
      <c r="G1944" s="2">
        <f t="shared" si="105"/>
        <v>0.29166666666666669</v>
      </c>
      <c r="H1944">
        <f t="shared" si="106"/>
        <v>22</v>
      </c>
      <c r="I1944">
        <f t="shared" si="107"/>
        <v>7</v>
      </c>
    </row>
    <row r="1945" spans="1:9" x14ac:dyDescent="0.5">
      <c r="A1945" s="1">
        <v>0.92152777777777783</v>
      </c>
      <c r="B1945" t="s">
        <v>2778</v>
      </c>
      <c r="C1945" t="s">
        <v>2779</v>
      </c>
      <c r="D1945">
        <v>49</v>
      </c>
      <c r="E1945" t="s">
        <v>2780</v>
      </c>
      <c r="F1945" t="s">
        <v>15</v>
      </c>
      <c r="G1945" s="2">
        <f t="shared" si="105"/>
        <v>0.33333333333333331</v>
      </c>
      <c r="H1945">
        <f t="shared" si="106"/>
        <v>22</v>
      </c>
      <c r="I1945">
        <f t="shared" si="107"/>
        <v>7</v>
      </c>
    </row>
    <row r="1946" spans="1:9" x14ac:dyDescent="0.5">
      <c r="A1946" s="1">
        <v>0.92152777777777783</v>
      </c>
      <c r="B1946" t="s">
        <v>373</v>
      </c>
      <c r="C1946" t="s">
        <v>2781</v>
      </c>
      <c r="D1946">
        <v>49</v>
      </c>
      <c r="E1946" t="s">
        <v>2781</v>
      </c>
      <c r="F1946" t="s">
        <v>8</v>
      </c>
      <c r="G1946" s="2">
        <f t="shared" si="105"/>
        <v>0.33333333333333331</v>
      </c>
      <c r="H1946">
        <f t="shared" si="106"/>
        <v>22</v>
      </c>
      <c r="I1946">
        <f t="shared" si="107"/>
        <v>7</v>
      </c>
    </row>
    <row r="1947" spans="1:9" x14ac:dyDescent="0.5">
      <c r="A1947" s="1">
        <v>0.92152777777777783</v>
      </c>
      <c r="B1947" t="s">
        <v>875</v>
      </c>
      <c r="C1947" t="s">
        <v>2782</v>
      </c>
      <c r="D1947">
        <v>49</v>
      </c>
      <c r="E1947" t="s">
        <v>2783</v>
      </c>
      <c r="F1947" t="s">
        <v>8</v>
      </c>
      <c r="G1947" s="2">
        <f t="shared" si="105"/>
        <v>0.33333333333333331</v>
      </c>
      <c r="H1947">
        <f t="shared" si="106"/>
        <v>22</v>
      </c>
      <c r="I1947">
        <f t="shared" si="107"/>
        <v>7</v>
      </c>
    </row>
    <row r="1948" spans="1:9" x14ac:dyDescent="0.5">
      <c r="A1948" s="1">
        <v>0.92152777777777783</v>
      </c>
      <c r="B1948" t="s">
        <v>529</v>
      </c>
      <c r="C1948" t="s">
        <v>2784</v>
      </c>
      <c r="D1948">
        <v>49</v>
      </c>
      <c r="E1948" t="s">
        <v>2785</v>
      </c>
      <c r="F1948" t="s">
        <v>8</v>
      </c>
      <c r="G1948" s="2">
        <f t="shared" si="105"/>
        <v>0.33333333333333331</v>
      </c>
      <c r="H1948">
        <f t="shared" si="106"/>
        <v>22</v>
      </c>
      <c r="I1948">
        <f t="shared" si="107"/>
        <v>7</v>
      </c>
    </row>
    <row r="1949" spans="1:9" x14ac:dyDescent="0.5">
      <c r="A1949" s="1">
        <v>0.92152777777777783</v>
      </c>
      <c r="B1949" t="s">
        <v>2786</v>
      </c>
      <c r="C1949" t="s">
        <v>2787</v>
      </c>
      <c r="D1949">
        <v>49</v>
      </c>
      <c r="E1949" t="s">
        <v>2787</v>
      </c>
      <c r="F1949" t="s">
        <v>8</v>
      </c>
      <c r="G1949" s="2">
        <f t="shared" si="105"/>
        <v>0.33333333333333331</v>
      </c>
      <c r="H1949">
        <f t="shared" si="106"/>
        <v>22</v>
      </c>
      <c r="I1949">
        <f t="shared" si="107"/>
        <v>7</v>
      </c>
    </row>
    <row r="1950" spans="1:9" x14ac:dyDescent="0.5">
      <c r="A1950" s="1">
        <v>0.92222222222222217</v>
      </c>
      <c r="B1950" t="s">
        <v>899</v>
      </c>
      <c r="C1950" t="s">
        <v>2788</v>
      </c>
      <c r="D1950">
        <v>49</v>
      </c>
      <c r="E1950" t="s">
        <v>2788</v>
      </c>
      <c r="F1950" t="s">
        <v>8</v>
      </c>
      <c r="G1950" s="2">
        <f t="shared" si="105"/>
        <v>0.33333333333333331</v>
      </c>
      <c r="H1950">
        <f t="shared" si="106"/>
        <v>22</v>
      </c>
      <c r="I1950">
        <f t="shared" si="107"/>
        <v>8</v>
      </c>
    </row>
    <row r="1951" spans="1:9" x14ac:dyDescent="0.5">
      <c r="A1951" s="1">
        <v>0.92222222222222217</v>
      </c>
      <c r="B1951" t="s">
        <v>417</v>
      </c>
      <c r="C1951" t="s">
        <v>2789</v>
      </c>
      <c r="D1951">
        <v>49</v>
      </c>
      <c r="E1951" t="s">
        <v>2790</v>
      </c>
      <c r="F1951" t="s">
        <v>8</v>
      </c>
      <c r="G1951" s="2">
        <f t="shared" si="105"/>
        <v>0.29166666666666669</v>
      </c>
      <c r="H1951">
        <f t="shared" si="106"/>
        <v>22</v>
      </c>
      <c r="I1951">
        <f t="shared" si="107"/>
        <v>8</v>
      </c>
    </row>
    <row r="1952" spans="1:9" x14ac:dyDescent="0.5">
      <c r="A1952" s="1">
        <v>0.92222222222222217</v>
      </c>
      <c r="B1952" t="s">
        <v>2310</v>
      </c>
      <c r="C1952" t="s">
        <v>2791</v>
      </c>
      <c r="D1952">
        <v>49</v>
      </c>
      <c r="E1952" t="s">
        <v>2792</v>
      </c>
      <c r="F1952" t="s">
        <v>8</v>
      </c>
      <c r="G1952" s="2">
        <f t="shared" si="105"/>
        <v>0.25</v>
      </c>
      <c r="H1952">
        <f t="shared" si="106"/>
        <v>22</v>
      </c>
      <c r="I1952">
        <f t="shared" si="107"/>
        <v>8</v>
      </c>
    </row>
    <row r="1953" spans="1:9" x14ac:dyDescent="0.5">
      <c r="A1953" s="1">
        <v>0.92222222222222217</v>
      </c>
      <c r="B1953" t="s">
        <v>1504</v>
      </c>
      <c r="C1953" t="s">
        <v>2793</v>
      </c>
      <c r="D1953">
        <v>49</v>
      </c>
      <c r="E1953" t="s">
        <v>2793</v>
      </c>
      <c r="F1953" t="s">
        <v>8</v>
      </c>
      <c r="G1953" s="2">
        <f t="shared" si="105"/>
        <v>0.20833333333333334</v>
      </c>
      <c r="H1953">
        <f t="shared" si="106"/>
        <v>22</v>
      </c>
      <c r="I1953">
        <f t="shared" si="107"/>
        <v>8</v>
      </c>
    </row>
    <row r="1954" spans="1:9" x14ac:dyDescent="0.5">
      <c r="A1954" s="1">
        <v>0.92222222222222217</v>
      </c>
      <c r="B1954" t="s">
        <v>141</v>
      </c>
      <c r="C1954" t="s">
        <v>2794</v>
      </c>
      <c r="D1954">
        <v>49</v>
      </c>
      <c r="E1954" t="s">
        <v>2795</v>
      </c>
      <c r="F1954" t="s">
        <v>15</v>
      </c>
      <c r="G1954" s="2">
        <f t="shared" si="105"/>
        <v>0.25</v>
      </c>
      <c r="H1954">
        <f t="shared" si="106"/>
        <v>22</v>
      </c>
      <c r="I1954">
        <f t="shared" si="107"/>
        <v>8</v>
      </c>
    </row>
    <row r="1955" spans="1:9" x14ac:dyDescent="0.5">
      <c r="A1955" s="1">
        <v>0.92222222222222217</v>
      </c>
      <c r="B1955" t="s">
        <v>206</v>
      </c>
      <c r="C1955" t="s">
        <v>2796</v>
      </c>
      <c r="D1955">
        <v>49</v>
      </c>
      <c r="E1955" t="s">
        <v>2796</v>
      </c>
      <c r="F1955" t="s">
        <v>15</v>
      </c>
      <c r="G1955" s="2">
        <f t="shared" si="105"/>
        <v>0.29166666666666669</v>
      </c>
      <c r="H1955">
        <f t="shared" si="106"/>
        <v>22</v>
      </c>
      <c r="I1955">
        <f t="shared" si="107"/>
        <v>8</v>
      </c>
    </row>
    <row r="1956" spans="1:9" x14ac:dyDescent="0.5">
      <c r="A1956" s="1">
        <v>0.92291666666666661</v>
      </c>
      <c r="B1956" t="s">
        <v>1604</v>
      </c>
      <c r="C1956" t="s">
        <v>2797</v>
      </c>
      <c r="D1956">
        <v>49</v>
      </c>
      <c r="E1956" t="s">
        <v>2797</v>
      </c>
      <c r="F1956" t="s">
        <v>8</v>
      </c>
      <c r="G1956" s="2">
        <f t="shared" si="105"/>
        <v>0.29166666666666669</v>
      </c>
      <c r="H1956">
        <f t="shared" si="106"/>
        <v>22</v>
      </c>
      <c r="I1956">
        <f t="shared" si="107"/>
        <v>9</v>
      </c>
    </row>
    <row r="1957" spans="1:9" x14ac:dyDescent="0.5">
      <c r="A1957" s="1">
        <v>0.92291666666666661</v>
      </c>
      <c r="B1957" t="s">
        <v>778</v>
      </c>
      <c r="C1957" t="s">
        <v>2798</v>
      </c>
      <c r="D1957">
        <v>49</v>
      </c>
      <c r="E1957" t="s">
        <v>2798</v>
      </c>
      <c r="F1957" t="s">
        <v>8</v>
      </c>
      <c r="G1957" s="2">
        <f t="shared" si="105"/>
        <v>0.29166666666666669</v>
      </c>
      <c r="H1957">
        <f t="shared" si="106"/>
        <v>22</v>
      </c>
      <c r="I1957">
        <f t="shared" si="107"/>
        <v>9</v>
      </c>
    </row>
    <row r="1958" spans="1:9" x14ac:dyDescent="0.5">
      <c r="A1958" s="1">
        <v>0.92291666666666661</v>
      </c>
      <c r="B1958" t="s">
        <v>411</v>
      </c>
      <c r="C1958" t="s">
        <v>2799</v>
      </c>
      <c r="D1958">
        <v>49</v>
      </c>
      <c r="E1958" t="s">
        <v>2800</v>
      </c>
      <c r="F1958" t="s">
        <v>11</v>
      </c>
      <c r="G1958" s="2">
        <f t="shared" si="105"/>
        <v>0.29166666666666669</v>
      </c>
      <c r="H1958">
        <f t="shared" si="106"/>
        <v>22</v>
      </c>
      <c r="I1958">
        <f t="shared" si="107"/>
        <v>9</v>
      </c>
    </row>
    <row r="1959" spans="1:9" x14ac:dyDescent="0.5">
      <c r="A1959" s="1">
        <v>0.92291666666666661</v>
      </c>
      <c r="B1959" t="s">
        <v>348</v>
      </c>
      <c r="C1959" t="s">
        <v>2801</v>
      </c>
      <c r="D1959">
        <v>50</v>
      </c>
      <c r="E1959" t="s">
        <v>2801</v>
      </c>
      <c r="F1959" t="s">
        <v>8</v>
      </c>
      <c r="G1959" s="2">
        <f t="shared" si="105"/>
        <v>0.29166666666666669</v>
      </c>
      <c r="H1959">
        <f t="shared" si="106"/>
        <v>22</v>
      </c>
      <c r="I1959">
        <f t="shared" si="107"/>
        <v>9</v>
      </c>
    </row>
    <row r="1960" spans="1:9" x14ac:dyDescent="0.5">
      <c r="A1960" s="1">
        <v>0.92291666666666661</v>
      </c>
      <c r="B1960" t="s">
        <v>6</v>
      </c>
      <c r="C1960" t="s">
        <v>2802</v>
      </c>
      <c r="D1960">
        <v>50</v>
      </c>
      <c r="E1960" t="s">
        <v>2802</v>
      </c>
      <c r="F1960" t="s">
        <v>8</v>
      </c>
      <c r="G1960" s="2">
        <f t="shared" si="105"/>
        <v>0.25</v>
      </c>
      <c r="H1960">
        <f t="shared" si="106"/>
        <v>22</v>
      </c>
      <c r="I1960">
        <f t="shared" si="107"/>
        <v>9</v>
      </c>
    </row>
    <row r="1961" spans="1:9" x14ac:dyDescent="0.5">
      <c r="A1961" s="1">
        <v>0.92291666666666661</v>
      </c>
      <c r="B1961" t="s">
        <v>192</v>
      </c>
      <c r="C1961" t="s">
        <v>2803</v>
      </c>
      <c r="D1961">
        <v>50</v>
      </c>
      <c r="E1961" t="s">
        <v>2804</v>
      </c>
      <c r="F1961" t="s">
        <v>8</v>
      </c>
      <c r="G1961" s="2">
        <f t="shared" si="105"/>
        <v>0.20833333333333334</v>
      </c>
      <c r="H1961">
        <f t="shared" si="106"/>
        <v>22</v>
      </c>
      <c r="I1961">
        <f t="shared" si="107"/>
        <v>9</v>
      </c>
    </row>
    <row r="1962" spans="1:9" x14ac:dyDescent="0.5">
      <c r="A1962" s="1">
        <v>0.92291666666666661</v>
      </c>
      <c r="B1962" t="s">
        <v>2165</v>
      </c>
      <c r="C1962" t="s">
        <v>2805</v>
      </c>
      <c r="D1962">
        <v>50</v>
      </c>
      <c r="E1962" t="s">
        <v>2805</v>
      </c>
      <c r="F1962" t="s">
        <v>15</v>
      </c>
      <c r="G1962" s="2">
        <f t="shared" si="105"/>
        <v>0.24</v>
      </c>
      <c r="H1962">
        <f t="shared" si="106"/>
        <v>22</v>
      </c>
      <c r="I1962">
        <f t="shared" si="107"/>
        <v>9</v>
      </c>
    </row>
    <row r="1963" spans="1:9" x14ac:dyDescent="0.5">
      <c r="A1963" s="1">
        <v>0.92291666666666661</v>
      </c>
      <c r="B1963" t="s">
        <v>1422</v>
      </c>
      <c r="C1963" t="s">
        <v>2806</v>
      </c>
      <c r="D1963">
        <v>50</v>
      </c>
      <c r="E1963" t="s">
        <v>2807</v>
      </c>
      <c r="F1963" t="s">
        <v>18</v>
      </c>
      <c r="G1963" s="2">
        <f t="shared" si="105"/>
        <v>0.25</v>
      </c>
      <c r="H1963">
        <f t="shared" si="106"/>
        <v>22</v>
      </c>
      <c r="I1963">
        <f t="shared" si="107"/>
        <v>9</v>
      </c>
    </row>
    <row r="1964" spans="1:9" x14ac:dyDescent="0.5">
      <c r="A1964" s="1">
        <v>0.92291666666666661</v>
      </c>
      <c r="B1964" t="s">
        <v>1027</v>
      </c>
      <c r="C1964" t="s">
        <v>2808</v>
      </c>
      <c r="D1964">
        <v>50</v>
      </c>
      <c r="E1964" t="s">
        <v>2808</v>
      </c>
      <c r="F1964" t="s">
        <v>8</v>
      </c>
      <c r="G1964" s="2">
        <f t="shared" si="105"/>
        <v>0.20833333333333334</v>
      </c>
      <c r="H1964">
        <f t="shared" si="106"/>
        <v>22</v>
      </c>
      <c r="I1964">
        <f t="shared" si="107"/>
        <v>9</v>
      </c>
    </row>
    <row r="1965" spans="1:9" x14ac:dyDescent="0.5">
      <c r="A1965" s="1">
        <v>0.92361111111111116</v>
      </c>
      <c r="B1965" t="s">
        <v>151</v>
      </c>
      <c r="C1965" t="s">
        <v>2809</v>
      </c>
      <c r="D1965">
        <v>50</v>
      </c>
      <c r="E1965" t="s">
        <v>2810</v>
      </c>
      <c r="F1965" t="s">
        <v>18</v>
      </c>
      <c r="G1965" s="2">
        <f t="shared" si="105"/>
        <v>0.21739130434782608</v>
      </c>
      <c r="H1965">
        <f t="shared" si="106"/>
        <v>22</v>
      </c>
      <c r="I1965">
        <f t="shared" si="107"/>
        <v>10</v>
      </c>
    </row>
    <row r="1966" spans="1:9" x14ac:dyDescent="0.5">
      <c r="A1966" s="1">
        <v>0.92361111111111116</v>
      </c>
      <c r="B1966" t="s">
        <v>106</v>
      </c>
      <c r="C1966" t="s">
        <v>2811</v>
      </c>
      <c r="D1966">
        <v>50</v>
      </c>
      <c r="E1966" t="s">
        <v>2811</v>
      </c>
      <c r="F1966" t="s">
        <v>8</v>
      </c>
      <c r="G1966" s="2">
        <f t="shared" si="105"/>
        <v>0.21739130434782608</v>
      </c>
      <c r="H1966">
        <f t="shared" si="106"/>
        <v>22</v>
      </c>
      <c r="I1966">
        <f t="shared" si="107"/>
        <v>10</v>
      </c>
    </row>
    <row r="1967" spans="1:9" x14ac:dyDescent="0.5">
      <c r="A1967" s="1">
        <v>0.92361111111111116</v>
      </c>
      <c r="B1967" t="s">
        <v>875</v>
      </c>
      <c r="C1967" t="s">
        <v>2812</v>
      </c>
      <c r="D1967">
        <v>50</v>
      </c>
      <c r="E1967" t="s">
        <v>2813</v>
      </c>
      <c r="F1967" t="s">
        <v>15</v>
      </c>
      <c r="G1967" s="2">
        <f t="shared" si="105"/>
        <v>0.2608695652173913</v>
      </c>
      <c r="H1967">
        <f t="shared" si="106"/>
        <v>22</v>
      </c>
      <c r="I1967">
        <f t="shared" si="107"/>
        <v>10</v>
      </c>
    </row>
    <row r="1968" spans="1:9" x14ac:dyDescent="0.5">
      <c r="A1968" s="1">
        <v>0.92361111111111116</v>
      </c>
      <c r="B1968" t="s">
        <v>316</v>
      </c>
      <c r="C1968" t="s">
        <v>2814</v>
      </c>
      <c r="D1968">
        <v>50</v>
      </c>
      <c r="E1968" t="s">
        <v>2815</v>
      </c>
      <c r="F1968" t="s">
        <v>8</v>
      </c>
      <c r="G1968" s="2">
        <f t="shared" si="105"/>
        <v>0.21739130434782608</v>
      </c>
      <c r="H1968">
        <f t="shared" si="106"/>
        <v>22</v>
      </c>
      <c r="I1968">
        <f t="shared" si="107"/>
        <v>10</v>
      </c>
    </row>
    <row r="1969" spans="1:9" x14ac:dyDescent="0.5">
      <c r="A1969" s="1">
        <v>0.92361111111111116</v>
      </c>
      <c r="B1969" t="s">
        <v>827</v>
      </c>
      <c r="C1969" t="s">
        <v>2816</v>
      </c>
      <c r="D1969">
        <v>50</v>
      </c>
      <c r="E1969" t="s">
        <v>2816</v>
      </c>
      <c r="F1969" t="s">
        <v>15</v>
      </c>
      <c r="G1969" s="2">
        <f t="shared" si="105"/>
        <v>0.2608695652173913</v>
      </c>
      <c r="H1969">
        <f t="shared" si="106"/>
        <v>22</v>
      </c>
      <c r="I1969">
        <f t="shared" si="107"/>
        <v>10</v>
      </c>
    </row>
    <row r="1970" spans="1:9" x14ac:dyDescent="0.5">
      <c r="A1970" s="1">
        <v>0.9243055555555556</v>
      </c>
      <c r="B1970" t="s">
        <v>2778</v>
      </c>
      <c r="C1970" t="s">
        <v>2817</v>
      </c>
      <c r="D1970">
        <v>50</v>
      </c>
      <c r="E1970" t="s">
        <v>2818</v>
      </c>
      <c r="F1970" t="s">
        <v>8</v>
      </c>
      <c r="G1970" s="2">
        <f t="shared" si="105"/>
        <v>0.21739130434782608</v>
      </c>
      <c r="H1970">
        <f t="shared" si="106"/>
        <v>22</v>
      </c>
      <c r="I1970">
        <f t="shared" si="107"/>
        <v>11</v>
      </c>
    </row>
    <row r="1971" spans="1:9" x14ac:dyDescent="0.5">
      <c r="A1971" s="1">
        <v>0.9243055555555556</v>
      </c>
      <c r="B1971" t="s">
        <v>327</v>
      </c>
      <c r="C1971" t="s">
        <v>2819</v>
      </c>
      <c r="D1971">
        <v>50</v>
      </c>
      <c r="E1971" t="s">
        <v>2820</v>
      </c>
      <c r="F1971" t="s">
        <v>18</v>
      </c>
      <c r="G1971" s="2">
        <f t="shared" si="105"/>
        <v>0.22727272727272727</v>
      </c>
      <c r="H1971">
        <f t="shared" si="106"/>
        <v>22</v>
      </c>
      <c r="I1971">
        <f t="shared" si="107"/>
        <v>11</v>
      </c>
    </row>
    <row r="1972" spans="1:9" x14ac:dyDescent="0.5">
      <c r="A1972" s="1">
        <v>0.9243055555555556</v>
      </c>
      <c r="B1972" t="s">
        <v>529</v>
      </c>
      <c r="C1972" t="s">
        <v>2821</v>
      </c>
      <c r="D1972">
        <v>50</v>
      </c>
      <c r="E1972" t="s">
        <v>2822</v>
      </c>
      <c r="F1972" t="s">
        <v>15</v>
      </c>
      <c r="G1972" s="2">
        <f t="shared" si="105"/>
        <v>0.27272727272727271</v>
      </c>
      <c r="H1972">
        <f t="shared" si="106"/>
        <v>22</v>
      </c>
      <c r="I1972">
        <f t="shared" si="107"/>
        <v>11</v>
      </c>
    </row>
    <row r="1973" spans="1:9" x14ac:dyDescent="0.5">
      <c r="A1973" s="1">
        <v>0.92499999999999993</v>
      </c>
      <c r="B1973" t="s">
        <v>49</v>
      </c>
      <c r="C1973" t="s">
        <v>2823</v>
      </c>
      <c r="D1973">
        <v>50</v>
      </c>
      <c r="E1973" t="s">
        <v>142</v>
      </c>
      <c r="F1973" t="s">
        <v>18</v>
      </c>
      <c r="G1973" s="2">
        <f t="shared" si="105"/>
        <v>0.2857142857142857</v>
      </c>
      <c r="H1973">
        <f t="shared" si="106"/>
        <v>22</v>
      </c>
      <c r="I1973">
        <f t="shared" si="107"/>
        <v>12</v>
      </c>
    </row>
    <row r="1974" spans="1:9" x14ac:dyDescent="0.5">
      <c r="A1974" s="1">
        <v>0.92499999999999993</v>
      </c>
      <c r="B1974" t="s">
        <v>206</v>
      </c>
      <c r="C1974" t="s">
        <v>2824</v>
      </c>
      <c r="D1974">
        <v>50</v>
      </c>
      <c r="E1974" t="s">
        <v>2824</v>
      </c>
      <c r="F1974" t="s">
        <v>8</v>
      </c>
      <c r="G1974" s="2">
        <f t="shared" si="105"/>
        <v>0.2857142857142857</v>
      </c>
      <c r="H1974">
        <f t="shared" si="106"/>
        <v>22</v>
      </c>
      <c r="I1974">
        <f t="shared" si="107"/>
        <v>12</v>
      </c>
    </row>
    <row r="1975" spans="1:9" x14ac:dyDescent="0.5">
      <c r="A1975" s="1">
        <v>0.92499999999999993</v>
      </c>
      <c r="B1975" t="s">
        <v>229</v>
      </c>
      <c r="C1975" t="s">
        <v>2825</v>
      </c>
      <c r="D1975">
        <v>50</v>
      </c>
      <c r="E1975" t="s">
        <v>2825</v>
      </c>
      <c r="F1975" t="s">
        <v>15</v>
      </c>
      <c r="G1975" s="2">
        <f t="shared" si="105"/>
        <v>0.33333333333333331</v>
      </c>
      <c r="H1975">
        <f t="shared" si="106"/>
        <v>22</v>
      </c>
      <c r="I1975">
        <f t="shared" si="107"/>
        <v>12</v>
      </c>
    </row>
    <row r="1976" spans="1:9" x14ac:dyDescent="0.5">
      <c r="A1976" s="1">
        <v>0.92499999999999993</v>
      </c>
      <c r="B1976" t="s">
        <v>1027</v>
      </c>
      <c r="C1976" t="s">
        <v>2826</v>
      </c>
      <c r="D1976">
        <v>50</v>
      </c>
      <c r="E1976" t="s">
        <v>2827</v>
      </c>
      <c r="F1976" t="s">
        <v>8</v>
      </c>
      <c r="G1976" s="2">
        <f t="shared" si="105"/>
        <v>0.33333333333333331</v>
      </c>
      <c r="H1976">
        <f t="shared" si="106"/>
        <v>22</v>
      </c>
      <c r="I1976">
        <f t="shared" si="107"/>
        <v>12</v>
      </c>
    </row>
    <row r="1977" spans="1:9" x14ac:dyDescent="0.5">
      <c r="A1977" s="1">
        <v>0.92569444444444438</v>
      </c>
      <c r="B1977" t="s">
        <v>151</v>
      </c>
      <c r="C1977" t="s">
        <v>2828</v>
      </c>
      <c r="D1977">
        <v>50</v>
      </c>
      <c r="E1977" t="s">
        <v>2829</v>
      </c>
      <c r="F1977" t="s">
        <v>8</v>
      </c>
      <c r="G1977" s="2">
        <f t="shared" si="105"/>
        <v>0.33333333333333331</v>
      </c>
      <c r="H1977">
        <f t="shared" si="106"/>
        <v>22</v>
      </c>
      <c r="I1977">
        <f t="shared" si="107"/>
        <v>13</v>
      </c>
    </row>
    <row r="1978" spans="1:9" x14ac:dyDescent="0.5">
      <c r="A1978" s="1">
        <v>0.92569444444444438</v>
      </c>
      <c r="B1978" t="s">
        <v>1027</v>
      </c>
      <c r="C1978" t="s">
        <v>2830</v>
      </c>
      <c r="D1978">
        <v>50</v>
      </c>
      <c r="E1978" t="s">
        <v>2830</v>
      </c>
      <c r="F1978" t="s">
        <v>8</v>
      </c>
      <c r="G1978" s="2">
        <f t="shared" si="105"/>
        <v>0.33333333333333331</v>
      </c>
      <c r="H1978">
        <f t="shared" si="106"/>
        <v>22</v>
      </c>
      <c r="I1978">
        <f t="shared" si="107"/>
        <v>13</v>
      </c>
    </row>
    <row r="1979" spans="1:9" x14ac:dyDescent="0.5">
      <c r="A1979" s="1">
        <v>0.92638888888888893</v>
      </c>
      <c r="B1979" t="s">
        <v>166</v>
      </c>
      <c r="C1979" t="s">
        <v>2831</v>
      </c>
      <c r="D1979">
        <v>50</v>
      </c>
      <c r="E1979" t="s">
        <v>2832</v>
      </c>
      <c r="F1979" t="s">
        <v>8</v>
      </c>
      <c r="G1979" s="2">
        <f t="shared" si="105"/>
        <v>0.2857142857142857</v>
      </c>
      <c r="H1979">
        <f t="shared" si="106"/>
        <v>22</v>
      </c>
      <c r="I1979">
        <f t="shared" si="107"/>
        <v>14</v>
      </c>
    </row>
    <row r="1980" spans="1:9" x14ac:dyDescent="0.5">
      <c r="A1980" s="1">
        <v>0.92638888888888893</v>
      </c>
      <c r="B1980" t="s">
        <v>249</v>
      </c>
      <c r="C1980" t="s">
        <v>2833</v>
      </c>
      <c r="D1980">
        <v>50</v>
      </c>
      <c r="E1980" t="s">
        <v>2833</v>
      </c>
      <c r="F1980" t="s">
        <v>8</v>
      </c>
      <c r="G1980" s="2">
        <f t="shared" si="105"/>
        <v>0.23809523809523808</v>
      </c>
      <c r="H1980">
        <f t="shared" si="106"/>
        <v>22</v>
      </c>
      <c r="I1980">
        <f t="shared" si="107"/>
        <v>14</v>
      </c>
    </row>
    <row r="1981" spans="1:9" x14ac:dyDescent="0.5">
      <c r="A1981" s="1">
        <v>0.92638888888888893</v>
      </c>
      <c r="B1981" t="s">
        <v>532</v>
      </c>
      <c r="C1981" t="s">
        <v>2834</v>
      </c>
      <c r="D1981">
        <v>50</v>
      </c>
      <c r="E1981" t="s">
        <v>2835</v>
      </c>
      <c r="F1981" t="s">
        <v>15</v>
      </c>
      <c r="G1981" s="2">
        <f t="shared" si="105"/>
        <v>0.2857142857142857</v>
      </c>
      <c r="H1981">
        <f t="shared" si="106"/>
        <v>22</v>
      </c>
      <c r="I1981">
        <f t="shared" si="107"/>
        <v>14</v>
      </c>
    </row>
    <row r="1982" spans="1:9" x14ac:dyDescent="0.5">
      <c r="A1982" s="1">
        <v>0.92638888888888893</v>
      </c>
      <c r="B1982" t="s">
        <v>1066</v>
      </c>
      <c r="C1982" t="s">
        <v>2836</v>
      </c>
      <c r="D1982">
        <v>50</v>
      </c>
      <c r="E1982" t="s">
        <v>2836</v>
      </c>
      <c r="F1982" t="s">
        <v>15</v>
      </c>
      <c r="G1982" s="2">
        <f t="shared" si="105"/>
        <v>0.33333333333333331</v>
      </c>
      <c r="H1982">
        <f t="shared" si="106"/>
        <v>22</v>
      </c>
      <c r="I1982">
        <f t="shared" si="107"/>
        <v>14</v>
      </c>
    </row>
    <row r="1983" spans="1:9" x14ac:dyDescent="0.5">
      <c r="A1983" s="1">
        <v>0.92708333333333337</v>
      </c>
      <c r="B1983" t="s">
        <v>1027</v>
      </c>
      <c r="C1983" t="s">
        <v>2837</v>
      </c>
      <c r="D1983">
        <v>50</v>
      </c>
      <c r="E1983" t="s">
        <v>2838</v>
      </c>
      <c r="F1983" t="s">
        <v>8</v>
      </c>
      <c r="G1983" s="2">
        <f t="shared" si="105"/>
        <v>0.33333333333333331</v>
      </c>
      <c r="H1983">
        <f t="shared" si="106"/>
        <v>22</v>
      </c>
      <c r="I1983">
        <f t="shared" si="107"/>
        <v>15</v>
      </c>
    </row>
    <row r="1984" spans="1:9" x14ac:dyDescent="0.5">
      <c r="A1984" s="1">
        <v>0.92708333333333337</v>
      </c>
      <c r="B1984" t="s">
        <v>827</v>
      </c>
      <c r="C1984" t="s">
        <v>2839</v>
      </c>
      <c r="D1984">
        <v>50</v>
      </c>
      <c r="E1984" t="s">
        <v>2839</v>
      </c>
      <c r="F1984" t="s">
        <v>8</v>
      </c>
      <c r="G1984" s="2">
        <f t="shared" si="105"/>
        <v>0.33333333333333331</v>
      </c>
      <c r="H1984">
        <f t="shared" si="106"/>
        <v>22</v>
      </c>
      <c r="I1984">
        <f t="shared" si="107"/>
        <v>15</v>
      </c>
    </row>
    <row r="1985" spans="1:9" x14ac:dyDescent="0.5">
      <c r="A1985" s="1">
        <v>0.92708333333333337</v>
      </c>
      <c r="B1985" t="s">
        <v>331</v>
      </c>
      <c r="C1985" t="s">
        <v>2840</v>
      </c>
      <c r="D1985">
        <v>50</v>
      </c>
      <c r="E1985" t="s">
        <v>2840</v>
      </c>
      <c r="F1985" t="s">
        <v>8</v>
      </c>
      <c r="G1985" s="2">
        <f t="shared" si="105"/>
        <v>0.33333333333333331</v>
      </c>
      <c r="H1985">
        <f t="shared" si="106"/>
        <v>22</v>
      </c>
      <c r="I1985">
        <f t="shared" si="107"/>
        <v>15</v>
      </c>
    </row>
    <row r="1986" spans="1:9" x14ac:dyDescent="0.5">
      <c r="A1986" s="1">
        <v>0.9277777777777777</v>
      </c>
      <c r="B1986" t="s">
        <v>2057</v>
      </c>
      <c r="C1986" t="s">
        <v>2841</v>
      </c>
      <c r="D1986">
        <v>50</v>
      </c>
      <c r="E1986" t="s">
        <v>2841</v>
      </c>
      <c r="F1986" t="s">
        <v>8</v>
      </c>
      <c r="G1986" s="2">
        <f t="shared" si="105"/>
        <v>0.33333333333333331</v>
      </c>
      <c r="H1986">
        <f t="shared" si="106"/>
        <v>22</v>
      </c>
      <c r="I1986">
        <f t="shared" si="107"/>
        <v>16</v>
      </c>
    </row>
    <row r="1987" spans="1:9" x14ac:dyDescent="0.5">
      <c r="A1987" s="1">
        <v>0.9277777777777777</v>
      </c>
      <c r="B1987" t="s">
        <v>41</v>
      </c>
      <c r="C1987" t="s">
        <v>2842</v>
      </c>
      <c r="D1987">
        <v>50</v>
      </c>
      <c r="E1987" t="s">
        <v>2843</v>
      </c>
      <c r="F1987" t="s">
        <v>8</v>
      </c>
      <c r="G1987" s="2">
        <f t="shared" ref="G1987:G2050" si="108">COUNTIFS(F1963:F1987, "="&amp;"positive")/COUNTIFS(F1963:F1987, "&lt;&gt;"&amp;"none")</f>
        <v>0.2857142857142857</v>
      </c>
      <c r="H1987">
        <f t="shared" ref="H1987:H2050" si="109">HOUR(A1987)</f>
        <v>22</v>
      </c>
      <c r="I1987">
        <f t="shared" ref="I1987:I2050" si="110">MINUTE(A1987)</f>
        <v>16</v>
      </c>
    </row>
    <row r="1988" spans="1:9" x14ac:dyDescent="0.5">
      <c r="A1988" s="1">
        <v>0.9277777777777777</v>
      </c>
      <c r="B1988" t="s">
        <v>727</v>
      </c>
      <c r="C1988" t="s">
        <v>2844</v>
      </c>
      <c r="D1988">
        <v>50</v>
      </c>
      <c r="E1988" t="s">
        <v>2844</v>
      </c>
      <c r="F1988" t="s">
        <v>8</v>
      </c>
      <c r="G1988" s="2">
        <f t="shared" si="108"/>
        <v>0.27272727272727271</v>
      </c>
      <c r="H1988">
        <f t="shared" si="109"/>
        <v>22</v>
      </c>
      <c r="I1988">
        <f t="shared" si="110"/>
        <v>16</v>
      </c>
    </row>
    <row r="1989" spans="1:9" x14ac:dyDescent="0.5">
      <c r="A1989" s="1">
        <v>0.9277777777777777</v>
      </c>
      <c r="B1989" t="s">
        <v>2310</v>
      </c>
      <c r="C1989" t="s">
        <v>2845</v>
      </c>
      <c r="D1989">
        <v>50</v>
      </c>
      <c r="E1989" t="s">
        <v>2846</v>
      </c>
      <c r="F1989" t="s">
        <v>8</v>
      </c>
      <c r="G1989" s="2">
        <f t="shared" si="108"/>
        <v>0.27272727272727271</v>
      </c>
      <c r="H1989">
        <f t="shared" si="109"/>
        <v>22</v>
      </c>
      <c r="I1989">
        <f t="shared" si="110"/>
        <v>16</v>
      </c>
    </row>
    <row r="1990" spans="1:9" x14ac:dyDescent="0.5">
      <c r="A1990" s="1">
        <v>0.9277777777777777</v>
      </c>
      <c r="B1990" t="s">
        <v>327</v>
      </c>
      <c r="C1990" t="s">
        <v>2847</v>
      </c>
      <c r="D1990">
        <v>50</v>
      </c>
      <c r="E1990" t="s">
        <v>2848</v>
      </c>
      <c r="F1990" t="s">
        <v>15</v>
      </c>
      <c r="G1990" s="2">
        <f t="shared" si="108"/>
        <v>0.30434782608695654</v>
      </c>
      <c r="H1990">
        <f t="shared" si="109"/>
        <v>22</v>
      </c>
      <c r="I1990">
        <f t="shared" si="110"/>
        <v>16</v>
      </c>
    </row>
    <row r="1991" spans="1:9" x14ac:dyDescent="0.5">
      <c r="A1991" s="1">
        <v>0.9277777777777777</v>
      </c>
      <c r="B1991" t="s">
        <v>28</v>
      </c>
      <c r="C1991" t="s">
        <v>2849</v>
      </c>
      <c r="D1991">
        <v>50</v>
      </c>
      <c r="E1991" t="s">
        <v>2849</v>
      </c>
      <c r="F1991" t="s">
        <v>8</v>
      </c>
      <c r="G1991" s="2">
        <f t="shared" si="108"/>
        <v>0.30434782608695654</v>
      </c>
      <c r="H1991">
        <f t="shared" si="109"/>
        <v>22</v>
      </c>
      <c r="I1991">
        <f t="shared" si="110"/>
        <v>16</v>
      </c>
    </row>
    <row r="1992" spans="1:9" x14ac:dyDescent="0.5">
      <c r="A1992" s="1">
        <v>0.9277777777777777</v>
      </c>
      <c r="B1992" t="s">
        <v>294</v>
      </c>
      <c r="C1992" t="s">
        <v>2850</v>
      </c>
      <c r="D1992">
        <v>50</v>
      </c>
      <c r="E1992" t="s">
        <v>2850</v>
      </c>
      <c r="F1992" t="s">
        <v>8</v>
      </c>
      <c r="G1992" s="2">
        <f t="shared" si="108"/>
        <v>0.2608695652173913</v>
      </c>
      <c r="H1992">
        <f t="shared" si="109"/>
        <v>22</v>
      </c>
      <c r="I1992">
        <f t="shared" si="110"/>
        <v>16</v>
      </c>
    </row>
    <row r="1993" spans="1:9" x14ac:dyDescent="0.5">
      <c r="A1993" s="1">
        <v>0.92847222222222225</v>
      </c>
      <c r="B1993" t="s">
        <v>206</v>
      </c>
      <c r="C1993" t="s">
        <v>2851</v>
      </c>
      <c r="D1993">
        <v>50</v>
      </c>
      <c r="E1993" t="s">
        <v>2851</v>
      </c>
      <c r="F1993" t="s">
        <v>15</v>
      </c>
      <c r="G1993" s="2">
        <f t="shared" si="108"/>
        <v>0.30434782608695654</v>
      </c>
      <c r="H1993">
        <f t="shared" si="109"/>
        <v>22</v>
      </c>
      <c r="I1993">
        <f t="shared" si="110"/>
        <v>17</v>
      </c>
    </row>
    <row r="1994" spans="1:9" x14ac:dyDescent="0.5">
      <c r="A1994" s="1">
        <v>0.92847222222222225</v>
      </c>
      <c r="B1994" t="s">
        <v>873</v>
      </c>
      <c r="C1994" t="s">
        <v>2852</v>
      </c>
      <c r="D1994">
        <v>50</v>
      </c>
      <c r="E1994" t="s">
        <v>2852</v>
      </c>
      <c r="F1994" t="s">
        <v>8</v>
      </c>
      <c r="G1994" s="2">
        <f t="shared" si="108"/>
        <v>0.2608695652173913</v>
      </c>
      <c r="H1994">
        <f t="shared" si="109"/>
        <v>22</v>
      </c>
      <c r="I1994">
        <f t="shared" si="110"/>
        <v>17</v>
      </c>
    </row>
    <row r="1995" spans="1:9" x14ac:dyDescent="0.5">
      <c r="A1995" s="1">
        <v>0.92847222222222225</v>
      </c>
      <c r="B1995" t="s">
        <v>2853</v>
      </c>
      <c r="C1995" t="s">
        <v>2854</v>
      </c>
      <c r="D1995">
        <v>50</v>
      </c>
      <c r="E1995" t="s">
        <v>2855</v>
      </c>
      <c r="F1995" t="s">
        <v>8</v>
      </c>
      <c r="G1995" s="2">
        <f t="shared" si="108"/>
        <v>0.2608695652173913</v>
      </c>
      <c r="H1995">
        <f t="shared" si="109"/>
        <v>22</v>
      </c>
      <c r="I1995">
        <f t="shared" si="110"/>
        <v>17</v>
      </c>
    </row>
    <row r="1996" spans="1:9" x14ac:dyDescent="0.5">
      <c r="A1996" s="1">
        <v>0.92847222222222225</v>
      </c>
      <c r="B1996" t="s">
        <v>1170</v>
      </c>
      <c r="C1996" t="s">
        <v>2856</v>
      </c>
      <c r="D1996">
        <v>50</v>
      </c>
      <c r="E1996" t="s">
        <v>2856</v>
      </c>
      <c r="F1996" t="s">
        <v>8</v>
      </c>
      <c r="G1996" s="2">
        <f t="shared" si="108"/>
        <v>0.25</v>
      </c>
      <c r="H1996">
        <f t="shared" si="109"/>
        <v>22</v>
      </c>
      <c r="I1996">
        <f t="shared" si="110"/>
        <v>17</v>
      </c>
    </row>
    <row r="1997" spans="1:9" x14ac:dyDescent="0.5">
      <c r="A1997" s="1">
        <v>0.92847222222222225</v>
      </c>
      <c r="B1997" t="s">
        <v>6</v>
      </c>
      <c r="C1997" t="s">
        <v>2857</v>
      </c>
      <c r="D1997">
        <v>50</v>
      </c>
      <c r="E1997" t="s">
        <v>2857</v>
      </c>
      <c r="F1997" t="s">
        <v>15</v>
      </c>
      <c r="G1997" s="2">
        <f t="shared" si="108"/>
        <v>0.25</v>
      </c>
      <c r="H1997">
        <f t="shared" si="109"/>
        <v>22</v>
      </c>
      <c r="I1997">
        <f t="shared" si="110"/>
        <v>17</v>
      </c>
    </row>
    <row r="1998" spans="1:9" x14ac:dyDescent="0.5">
      <c r="A1998" s="1">
        <v>0.92847222222222225</v>
      </c>
      <c r="B1998" t="s">
        <v>1027</v>
      </c>
      <c r="C1998" t="s">
        <v>2858</v>
      </c>
      <c r="D1998">
        <v>50</v>
      </c>
      <c r="E1998" t="s">
        <v>2859</v>
      </c>
      <c r="F1998" t="s">
        <v>8</v>
      </c>
      <c r="G1998" s="2">
        <f t="shared" si="108"/>
        <v>0.24</v>
      </c>
      <c r="H1998">
        <f t="shared" si="109"/>
        <v>22</v>
      </c>
      <c r="I1998">
        <f t="shared" si="110"/>
        <v>17</v>
      </c>
    </row>
    <row r="1999" spans="1:9" x14ac:dyDescent="0.5">
      <c r="A1999" s="1">
        <v>0.92847222222222225</v>
      </c>
      <c r="B1999" t="s">
        <v>96</v>
      </c>
      <c r="C1999" t="s">
        <v>2860</v>
      </c>
      <c r="D1999">
        <v>51</v>
      </c>
      <c r="E1999" t="s">
        <v>2860</v>
      </c>
      <c r="F1999" t="s">
        <v>8</v>
      </c>
      <c r="G1999" s="2">
        <f t="shared" si="108"/>
        <v>0.24</v>
      </c>
      <c r="H1999">
        <f t="shared" si="109"/>
        <v>22</v>
      </c>
      <c r="I1999">
        <f t="shared" si="110"/>
        <v>17</v>
      </c>
    </row>
    <row r="2000" spans="1:9" x14ac:dyDescent="0.5">
      <c r="A2000" s="1">
        <v>0.92847222222222225</v>
      </c>
      <c r="B2000" t="s">
        <v>41</v>
      </c>
      <c r="C2000" t="s">
        <v>2861</v>
      </c>
      <c r="D2000">
        <v>51</v>
      </c>
      <c r="E2000" t="s">
        <v>2862</v>
      </c>
      <c r="F2000" t="s">
        <v>11</v>
      </c>
      <c r="G2000" s="2">
        <f t="shared" si="108"/>
        <v>0.2</v>
      </c>
      <c r="H2000">
        <f t="shared" si="109"/>
        <v>22</v>
      </c>
      <c r="I2000">
        <f t="shared" si="110"/>
        <v>17</v>
      </c>
    </row>
    <row r="2001" spans="1:9" x14ac:dyDescent="0.5">
      <c r="A2001" s="1">
        <v>0.92847222222222225</v>
      </c>
      <c r="B2001" t="s">
        <v>166</v>
      </c>
      <c r="C2001" t="s">
        <v>2863</v>
      </c>
      <c r="D2001">
        <v>51</v>
      </c>
      <c r="E2001" t="s">
        <v>2864</v>
      </c>
      <c r="F2001" t="s">
        <v>8</v>
      </c>
      <c r="G2001" s="2">
        <f t="shared" si="108"/>
        <v>0.2</v>
      </c>
      <c r="H2001">
        <f t="shared" si="109"/>
        <v>22</v>
      </c>
      <c r="I2001">
        <f t="shared" si="110"/>
        <v>17</v>
      </c>
    </row>
    <row r="2002" spans="1:9" x14ac:dyDescent="0.5">
      <c r="A2002" s="1">
        <v>0.92847222222222225</v>
      </c>
      <c r="B2002" t="s">
        <v>2252</v>
      </c>
      <c r="C2002" t="s">
        <v>2865</v>
      </c>
      <c r="D2002">
        <v>51</v>
      </c>
      <c r="E2002" t="s">
        <v>2866</v>
      </c>
      <c r="F2002" t="s">
        <v>8</v>
      </c>
      <c r="G2002" s="2">
        <f t="shared" si="108"/>
        <v>0.2</v>
      </c>
      <c r="H2002">
        <f t="shared" si="109"/>
        <v>22</v>
      </c>
      <c r="I2002">
        <f t="shared" si="110"/>
        <v>17</v>
      </c>
    </row>
    <row r="2003" spans="1:9" x14ac:dyDescent="0.5">
      <c r="A2003" s="1">
        <v>0.9291666666666667</v>
      </c>
      <c r="B2003" t="s">
        <v>727</v>
      </c>
      <c r="C2003" t="s">
        <v>2867</v>
      </c>
      <c r="D2003">
        <v>51</v>
      </c>
      <c r="E2003" t="s">
        <v>2867</v>
      </c>
      <c r="F2003" t="s">
        <v>8</v>
      </c>
      <c r="G2003" s="2">
        <f t="shared" si="108"/>
        <v>0.2</v>
      </c>
      <c r="H2003">
        <f t="shared" si="109"/>
        <v>22</v>
      </c>
      <c r="I2003">
        <f t="shared" si="110"/>
        <v>18</v>
      </c>
    </row>
    <row r="2004" spans="1:9" x14ac:dyDescent="0.5">
      <c r="A2004" s="1">
        <v>0.9291666666666667</v>
      </c>
      <c r="B2004" t="s">
        <v>217</v>
      </c>
      <c r="C2004" t="s">
        <v>2868</v>
      </c>
      <c r="D2004">
        <v>51</v>
      </c>
      <c r="E2004" t="s">
        <v>2868</v>
      </c>
      <c r="F2004" t="s">
        <v>8</v>
      </c>
      <c r="G2004" s="2">
        <f t="shared" si="108"/>
        <v>0.2</v>
      </c>
      <c r="H2004">
        <f t="shared" si="109"/>
        <v>22</v>
      </c>
      <c r="I2004">
        <f t="shared" si="110"/>
        <v>18</v>
      </c>
    </row>
    <row r="2005" spans="1:9" x14ac:dyDescent="0.5">
      <c r="A2005" s="1">
        <v>0.9291666666666667</v>
      </c>
      <c r="B2005" t="s">
        <v>532</v>
      </c>
      <c r="C2005" t="s">
        <v>2869</v>
      </c>
      <c r="D2005">
        <v>51</v>
      </c>
      <c r="E2005" t="s">
        <v>2870</v>
      </c>
      <c r="F2005" t="s">
        <v>15</v>
      </c>
      <c r="G2005" s="2">
        <f t="shared" si="108"/>
        <v>0.24</v>
      </c>
      <c r="H2005">
        <f t="shared" si="109"/>
        <v>22</v>
      </c>
      <c r="I2005">
        <f t="shared" si="110"/>
        <v>18</v>
      </c>
    </row>
    <row r="2006" spans="1:9" x14ac:dyDescent="0.5">
      <c r="A2006" s="1">
        <v>0.9291666666666667</v>
      </c>
      <c r="B2006" t="s">
        <v>182</v>
      </c>
      <c r="C2006" t="s">
        <v>2871</v>
      </c>
      <c r="D2006">
        <v>51</v>
      </c>
      <c r="E2006" t="s">
        <v>2871</v>
      </c>
      <c r="F2006" t="s">
        <v>15</v>
      </c>
      <c r="G2006" s="2">
        <f t="shared" si="108"/>
        <v>0.24</v>
      </c>
      <c r="H2006">
        <f t="shared" si="109"/>
        <v>22</v>
      </c>
      <c r="I2006">
        <f t="shared" si="110"/>
        <v>18</v>
      </c>
    </row>
    <row r="2007" spans="1:9" x14ac:dyDescent="0.5">
      <c r="A2007" s="1">
        <v>0.9291666666666667</v>
      </c>
      <c r="B2007" t="s">
        <v>411</v>
      </c>
      <c r="C2007" t="s">
        <v>2872</v>
      </c>
      <c r="D2007">
        <v>51</v>
      </c>
      <c r="E2007" t="s">
        <v>2872</v>
      </c>
      <c r="F2007" t="s">
        <v>8</v>
      </c>
      <c r="G2007" s="2">
        <f t="shared" si="108"/>
        <v>0.2</v>
      </c>
      <c r="H2007">
        <f t="shared" si="109"/>
        <v>22</v>
      </c>
      <c r="I2007">
        <f t="shared" si="110"/>
        <v>18</v>
      </c>
    </row>
    <row r="2008" spans="1:9" x14ac:dyDescent="0.5">
      <c r="A2008" s="1">
        <v>0.9291666666666667</v>
      </c>
      <c r="B2008" t="s">
        <v>1066</v>
      </c>
      <c r="C2008" t="s">
        <v>2873</v>
      </c>
      <c r="D2008">
        <v>51</v>
      </c>
      <c r="E2008" t="s">
        <v>2874</v>
      </c>
      <c r="F2008" t="s">
        <v>15</v>
      </c>
      <c r="G2008" s="2">
        <f t="shared" si="108"/>
        <v>0.24</v>
      </c>
      <c r="H2008">
        <f t="shared" si="109"/>
        <v>22</v>
      </c>
      <c r="I2008">
        <f t="shared" si="110"/>
        <v>18</v>
      </c>
    </row>
    <row r="2009" spans="1:9" x14ac:dyDescent="0.5">
      <c r="A2009" s="1">
        <v>0.9291666666666667</v>
      </c>
      <c r="B2009" t="s">
        <v>555</v>
      </c>
      <c r="C2009" t="s">
        <v>2875</v>
      </c>
      <c r="D2009">
        <v>51</v>
      </c>
      <c r="E2009" t="s">
        <v>2875</v>
      </c>
      <c r="F2009" t="s">
        <v>15</v>
      </c>
      <c r="G2009" s="2">
        <f t="shared" si="108"/>
        <v>0.28000000000000003</v>
      </c>
      <c r="H2009">
        <f t="shared" si="109"/>
        <v>22</v>
      </c>
      <c r="I2009">
        <f t="shared" si="110"/>
        <v>18</v>
      </c>
    </row>
    <row r="2010" spans="1:9" x14ac:dyDescent="0.5">
      <c r="A2010" s="1">
        <v>0.92986111111111114</v>
      </c>
      <c r="B2010" t="s">
        <v>1066</v>
      </c>
      <c r="C2010" t="s">
        <v>2876</v>
      </c>
      <c r="D2010">
        <v>51</v>
      </c>
      <c r="E2010" t="s">
        <v>2877</v>
      </c>
      <c r="F2010" t="s">
        <v>15</v>
      </c>
      <c r="G2010" s="2">
        <f t="shared" si="108"/>
        <v>0.32</v>
      </c>
      <c r="H2010">
        <f t="shared" si="109"/>
        <v>22</v>
      </c>
      <c r="I2010">
        <f t="shared" si="110"/>
        <v>19</v>
      </c>
    </row>
    <row r="2011" spans="1:9" x14ac:dyDescent="0.5">
      <c r="A2011" s="1">
        <v>0.92986111111111114</v>
      </c>
      <c r="B2011" t="s">
        <v>2878</v>
      </c>
      <c r="C2011" t="s">
        <v>2879</v>
      </c>
      <c r="D2011">
        <v>51</v>
      </c>
      <c r="E2011" t="s">
        <v>2880</v>
      </c>
      <c r="F2011" t="s">
        <v>8</v>
      </c>
      <c r="G2011" s="2">
        <f t="shared" si="108"/>
        <v>0.32</v>
      </c>
      <c r="H2011">
        <f t="shared" si="109"/>
        <v>22</v>
      </c>
      <c r="I2011">
        <f t="shared" si="110"/>
        <v>19</v>
      </c>
    </row>
    <row r="2012" spans="1:9" x14ac:dyDescent="0.5">
      <c r="A2012" s="1">
        <v>0.92986111111111114</v>
      </c>
      <c r="B2012" t="s">
        <v>827</v>
      </c>
      <c r="C2012" t="s">
        <v>2881</v>
      </c>
      <c r="D2012">
        <v>51</v>
      </c>
      <c r="E2012" t="s">
        <v>2881</v>
      </c>
      <c r="F2012" t="s">
        <v>8</v>
      </c>
      <c r="G2012" s="2">
        <f t="shared" si="108"/>
        <v>0.32</v>
      </c>
      <c r="H2012">
        <f t="shared" si="109"/>
        <v>22</v>
      </c>
      <c r="I2012">
        <f t="shared" si="110"/>
        <v>19</v>
      </c>
    </row>
    <row r="2013" spans="1:9" x14ac:dyDescent="0.5">
      <c r="A2013" s="1">
        <v>0.92986111111111114</v>
      </c>
      <c r="B2013" t="s">
        <v>348</v>
      </c>
      <c r="C2013" t="s">
        <v>2882</v>
      </c>
      <c r="D2013">
        <v>51</v>
      </c>
      <c r="E2013" t="s">
        <v>2882</v>
      </c>
      <c r="F2013" t="s">
        <v>8</v>
      </c>
      <c r="G2013" s="2">
        <f t="shared" si="108"/>
        <v>0.32</v>
      </c>
      <c r="H2013">
        <f t="shared" si="109"/>
        <v>22</v>
      </c>
      <c r="I2013">
        <f t="shared" si="110"/>
        <v>19</v>
      </c>
    </row>
    <row r="2014" spans="1:9" x14ac:dyDescent="0.5">
      <c r="A2014" s="1">
        <v>0.92986111111111114</v>
      </c>
      <c r="B2014" t="s">
        <v>1011</v>
      </c>
      <c r="C2014" t="s">
        <v>2883</v>
      </c>
      <c r="D2014">
        <v>51</v>
      </c>
      <c r="E2014" t="s">
        <v>2883</v>
      </c>
      <c r="F2014" t="s">
        <v>8</v>
      </c>
      <c r="G2014" s="2">
        <f t="shared" si="108"/>
        <v>0.32</v>
      </c>
      <c r="H2014">
        <f t="shared" si="109"/>
        <v>22</v>
      </c>
      <c r="I2014">
        <f t="shared" si="110"/>
        <v>19</v>
      </c>
    </row>
    <row r="2015" spans="1:9" x14ac:dyDescent="0.5">
      <c r="A2015" s="1">
        <v>0.92986111111111114</v>
      </c>
      <c r="B2015" t="s">
        <v>2493</v>
      </c>
      <c r="C2015" t="s">
        <v>2884</v>
      </c>
      <c r="D2015">
        <v>51</v>
      </c>
      <c r="E2015" t="s">
        <v>2884</v>
      </c>
      <c r="F2015" t="s">
        <v>15</v>
      </c>
      <c r="G2015" s="2">
        <f t="shared" si="108"/>
        <v>0.32</v>
      </c>
      <c r="H2015">
        <f t="shared" si="109"/>
        <v>22</v>
      </c>
      <c r="I2015">
        <f t="shared" si="110"/>
        <v>19</v>
      </c>
    </row>
    <row r="2016" spans="1:9" x14ac:dyDescent="0.5">
      <c r="A2016" s="1">
        <v>0.92986111111111114</v>
      </c>
      <c r="B2016" t="s">
        <v>1835</v>
      </c>
      <c r="C2016" t="s">
        <v>2885</v>
      </c>
      <c r="D2016">
        <v>51</v>
      </c>
      <c r="E2016" t="s">
        <v>2885</v>
      </c>
      <c r="F2016" t="s">
        <v>18</v>
      </c>
      <c r="G2016" s="2">
        <f t="shared" si="108"/>
        <v>0.33333333333333331</v>
      </c>
      <c r="H2016">
        <f t="shared" si="109"/>
        <v>22</v>
      </c>
      <c r="I2016">
        <f t="shared" si="110"/>
        <v>19</v>
      </c>
    </row>
    <row r="2017" spans="1:9" x14ac:dyDescent="0.5">
      <c r="A2017" s="1">
        <v>0.92986111111111114</v>
      </c>
      <c r="B2017" t="s">
        <v>2310</v>
      </c>
      <c r="C2017" t="s">
        <v>2886</v>
      </c>
      <c r="D2017">
        <v>51</v>
      </c>
      <c r="E2017" t="s">
        <v>2886</v>
      </c>
      <c r="F2017" t="s">
        <v>8</v>
      </c>
      <c r="G2017" s="2">
        <f t="shared" si="108"/>
        <v>0.33333333333333331</v>
      </c>
      <c r="H2017">
        <f t="shared" si="109"/>
        <v>22</v>
      </c>
      <c r="I2017">
        <f t="shared" si="110"/>
        <v>19</v>
      </c>
    </row>
    <row r="2018" spans="1:9" x14ac:dyDescent="0.5">
      <c r="A2018" s="1">
        <v>0.92986111111111114</v>
      </c>
      <c r="B2018" t="s">
        <v>1027</v>
      </c>
      <c r="C2018" t="s">
        <v>2887</v>
      </c>
      <c r="D2018">
        <v>51</v>
      </c>
      <c r="E2018" t="s">
        <v>2887</v>
      </c>
      <c r="F2018" t="s">
        <v>8</v>
      </c>
      <c r="G2018" s="2">
        <f t="shared" si="108"/>
        <v>0.29166666666666669</v>
      </c>
      <c r="H2018">
        <f t="shared" si="109"/>
        <v>22</v>
      </c>
      <c r="I2018">
        <f t="shared" si="110"/>
        <v>19</v>
      </c>
    </row>
    <row r="2019" spans="1:9" x14ac:dyDescent="0.5">
      <c r="A2019" s="1">
        <v>0.92986111111111114</v>
      </c>
      <c r="B2019" t="s">
        <v>1861</v>
      </c>
      <c r="C2019" t="s">
        <v>2888</v>
      </c>
      <c r="D2019">
        <v>51</v>
      </c>
      <c r="E2019" t="s">
        <v>2888</v>
      </c>
      <c r="F2019" t="s">
        <v>8</v>
      </c>
      <c r="G2019" s="2">
        <f t="shared" si="108"/>
        <v>0.29166666666666669</v>
      </c>
      <c r="H2019">
        <f t="shared" si="109"/>
        <v>22</v>
      </c>
      <c r="I2019">
        <f t="shared" si="110"/>
        <v>19</v>
      </c>
    </row>
    <row r="2020" spans="1:9" x14ac:dyDescent="0.5">
      <c r="A2020" s="1">
        <v>0.92986111111111114</v>
      </c>
      <c r="B2020" t="s">
        <v>331</v>
      </c>
      <c r="C2020" t="s">
        <v>2889</v>
      </c>
      <c r="D2020">
        <v>51</v>
      </c>
      <c r="E2020" t="s">
        <v>2889</v>
      </c>
      <c r="F2020" t="s">
        <v>8</v>
      </c>
      <c r="G2020" s="2">
        <f t="shared" si="108"/>
        <v>0.29166666666666669</v>
      </c>
      <c r="H2020">
        <f t="shared" si="109"/>
        <v>22</v>
      </c>
      <c r="I2020">
        <f t="shared" si="110"/>
        <v>19</v>
      </c>
    </row>
    <row r="2021" spans="1:9" x14ac:dyDescent="0.5">
      <c r="A2021" s="1">
        <v>0.92986111111111114</v>
      </c>
      <c r="B2021" t="s">
        <v>28</v>
      </c>
      <c r="C2021" t="s">
        <v>2890</v>
      </c>
      <c r="D2021">
        <v>51</v>
      </c>
      <c r="E2021" t="s">
        <v>2890</v>
      </c>
      <c r="F2021" t="s">
        <v>15</v>
      </c>
      <c r="G2021" s="2">
        <f t="shared" si="108"/>
        <v>0.33333333333333331</v>
      </c>
      <c r="H2021">
        <f t="shared" si="109"/>
        <v>22</v>
      </c>
      <c r="I2021">
        <f t="shared" si="110"/>
        <v>19</v>
      </c>
    </row>
    <row r="2022" spans="1:9" x14ac:dyDescent="0.5">
      <c r="A2022" s="1">
        <v>0.92986111111111114</v>
      </c>
      <c r="B2022" t="s">
        <v>2413</v>
      </c>
      <c r="C2022" t="s">
        <v>2891</v>
      </c>
      <c r="D2022">
        <v>51</v>
      </c>
      <c r="E2022" t="s">
        <v>2892</v>
      </c>
      <c r="F2022" t="s">
        <v>15</v>
      </c>
      <c r="G2022" s="2">
        <f t="shared" si="108"/>
        <v>0.33333333333333331</v>
      </c>
      <c r="H2022">
        <f t="shared" si="109"/>
        <v>22</v>
      </c>
      <c r="I2022">
        <f t="shared" si="110"/>
        <v>19</v>
      </c>
    </row>
    <row r="2023" spans="1:9" x14ac:dyDescent="0.5">
      <c r="A2023" s="1">
        <v>0.93055555555555547</v>
      </c>
      <c r="B2023" t="s">
        <v>389</v>
      </c>
      <c r="C2023" t="s">
        <v>2893</v>
      </c>
      <c r="D2023">
        <v>51</v>
      </c>
      <c r="E2023" t="s">
        <v>2893</v>
      </c>
      <c r="F2023" t="s">
        <v>8</v>
      </c>
      <c r="G2023" s="2">
        <f t="shared" si="108"/>
        <v>0.33333333333333331</v>
      </c>
      <c r="H2023">
        <f t="shared" si="109"/>
        <v>22</v>
      </c>
      <c r="I2023">
        <f t="shared" si="110"/>
        <v>20</v>
      </c>
    </row>
    <row r="2024" spans="1:9" x14ac:dyDescent="0.5">
      <c r="A2024" s="1">
        <v>0.93055555555555547</v>
      </c>
      <c r="B2024" t="s">
        <v>386</v>
      </c>
      <c r="C2024" t="s">
        <v>2894</v>
      </c>
      <c r="D2024">
        <v>51</v>
      </c>
      <c r="E2024" t="s">
        <v>2895</v>
      </c>
      <c r="F2024" t="s">
        <v>8</v>
      </c>
      <c r="G2024" s="2">
        <f t="shared" si="108"/>
        <v>0.33333333333333331</v>
      </c>
      <c r="H2024">
        <f t="shared" si="109"/>
        <v>22</v>
      </c>
      <c r="I2024">
        <f t="shared" si="110"/>
        <v>20</v>
      </c>
    </row>
    <row r="2025" spans="1:9" x14ac:dyDescent="0.5">
      <c r="A2025" s="1">
        <v>0.93055555555555547</v>
      </c>
      <c r="B2025" t="s">
        <v>1011</v>
      </c>
      <c r="C2025" t="s">
        <v>142</v>
      </c>
      <c r="D2025">
        <v>51</v>
      </c>
      <c r="E2025" t="s">
        <v>142</v>
      </c>
      <c r="F2025" t="s">
        <v>18</v>
      </c>
      <c r="G2025" s="2">
        <f t="shared" si="108"/>
        <v>0.34782608695652173</v>
      </c>
      <c r="H2025">
        <f t="shared" si="109"/>
        <v>22</v>
      </c>
      <c r="I2025">
        <f t="shared" si="110"/>
        <v>20</v>
      </c>
    </row>
    <row r="2026" spans="1:9" x14ac:dyDescent="0.5">
      <c r="A2026" s="1">
        <v>0.93055555555555547</v>
      </c>
      <c r="B2026" t="s">
        <v>1027</v>
      </c>
      <c r="C2026" t="s">
        <v>2896</v>
      </c>
      <c r="D2026">
        <v>51</v>
      </c>
      <c r="E2026" t="s">
        <v>2897</v>
      </c>
      <c r="F2026" t="s">
        <v>8</v>
      </c>
      <c r="G2026" s="2">
        <f t="shared" si="108"/>
        <v>0.34782608695652173</v>
      </c>
      <c r="H2026">
        <f t="shared" si="109"/>
        <v>22</v>
      </c>
      <c r="I2026">
        <f t="shared" si="110"/>
        <v>20</v>
      </c>
    </row>
    <row r="2027" spans="1:9" x14ac:dyDescent="0.5">
      <c r="A2027" s="1">
        <v>0.93055555555555547</v>
      </c>
      <c r="B2027" t="s">
        <v>558</v>
      </c>
      <c r="C2027" t="s">
        <v>2898</v>
      </c>
      <c r="D2027">
        <v>51</v>
      </c>
      <c r="E2027" t="s">
        <v>2898</v>
      </c>
      <c r="F2027" t="s">
        <v>15</v>
      </c>
      <c r="G2027" s="2">
        <f t="shared" si="108"/>
        <v>0.39130434782608697</v>
      </c>
      <c r="H2027">
        <f t="shared" si="109"/>
        <v>22</v>
      </c>
      <c r="I2027">
        <f t="shared" si="110"/>
        <v>20</v>
      </c>
    </row>
    <row r="2028" spans="1:9" x14ac:dyDescent="0.5">
      <c r="A2028" s="1">
        <v>0.93055555555555547</v>
      </c>
      <c r="B2028" t="s">
        <v>53</v>
      </c>
      <c r="C2028" t="s">
        <v>2899</v>
      </c>
      <c r="D2028">
        <v>51</v>
      </c>
      <c r="E2028" t="s">
        <v>2900</v>
      </c>
      <c r="F2028" t="s">
        <v>8</v>
      </c>
      <c r="G2028" s="2">
        <f t="shared" si="108"/>
        <v>0.39130434782608697</v>
      </c>
      <c r="H2028">
        <f t="shared" si="109"/>
        <v>22</v>
      </c>
      <c r="I2028">
        <f t="shared" si="110"/>
        <v>20</v>
      </c>
    </row>
    <row r="2029" spans="1:9" x14ac:dyDescent="0.5">
      <c r="A2029" s="1">
        <v>0.93055555555555547</v>
      </c>
      <c r="B2029" t="s">
        <v>327</v>
      </c>
      <c r="C2029" t="s">
        <v>2901</v>
      </c>
      <c r="D2029">
        <v>51</v>
      </c>
      <c r="E2029" t="s">
        <v>2902</v>
      </c>
      <c r="F2029" t="s">
        <v>15</v>
      </c>
      <c r="G2029" s="2">
        <f t="shared" si="108"/>
        <v>0.43478260869565216</v>
      </c>
      <c r="H2029">
        <f t="shared" si="109"/>
        <v>22</v>
      </c>
      <c r="I2029">
        <f t="shared" si="110"/>
        <v>20</v>
      </c>
    </row>
    <row r="2030" spans="1:9" x14ac:dyDescent="0.5">
      <c r="A2030" s="1">
        <v>0.93055555555555547</v>
      </c>
      <c r="B2030" t="s">
        <v>192</v>
      </c>
      <c r="C2030" t="s">
        <v>2903</v>
      </c>
      <c r="D2030">
        <v>51</v>
      </c>
      <c r="E2030" t="s">
        <v>2904</v>
      </c>
      <c r="F2030" t="s">
        <v>8</v>
      </c>
      <c r="G2030" s="2">
        <f t="shared" si="108"/>
        <v>0.39130434782608697</v>
      </c>
      <c r="H2030">
        <f t="shared" si="109"/>
        <v>22</v>
      </c>
      <c r="I2030">
        <f t="shared" si="110"/>
        <v>20</v>
      </c>
    </row>
    <row r="2031" spans="1:9" x14ac:dyDescent="0.5">
      <c r="A2031" s="1">
        <v>0.93055555555555547</v>
      </c>
      <c r="B2031" t="s">
        <v>2310</v>
      </c>
      <c r="C2031" t="s">
        <v>2905</v>
      </c>
      <c r="D2031">
        <v>51</v>
      </c>
      <c r="E2031" t="s">
        <v>2906</v>
      </c>
      <c r="F2031" t="s">
        <v>15</v>
      </c>
      <c r="G2031" s="2">
        <f t="shared" si="108"/>
        <v>0.39130434782608697</v>
      </c>
      <c r="H2031">
        <f t="shared" si="109"/>
        <v>22</v>
      </c>
      <c r="I2031">
        <f t="shared" si="110"/>
        <v>20</v>
      </c>
    </row>
    <row r="2032" spans="1:9" x14ac:dyDescent="0.5">
      <c r="A2032" s="1">
        <v>0.93055555555555547</v>
      </c>
      <c r="B2032" t="s">
        <v>727</v>
      </c>
      <c r="C2032" t="s">
        <v>2907</v>
      </c>
      <c r="D2032">
        <v>51</v>
      </c>
      <c r="E2032" t="s">
        <v>2908</v>
      </c>
      <c r="F2032" t="s">
        <v>8</v>
      </c>
      <c r="G2032" s="2">
        <f t="shared" si="108"/>
        <v>0.39130434782608697</v>
      </c>
      <c r="H2032">
        <f t="shared" si="109"/>
        <v>22</v>
      </c>
      <c r="I2032">
        <f t="shared" si="110"/>
        <v>20</v>
      </c>
    </row>
    <row r="2033" spans="1:9" x14ac:dyDescent="0.5">
      <c r="A2033" s="1">
        <v>0.93125000000000002</v>
      </c>
      <c r="B2033" t="s">
        <v>778</v>
      </c>
      <c r="C2033" t="s">
        <v>2909</v>
      </c>
      <c r="D2033">
        <v>51</v>
      </c>
      <c r="E2033" t="s">
        <v>2909</v>
      </c>
      <c r="F2033" t="s">
        <v>8</v>
      </c>
      <c r="G2033" s="2">
        <f t="shared" si="108"/>
        <v>0.34782608695652173</v>
      </c>
      <c r="H2033">
        <f t="shared" si="109"/>
        <v>22</v>
      </c>
      <c r="I2033">
        <f t="shared" si="110"/>
        <v>21</v>
      </c>
    </row>
    <row r="2034" spans="1:9" x14ac:dyDescent="0.5">
      <c r="A2034" s="1">
        <v>0.93125000000000002</v>
      </c>
      <c r="B2034" t="s">
        <v>2910</v>
      </c>
      <c r="C2034" t="s">
        <v>2911</v>
      </c>
      <c r="D2034">
        <v>51</v>
      </c>
      <c r="E2034" t="s">
        <v>2912</v>
      </c>
      <c r="F2034" t="s">
        <v>18</v>
      </c>
      <c r="G2034" s="2">
        <f t="shared" si="108"/>
        <v>0.31818181818181818</v>
      </c>
      <c r="H2034">
        <f t="shared" si="109"/>
        <v>22</v>
      </c>
      <c r="I2034">
        <f t="shared" si="110"/>
        <v>21</v>
      </c>
    </row>
    <row r="2035" spans="1:9" x14ac:dyDescent="0.5">
      <c r="A2035" s="1">
        <v>0.93125000000000002</v>
      </c>
      <c r="B2035" t="s">
        <v>560</v>
      </c>
      <c r="C2035" t="s">
        <v>2913</v>
      </c>
      <c r="D2035">
        <v>51</v>
      </c>
      <c r="E2035" t="s">
        <v>2913</v>
      </c>
      <c r="F2035" t="s">
        <v>8</v>
      </c>
      <c r="G2035" s="2">
        <f t="shared" si="108"/>
        <v>0.27272727272727271</v>
      </c>
      <c r="H2035">
        <f t="shared" si="109"/>
        <v>22</v>
      </c>
      <c r="I2035">
        <f t="shared" si="110"/>
        <v>21</v>
      </c>
    </row>
    <row r="2036" spans="1:9" x14ac:dyDescent="0.5">
      <c r="A2036" s="1">
        <v>0.93125000000000002</v>
      </c>
      <c r="B2036" t="s">
        <v>149</v>
      </c>
      <c r="C2036" t="s">
        <v>2914</v>
      </c>
      <c r="D2036">
        <v>51</v>
      </c>
      <c r="E2036" t="s">
        <v>2914</v>
      </c>
      <c r="F2036" t="s">
        <v>8</v>
      </c>
      <c r="G2036" s="2">
        <f t="shared" si="108"/>
        <v>0.27272727272727271</v>
      </c>
      <c r="H2036">
        <f t="shared" si="109"/>
        <v>22</v>
      </c>
      <c r="I2036">
        <f t="shared" si="110"/>
        <v>21</v>
      </c>
    </row>
    <row r="2037" spans="1:9" x14ac:dyDescent="0.5">
      <c r="A2037" s="1">
        <v>0.93125000000000002</v>
      </c>
      <c r="B2037" t="s">
        <v>1066</v>
      </c>
      <c r="C2037" t="s">
        <v>2915</v>
      </c>
      <c r="D2037">
        <v>51</v>
      </c>
      <c r="E2037" t="s">
        <v>2916</v>
      </c>
      <c r="F2037" t="s">
        <v>15</v>
      </c>
      <c r="G2037" s="2">
        <f t="shared" si="108"/>
        <v>0.31818181818181818</v>
      </c>
      <c r="H2037">
        <f t="shared" si="109"/>
        <v>22</v>
      </c>
      <c r="I2037">
        <f t="shared" si="110"/>
        <v>21</v>
      </c>
    </row>
    <row r="2038" spans="1:9" x14ac:dyDescent="0.5">
      <c r="A2038" s="1">
        <v>0.93125000000000002</v>
      </c>
      <c r="B2038" t="s">
        <v>1481</v>
      </c>
      <c r="C2038" t="s">
        <v>2917</v>
      </c>
      <c r="D2038">
        <v>51</v>
      </c>
      <c r="E2038" t="s">
        <v>2918</v>
      </c>
      <c r="F2038" t="s">
        <v>8</v>
      </c>
      <c r="G2038" s="2">
        <f t="shared" si="108"/>
        <v>0.31818181818181818</v>
      </c>
      <c r="H2038">
        <f t="shared" si="109"/>
        <v>22</v>
      </c>
      <c r="I2038">
        <f t="shared" si="110"/>
        <v>21</v>
      </c>
    </row>
    <row r="2039" spans="1:9" x14ac:dyDescent="0.5">
      <c r="A2039" s="1">
        <v>0.93125000000000002</v>
      </c>
      <c r="B2039" t="s">
        <v>1066</v>
      </c>
      <c r="C2039" t="s">
        <v>2919</v>
      </c>
      <c r="D2039">
        <v>52</v>
      </c>
      <c r="E2039" t="s">
        <v>2920</v>
      </c>
      <c r="F2039" t="s">
        <v>15</v>
      </c>
      <c r="G2039" s="2">
        <f t="shared" si="108"/>
        <v>0.36363636363636365</v>
      </c>
      <c r="H2039">
        <f t="shared" si="109"/>
        <v>22</v>
      </c>
      <c r="I2039">
        <f t="shared" si="110"/>
        <v>21</v>
      </c>
    </row>
    <row r="2040" spans="1:9" x14ac:dyDescent="0.5">
      <c r="A2040" s="1">
        <v>0.93125000000000002</v>
      </c>
      <c r="B2040" t="s">
        <v>2413</v>
      </c>
      <c r="C2040" t="s">
        <v>2921</v>
      </c>
      <c r="D2040">
        <v>52</v>
      </c>
      <c r="E2040" t="s">
        <v>2922</v>
      </c>
      <c r="F2040" t="s">
        <v>8</v>
      </c>
      <c r="G2040" s="2">
        <f t="shared" si="108"/>
        <v>0.31818181818181818</v>
      </c>
      <c r="H2040">
        <f t="shared" si="109"/>
        <v>22</v>
      </c>
      <c r="I2040">
        <f t="shared" si="110"/>
        <v>21</v>
      </c>
    </row>
    <row r="2041" spans="1:9" x14ac:dyDescent="0.5">
      <c r="A2041" s="1">
        <v>0.93194444444444446</v>
      </c>
      <c r="B2041" t="s">
        <v>386</v>
      </c>
      <c r="C2041" t="s">
        <v>2923</v>
      </c>
      <c r="D2041">
        <v>52</v>
      </c>
      <c r="E2041" t="s">
        <v>2924</v>
      </c>
      <c r="F2041" t="s">
        <v>8</v>
      </c>
      <c r="G2041" s="2">
        <f t="shared" si="108"/>
        <v>0.30434782608695654</v>
      </c>
      <c r="H2041">
        <f t="shared" si="109"/>
        <v>22</v>
      </c>
      <c r="I2041">
        <f t="shared" si="110"/>
        <v>22</v>
      </c>
    </row>
    <row r="2042" spans="1:9" x14ac:dyDescent="0.5">
      <c r="A2042" s="1">
        <v>0.93194444444444446</v>
      </c>
      <c r="B2042" t="s">
        <v>1027</v>
      </c>
      <c r="C2042" t="s">
        <v>2925</v>
      </c>
      <c r="D2042">
        <v>52</v>
      </c>
      <c r="E2042" t="s">
        <v>2926</v>
      </c>
      <c r="F2042" t="s">
        <v>15</v>
      </c>
      <c r="G2042" s="2">
        <f t="shared" si="108"/>
        <v>0.34782608695652173</v>
      </c>
      <c r="H2042">
        <f t="shared" si="109"/>
        <v>22</v>
      </c>
      <c r="I2042">
        <f t="shared" si="110"/>
        <v>22</v>
      </c>
    </row>
    <row r="2043" spans="1:9" x14ac:dyDescent="0.5">
      <c r="A2043" s="1">
        <v>0.93194444444444446</v>
      </c>
      <c r="B2043" t="s">
        <v>41</v>
      </c>
      <c r="C2043" t="s">
        <v>2927</v>
      </c>
      <c r="D2043">
        <v>52</v>
      </c>
      <c r="E2043" t="s">
        <v>2928</v>
      </c>
      <c r="F2043" t="s">
        <v>8</v>
      </c>
      <c r="G2043" s="2">
        <f t="shared" si="108"/>
        <v>0.34782608695652173</v>
      </c>
      <c r="H2043">
        <f t="shared" si="109"/>
        <v>22</v>
      </c>
      <c r="I2043">
        <f t="shared" si="110"/>
        <v>22</v>
      </c>
    </row>
    <row r="2044" spans="1:9" x14ac:dyDescent="0.5">
      <c r="A2044" s="1">
        <v>0.93194444444444446</v>
      </c>
      <c r="B2044" t="s">
        <v>16</v>
      </c>
      <c r="C2044" t="s">
        <v>2929</v>
      </c>
      <c r="D2044">
        <v>52</v>
      </c>
      <c r="E2044" t="s">
        <v>2930</v>
      </c>
      <c r="F2044" t="s">
        <v>8</v>
      </c>
      <c r="G2044" s="2">
        <f t="shared" si="108"/>
        <v>0.34782608695652173</v>
      </c>
      <c r="H2044">
        <f t="shared" si="109"/>
        <v>22</v>
      </c>
      <c r="I2044">
        <f t="shared" si="110"/>
        <v>22</v>
      </c>
    </row>
    <row r="2045" spans="1:9" x14ac:dyDescent="0.5">
      <c r="A2045" s="1">
        <v>0.93194444444444446</v>
      </c>
      <c r="B2045" t="s">
        <v>166</v>
      </c>
      <c r="C2045" t="s">
        <v>2931</v>
      </c>
      <c r="D2045">
        <v>52</v>
      </c>
      <c r="E2045" t="s">
        <v>2932</v>
      </c>
      <c r="F2045" t="s">
        <v>8</v>
      </c>
      <c r="G2045" s="2">
        <f t="shared" si="108"/>
        <v>0.34782608695652173</v>
      </c>
      <c r="H2045">
        <f t="shared" si="109"/>
        <v>22</v>
      </c>
      <c r="I2045">
        <f t="shared" si="110"/>
        <v>22</v>
      </c>
    </row>
    <row r="2046" spans="1:9" x14ac:dyDescent="0.5">
      <c r="A2046" s="1">
        <v>0.93194444444444446</v>
      </c>
      <c r="B2046" t="s">
        <v>2310</v>
      </c>
      <c r="C2046" t="s">
        <v>2933</v>
      </c>
      <c r="D2046">
        <v>52</v>
      </c>
      <c r="E2046" t="s">
        <v>2933</v>
      </c>
      <c r="F2046" t="s">
        <v>8</v>
      </c>
      <c r="G2046" s="2">
        <f t="shared" si="108"/>
        <v>0.30434782608695654</v>
      </c>
      <c r="H2046">
        <f t="shared" si="109"/>
        <v>22</v>
      </c>
      <c r="I2046">
        <f t="shared" si="110"/>
        <v>22</v>
      </c>
    </row>
    <row r="2047" spans="1:9" x14ac:dyDescent="0.5">
      <c r="A2047" s="1">
        <v>0.93194444444444446</v>
      </c>
      <c r="B2047" t="s">
        <v>231</v>
      </c>
      <c r="C2047" t="s">
        <v>2934</v>
      </c>
      <c r="D2047">
        <v>52</v>
      </c>
      <c r="E2047" t="s">
        <v>2934</v>
      </c>
      <c r="F2047" t="s">
        <v>8</v>
      </c>
      <c r="G2047" s="2">
        <f t="shared" si="108"/>
        <v>0.2608695652173913</v>
      </c>
      <c r="H2047">
        <f t="shared" si="109"/>
        <v>22</v>
      </c>
      <c r="I2047">
        <f t="shared" si="110"/>
        <v>22</v>
      </c>
    </row>
    <row r="2048" spans="1:9" x14ac:dyDescent="0.5">
      <c r="A2048" s="1">
        <v>0.93194444444444446</v>
      </c>
      <c r="B2048" t="s">
        <v>215</v>
      </c>
      <c r="C2048" t="s">
        <v>2935</v>
      </c>
      <c r="D2048">
        <v>52</v>
      </c>
      <c r="E2048" t="s">
        <v>2936</v>
      </c>
      <c r="F2048" t="s">
        <v>8</v>
      </c>
      <c r="G2048" s="2">
        <f t="shared" si="108"/>
        <v>0.2608695652173913</v>
      </c>
      <c r="H2048">
        <f t="shared" si="109"/>
        <v>22</v>
      </c>
      <c r="I2048">
        <f t="shared" si="110"/>
        <v>22</v>
      </c>
    </row>
    <row r="2049" spans="1:9" x14ac:dyDescent="0.5">
      <c r="A2049" s="1">
        <v>0.93194444444444446</v>
      </c>
      <c r="B2049" t="s">
        <v>96</v>
      </c>
      <c r="C2049" t="s">
        <v>2937</v>
      </c>
      <c r="D2049">
        <v>52</v>
      </c>
      <c r="E2049" t="s">
        <v>2938</v>
      </c>
      <c r="F2049" t="s">
        <v>8</v>
      </c>
      <c r="G2049" s="2">
        <f t="shared" si="108"/>
        <v>0.2608695652173913</v>
      </c>
      <c r="H2049">
        <f t="shared" si="109"/>
        <v>22</v>
      </c>
      <c r="I2049">
        <f t="shared" si="110"/>
        <v>22</v>
      </c>
    </row>
    <row r="2050" spans="1:9" x14ac:dyDescent="0.5">
      <c r="A2050" s="1">
        <v>0.93194444444444446</v>
      </c>
      <c r="B2050" t="s">
        <v>2939</v>
      </c>
      <c r="C2050" t="s">
        <v>2940</v>
      </c>
      <c r="D2050">
        <v>52</v>
      </c>
      <c r="E2050" t="s">
        <v>2940</v>
      </c>
      <c r="F2050" t="s">
        <v>8</v>
      </c>
      <c r="G2050" s="2">
        <f t="shared" si="108"/>
        <v>0.25</v>
      </c>
      <c r="H2050">
        <f t="shared" si="109"/>
        <v>22</v>
      </c>
      <c r="I2050">
        <f t="shared" si="110"/>
        <v>22</v>
      </c>
    </row>
    <row r="2051" spans="1:9" x14ac:dyDescent="0.5">
      <c r="A2051" s="1">
        <v>0.93194444444444446</v>
      </c>
      <c r="B2051" t="s">
        <v>2035</v>
      </c>
      <c r="C2051" t="s">
        <v>2941</v>
      </c>
      <c r="D2051">
        <v>52</v>
      </c>
      <c r="E2051" t="s">
        <v>2942</v>
      </c>
      <c r="F2051" t="s">
        <v>8</v>
      </c>
      <c r="G2051" s="2">
        <f t="shared" ref="G2051:G2114" si="111">COUNTIFS(F2027:F2051, "="&amp;"positive")/COUNTIFS(F2027:F2051, "&lt;&gt;"&amp;"none")</f>
        <v>0.25</v>
      </c>
      <c r="H2051">
        <f t="shared" ref="H2051:H2114" si="112">HOUR(A2051)</f>
        <v>22</v>
      </c>
      <c r="I2051">
        <f t="shared" ref="I2051:I2114" si="113">MINUTE(A2051)</f>
        <v>22</v>
      </c>
    </row>
    <row r="2052" spans="1:9" x14ac:dyDescent="0.5">
      <c r="A2052" s="1">
        <v>0.93194444444444446</v>
      </c>
      <c r="B2052" t="s">
        <v>873</v>
      </c>
      <c r="C2052" t="s">
        <v>2943</v>
      </c>
      <c r="D2052">
        <v>52</v>
      </c>
      <c r="E2052" t="s">
        <v>2944</v>
      </c>
      <c r="F2052" t="s">
        <v>8</v>
      </c>
      <c r="G2052" s="2">
        <f t="shared" si="111"/>
        <v>0.20833333333333334</v>
      </c>
      <c r="H2052">
        <f t="shared" si="112"/>
        <v>22</v>
      </c>
      <c r="I2052">
        <f t="shared" si="113"/>
        <v>22</v>
      </c>
    </row>
    <row r="2053" spans="1:9" x14ac:dyDescent="0.5">
      <c r="A2053" s="1">
        <v>0.93194444444444446</v>
      </c>
      <c r="B2053" t="s">
        <v>827</v>
      </c>
      <c r="C2053" t="s">
        <v>2945</v>
      </c>
      <c r="D2053">
        <v>52</v>
      </c>
      <c r="E2053" t="s">
        <v>2945</v>
      </c>
      <c r="F2053" t="s">
        <v>18</v>
      </c>
      <c r="G2053" s="2">
        <f t="shared" si="111"/>
        <v>0.21739130434782608</v>
      </c>
      <c r="H2053">
        <f t="shared" si="112"/>
        <v>22</v>
      </c>
      <c r="I2053">
        <f t="shared" si="113"/>
        <v>22</v>
      </c>
    </row>
    <row r="2054" spans="1:9" x14ac:dyDescent="0.5">
      <c r="A2054" s="1">
        <v>0.93263888888888891</v>
      </c>
      <c r="B2054" t="s">
        <v>6</v>
      </c>
      <c r="C2054" t="s">
        <v>2946</v>
      </c>
      <c r="D2054">
        <v>52</v>
      </c>
      <c r="E2054" t="s">
        <v>2946</v>
      </c>
      <c r="F2054" t="s">
        <v>8</v>
      </c>
      <c r="G2054" s="2">
        <f t="shared" si="111"/>
        <v>0.17391304347826086</v>
      </c>
      <c r="H2054">
        <f t="shared" si="112"/>
        <v>22</v>
      </c>
      <c r="I2054">
        <f t="shared" si="113"/>
        <v>23</v>
      </c>
    </row>
    <row r="2055" spans="1:9" x14ac:dyDescent="0.5">
      <c r="A2055" s="1">
        <v>0.93263888888888891</v>
      </c>
      <c r="B2055" t="s">
        <v>727</v>
      </c>
      <c r="C2055" t="s">
        <v>2947</v>
      </c>
      <c r="D2055">
        <v>52</v>
      </c>
      <c r="E2055" t="s">
        <v>2948</v>
      </c>
      <c r="F2055" t="s">
        <v>8</v>
      </c>
      <c r="G2055" s="2">
        <f t="shared" si="111"/>
        <v>0.17391304347826086</v>
      </c>
      <c r="H2055">
        <f t="shared" si="112"/>
        <v>22</v>
      </c>
      <c r="I2055">
        <f t="shared" si="113"/>
        <v>23</v>
      </c>
    </row>
    <row r="2056" spans="1:9" x14ac:dyDescent="0.5">
      <c r="A2056" s="1">
        <v>0.93263888888888891</v>
      </c>
      <c r="B2056" t="s">
        <v>53</v>
      </c>
      <c r="C2056" t="s">
        <v>2949</v>
      </c>
      <c r="D2056">
        <v>52</v>
      </c>
      <c r="E2056" t="s">
        <v>2949</v>
      </c>
      <c r="F2056" t="s">
        <v>8</v>
      </c>
      <c r="G2056" s="2">
        <f t="shared" si="111"/>
        <v>0.13043478260869565</v>
      </c>
      <c r="H2056">
        <f t="shared" si="112"/>
        <v>22</v>
      </c>
      <c r="I2056">
        <f t="shared" si="113"/>
        <v>23</v>
      </c>
    </row>
    <row r="2057" spans="1:9" x14ac:dyDescent="0.5">
      <c r="A2057" s="1">
        <v>0.93263888888888891</v>
      </c>
      <c r="B2057" t="s">
        <v>2310</v>
      </c>
      <c r="C2057" t="s">
        <v>2950</v>
      </c>
      <c r="D2057">
        <v>52</v>
      </c>
      <c r="E2057" t="s">
        <v>2950</v>
      </c>
      <c r="F2057" t="s">
        <v>15</v>
      </c>
      <c r="G2057" s="2">
        <f t="shared" si="111"/>
        <v>0.17391304347826086</v>
      </c>
      <c r="H2057">
        <f t="shared" si="112"/>
        <v>22</v>
      </c>
      <c r="I2057">
        <f t="shared" si="113"/>
        <v>23</v>
      </c>
    </row>
    <row r="2058" spans="1:9" x14ac:dyDescent="0.5">
      <c r="A2058" s="1">
        <v>0.93333333333333324</v>
      </c>
      <c r="B2058" t="s">
        <v>1027</v>
      </c>
      <c r="C2058" t="s">
        <v>2951</v>
      </c>
      <c r="D2058">
        <v>52</v>
      </c>
      <c r="E2058" t="s">
        <v>2951</v>
      </c>
      <c r="F2058" t="s">
        <v>8</v>
      </c>
      <c r="G2058" s="2">
        <f t="shared" si="111"/>
        <v>0.17391304347826086</v>
      </c>
      <c r="H2058">
        <f t="shared" si="112"/>
        <v>22</v>
      </c>
      <c r="I2058">
        <f t="shared" si="113"/>
        <v>24</v>
      </c>
    </row>
    <row r="2059" spans="1:9" x14ac:dyDescent="0.5">
      <c r="A2059" s="1">
        <v>0.93333333333333324</v>
      </c>
      <c r="B2059" t="s">
        <v>529</v>
      </c>
      <c r="C2059" t="s">
        <v>2952</v>
      </c>
      <c r="D2059">
        <v>52</v>
      </c>
      <c r="E2059" t="s">
        <v>2953</v>
      </c>
      <c r="F2059" t="s">
        <v>8</v>
      </c>
      <c r="G2059" s="2">
        <f t="shared" si="111"/>
        <v>0.16666666666666666</v>
      </c>
      <c r="H2059">
        <f t="shared" si="112"/>
        <v>22</v>
      </c>
      <c r="I2059">
        <f t="shared" si="113"/>
        <v>24</v>
      </c>
    </row>
    <row r="2060" spans="1:9" x14ac:dyDescent="0.5">
      <c r="A2060" s="1">
        <v>0.93333333333333324</v>
      </c>
      <c r="B2060" t="s">
        <v>149</v>
      </c>
      <c r="C2060" t="s">
        <v>2954</v>
      </c>
      <c r="D2060">
        <v>52</v>
      </c>
      <c r="E2060" t="s">
        <v>2955</v>
      </c>
      <c r="F2060" t="s">
        <v>8</v>
      </c>
      <c r="G2060" s="2">
        <f t="shared" si="111"/>
        <v>0.16666666666666666</v>
      </c>
      <c r="H2060">
        <f t="shared" si="112"/>
        <v>22</v>
      </c>
      <c r="I2060">
        <f t="shared" si="113"/>
        <v>24</v>
      </c>
    </row>
    <row r="2061" spans="1:9" x14ac:dyDescent="0.5">
      <c r="A2061" s="1">
        <v>0.93333333333333324</v>
      </c>
      <c r="B2061" t="s">
        <v>65</v>
      </c>
      <c r="C2061" t="s">
        <v>2956</v>
      </c>
      <c r="D2061">
        <v>52</v>
      </c>
      <c r="E2061" t="s">
        <v>2956</v>
      </c>
      <c r="F2061" t="s">
        <v>8</v>
      </c>
      <c r="G2061" s="2">
        <f t="shared" si="111"/>
        <v>0.16666666666666666</v>
      </c>
      <c r="H2061">
        <f t="shared" si="112"/>
        <v>22</v>
      </c>
      <c r="I2061">
        <f t="shared" si="113"/>
        <v>24</v>
      </c>
    </row>
    <row r="2062" spans="1:9" x14ac:dyDescent="0.5">
      <c r="A2062" s="1">
        <v>0.93333333333333324</v>
      </c>
      <c r="B2062" t="s">
        <v>217</v>
      </c>
      <c r="C2062" t="s">
        <v>2957</v>
      </c>
      <c r="D2062">
        <v>52</v>
      </c>
      <c r="E2062" t="s">
        <v>2957</v>
      </c>
      <c r="F2062" t="s">
        <v>8</v>
      </c>
      <c r="G2062" s="2">
        <f t="shared" si="111"/>
        <v>0.125</v>
      </c>
      <c r="H2062">
        <f t="shared" si="112"/>
        <v>22</v>
      </c>
      <c r="I2062">
        <f t="shared" si="113"/>
        <v>24</v>
      </c>
    </row>
    <row r="2063" spans="1:9" x14ac:dyDescent="0.5">
      <c r="A2063" s="1">
        <v>0.93402777777777779</v>
      </c>
      <c r="B2063" t="s">
        <v>2434</v>
      </c>
      <c r="C2063" t="s">
        <v>2958</v>
      </c>
      <c r="D2063">
        <v>52</v>
      </c>
      <c r="E2063" t="s">
        <v>2958</v>
      </c>
      <c r="F2063" t="s">
        <v>8</v>
      </c>
      <c r="G2063" s="2">
        <f t="shared" si="111"/>
        <v>0.125</v>
      </c>
      <c r="H2063">
        <f t="shared" si="112"/>
        <v>22</v>
      </c>
      <c r="I2063">
        <f t="shared" si="113"/>
        <v>25</v>
      </c>
    </row>
    <row r="2064" spans="1:9" x14ac:dyDescent="0.5">
      <c r="A2064" s="1">
        <v>0.93402777777777779</v>
      </c>
      <c r="B2064" t="s">
        <v>1422</v>
      </c>
      <c r="C2064" t="s">
        <v>2959</v>
      </c>
      <c r="D2064">
        <v>52</v>
      </c>
      <c r="E2064" t="s">
        <v>2960</v>
      </c>
      <c r="F2064" t="s">
        <v>8</v>
      </c>
      <c r="G2064" s="2">
        <f t="shared" si="111"/>
        <v>8.3333333333333329E-2</v>
      </c>
      <c r="H2064">
        <f t="shared" si="112"/>
        <v>22</v>
      </c>
      <c r="I2064">
        <f t="shared" si="113"/>
        <v>25</v>
      </c>
    </row>
    <row r="2065" spans="1:9" x14ac:dyDescent="0.5">
      <c r="A2065" s="1">
        <v>0.93402777777777779</v>
      </c>
      <c r="B2065" t="s">
        <v>331</v>
      </c>
      <c r="C2065" t="s">
        <v>2961</v>
      </c>
      <c r="D2065">
        <v>52</v>
      </c>
      <c r="E2065" t="s">
        <v>2961</v>
      </c>
      <c r="F2065" t="s">
        <v>8</v>
      </c>
      <c r="G2065" s="2">
        <f t="shared" si="111"/>
        <v>8.3333333333333329E-2</v>
      </c>
      <c r="H2065">
        <f t="shared" si="112"/>
        <v>22</v>
      </c>
      <c r="I2065">
        <f t="shared" si="113"/>
        <v>25</v>
      </c>
    </row>
    <row r="2066" spans="1:9" x14ac:dyDescent="0.5">
      <c r="A2066" s="1">
        <v>0.93402777777777779</v>
      </c>
      <c r="B2066" t="s">
        <v>41</v>
      </c>
      <c r="C2066" t="s">
        <v>2962</v>
      </c>
      <c r="D2066">
        <v>52</v>
      </c>
      <c r="E2066" t="s">
        <v>2963</v>
      </c>
      <c r="F2066" t="s">
        <v>15</v>
      </c>
      <c r="G2066" s="2">
        <f t="shared" si="111"/>
        <v>0.125</v>
      </c>
      <c r="H2066">
        <f t="shared" si="112"/>
        <v>22</v>
      </c>
      <c r="I2066">
        <f t="shared" si="113"/>
        <v>25</v>
      </c>
    </row>
    <row r="2067" spans="1:9" x14ac:dyDescent="0.5">
      <c r="A2067" s="1">
        <v>0.93402777777777779</v>
      </c>
      <c r="B2067" t="s">
        <v>899</v>
      </c>
      <c r="C2067" t="s">
        <v>2964</v>
      </c>
      <c r="D2067">
        <v>52</v>
      </c>
      <c r="E2067" t="s">
        <v>2964</v>
      </c>
      <c r="F2067" t="s">
        <v>8</v>
      </c>
      <c r="G2067" s="2">
        <f t="shared" si="111"/>
        <v>8.3333333333333329E-2</v>
      </c>
      <c r="H2067">
        <f t="shared" si="112"/>
        <v>22</v>
      </c>
      <c r="I2067">
        <f t="shared" si="113"/>
        <v>25</v>
      </c>
    </row>
    <row r="2068" spans="1:9" x14ac:dyDescent="0.5">
      <c r="A2068" s="1">
        <v>0.93402777777777779</v>
      </c>
      <c r="B2068" t="s">
        <v>53</v>
      </c>
      <c r="C2068" t="s">
        <v>2965</v>
      </c>
      <c r="D2068">
        <v>52</v>
      </c>
      <c r="E2068" t="s">
        <v>2966</v>
      </c>
      <c r="F2068" t="s">
        <v>18</v>
      </c>
      <c r="G2068" s="2">
        <f t="shared" si="111"/>
        <v>8.6956521739130432E-2</v>
      </c>
      <c r="H2068">
        <f t="shared" si="112"/>
        <v>22</v>
      </c>
      <c r="I2068">
        <f t="shared" si="113"/>
        <v>25</v>
      </c>
    </row>
    <row r="2069" spans="1:9" x14ac:dyDescent="0.5">
      <c r="A2069" s="1">
        <v>0.93402777777777779</v>
      </c>
      <c r="B2069" t="s">
        <v>229</v>
      </c>
      <c r="C2069" t="s">
        <v>2967</v>
      </c>
      <c r="D2069">
        <v>52</v>
      </c>
      <c r="E2069" t="s">
        <v>2967</v>
      </c>
      <c r="F2069" t="s">
        <v>8</v>
      </c>
      <c r="G2069" s="2">
        <f t="shared" si="111"/>
        <v>8.6956521739130432E-2</v>
      </c>
      <c r="H2069">
        <f t="shared" si="112"/>
        <v>22</v>
      </c>
      <c r="I2069">
        <f t="shared" si="113"/>
        <v>25</v>
      </c>
    </row>
    <row r="2070" spans="1:9" x14ac:dyDescent="0.5">
      <c r="A2070" s="1">
        <v>0.93472222222222223</v>
      </c>
      <c r="B2070" t="s">
        <v>2310</v>
      </c>
      <c r="C2070" t="s">
        <v>2968</v>
      </c>
      <c r="D2070">
        <v>52</v>
      </c>
      <c r="E2070" t="s">
        <v>2969</v>
      </c>
      <c r="F2070" t="s">
        <v>15</v>
      </c>
      <c r="G2070" s="2">
        <f t="shared" si="111"/>
        <v>0.13043478260869565</v>
      </c>
      <c r="H2070">
        <f t="shared" si="112"/>
        <v>22</v>
      </c>
      <c r="I2070">
        <f t="shared" si="113"/>
        <v>26</v>
      </c>
    </row>
    <row r="2071" spans="1:9" x14ac:dyDescent="0.5">
      <c r="A2071" s="1">
        <v>0.93472222222222223</v>
      </c>
      <c r="B2071" t="s">
        <v>348</v>
      </c>
      <c r="C2071" t="s">
        <v>2970</v>
      </c>
      <c r="D2071">
        <v>52</v>
      </c>
      <c r="E2071" t="s">
        <v>2971</v>
      </c>
      <c r="F2071" t="s">
        <v>8</v>
      </c>
      <c r="G2071" s="2">
        <f t="shared" si="111"/>
        <v>0.13043478260869565</v>
      </c>
      <c r="H2071">
        <f t="shared" si="112"/>
        <v>22</v>
      </c>
      <c r="I2071">
        <f t="shared" si="113"/>
        <v>26</v>
      </c>
    </row>
    <row r="2072" spans="1:9" x14ac:dyDescent="0.5">
      <c r="A2072" s="1">
        <v>0.93472222222222223</v>
      </c>
      <c r="B2072" t="s">
        <v>53</v>
      </c>
      <c r="C2072" t="s">
        <v>2972</v>
      </c>
      <c r="D2072">
        <v>52</v>
      </c>
      <c r="E2072" t="s">
        <v>2973</v>
      </c>
      <c r="F2072" t="s">
        <v>18</v>
      </c>
      <c r="G2072" s="2">
        <f t="shared" si="111"/>
        <v>0.13636363636363635</v>
      </c>
      <c r="H2072">
        <f t="shared" si="112"/>
        <v>22</v>
      </c>
      <c r="I2072">
        <f t="shared" si="113"/>
        <v>26</v>
      </c>
    </row>
    <row r="2073" spans="1:9" x14ac:dyDescent="0.5">
      <c r="A2073" s="1">
        <v>0.93472222222222223</v>
      </c>
      <c r="B2073" t="s">
        <v>62</v>
      </c>
      <c r="C2073" t="s">
        <v>2974</v>
      </c>
      <c r="D2073">
        <v>52</v>
      </c>
      <c r="E2073" t="s">
        <v>2975</v>
      </c>
      <c r="F2073" t="s">
        <v>8</v>
      </c>
      <c r="G2073" s="2">
        <f t="shared" si="111"/>
        <v>0.13636363636363635</v>
      </c>
      <c r="H2073">
        <f t="shared" si="112"/>
        <v>22</v>
      </c>
      <c r="I2073">
        <f t="shared" si="113"/>
        <v>26</v>
      </c>
    </row>
    <row r="2074" spans="1:9" x14ac:dyDescent="0.5">
      <c r="A2074" s="1">
        <v>0.93472222222222223</v>
      </c>
      <c r="B2074" t="s">
        <v>1652</v>
      </c>
      <c r="C2074" t="s">
        <v>2976</v>
      </c>
      <c r="D2074">
        <v>52</v>
      </c>
      <c r="E2074" t="s">
        <v>2976</v>
      </c>
      <c r="F2074" t="s">
        <v>8</v>
      </c>
      <c r="G2074" s="2">
        <f t="shared" si="111"/>
        <v>0.13636363636363635</v>
      </c>
      <c r="H2074">
        <f t="shared" si="112"/>
        <v>22</v>
      </c>
      <c r="I2074">
        <f t="shared" si="113"/>
        <v>26</v>
      </c>
    </row>
    <row r="2075" spans="1:9" x14ac:dyDescent="0.5">
      <c r="A2075" s="1">
        <v>0.93472222222222223</v>
      </c>
      <c r="B2075" t="s">
        <v>327</v>
      </c>
      <c r="C2075" t="s">
        <v>2977</v>
      </c>
      <c r="D2075">
        <v>52</v>
      </c>
      <c r="E2075" t="s">
        <v>2978</v>
      </c>
      <c r="F2075" t="s">
        <v>15</v>
      </c>
      <c r="G2075" s="2">
        <f t="shared" si="111"/>
        <v>0.18181818181818182</v>
      </c>
      <c r="H2075">
        <f t="shared" si="112"/>
        <v>22</v>
      </c>
      <c r="I2075">
        <f t="shared" si="113"/>
        <v>26</v>
      </c>
    </row>
    <row r="2076" spans="1:9" x14ac:dyDescent="0.5">
      <c r="A2076" s="1">
        <v>0.93541666666666667</v>
      </c>
      <c r="B2076" t="s">
        <v>2979</v>
      </c>
      <c r="C2076" t="s">
        <v>2980</v>
      </c>
      <c r="D2076">
        <v>52</v>
      </c>
      <c r="E2076" t="s">
        <v>2981</v>
      </c>
      <c r="F2076" t="s">
        <v>8</v>
      </c>
      <c r="G2076" s="2">
        <f t="shared" si="111"/>
        <v>0.18181818181818182</v>
      </c>
      <c r="H2076">
        <f t="shared" si="112"/>
        <v>22</v>
      </c>
      <c r="I2076">
        <f t="shared" si="113"/>
        <v>27</v>
      </c>
    </row>
    <row r="2077" spans="1:9" x14ac:dyDescent="0.5">
      <c r="A2077" s="1">
        <v>0.93541666666666667</v>
      </c>
      <c r="B2077" t="s">
        <v>1027</v>
      </c>
      <c r="C2077" t="s">
        <v>2982</v>
      </c>
      <c r="D2077">
        <v>52</v>
      </c>
      <c r="E2077" t="s">
        <v>2983</v>
      </c>
      <c r="F2077" t="s">
        <v>8</v>
      </c>
      <c r="G2077" s="2">
        <f t="shared" si="111"/>
        <v>0.18181818181818182</v>
      </c>
      <c r="H2077">
        <f t="shared" si="112"/>
        <v>22</v>
      </c>
      <c r="I2077">
        <f t="shared" si="113"/>
        <v>27</v>
      </c>
    </row>
    <row r="2078" spans="1:9" x14ac:dyDescent="0.5">
      <c r="A2078" s="1">
        <v>0.93541666666666667</v>
      </c>
      <c r="B2078" t="s">
        <v>96</v>
      </c>
      <c r="C2078" t="s">
        <v>2984</v>
      </c>
      <c r="D2078">
        <v>52</v>
      </c>
      <c r="E2078" t="s">
        <v>2984</v>
      </c>
      <c r="F2078" t="s">
        <v>15</v>
      </c>
      <c r="G2078" s="2">
        <f t="shared" si="111"/>
        <v>0.21739130434782608</v>
      </c>
      <c r="H2078">
        <f t="shared" si="112"/>
        <v>22</v>
      </c>
      <c r="I2078">
        <f t="shared" si="113"/>
        <v>27</v>
      </c>
    </row>
    <row r="2079" spans="1:9" x14ac:dyDescent="0.5">
      <c r="A2079" s="1">
        <v>0.93541666666666667</v>
      </c>
      <c r="B2079" t="s">
        <v>106</v>
      </c>
      <c r="C2079" t="s">
        <v>2985</v>
      </c>
      <c r="D2079">
        <v>53</v>
      </c>
      <c r="E2079" t="s">
        <v>2986</v>
      </c>
      <c r="F2079" t="s">
        <v>18</v>
      </c>
      <c r="G2079" s="2">
        <f t="shared" si="111"/>
        <v>0.22727272727272727</v>
      </c>
      <c r="H2079">
        <f t="shared" si="112"/>
        <v>22</v>
      </c>
      <c r="I2079">
        <f t="shared" si="113"/>
        <v>27</v>
      </c>
    </row>
    <row r="2080" spans="1:9" x14ac:dyDescent="0.5">
      <c r="A2080" s="1">
        <v>0.93541666666666667</v>
      </c>
      <c r="B2080" t="s">
        <v>149</v>
      </c>
      <c r="C2080" t="s">
        <v>2987</v>
      </c>
      <c r="D2080">
        <v>53</v>
      </c>
      <c r="E2080" t="s">
        <v>2987</v>
      </c>
      <c r="F2080" t="s">
        <v>8</v>
      </c>
      <c r="G2080" s="2">
        <f t="shared" si="111"/>
        <v>0.22727272727272727</v>
      </c>
      <c r="H2080">
        <f t="shared" si="112"/>
        <v>22</v>
      </c>
      <c r="I2080">
        <f t="shared" si="113"/>
        <v>27</v>
      </c>
    </row>
    <row r="2081" spans="1:9" x14ac:dyDescent="0.5">
      <c r="A2081" s="1">
        <v>0.93541666666666667</v>
      </c>
      <c r="B2081" t="s">
        <v>2162</v>
      </c>
      <c r="C2081" t="s">
        <v>2988</v>
      </c>
      <c r="D2081">
        <v>53</v>
      </c>
      <c r="E2081" t="s">
        <v>2988</v>
      </c>
      <c r="F2081" t="s">
        <v>8</v>
      </c>
      <c r="G2081" s="2">
        <f t="shared" si="111"/>
        <v>0.22727272727272727</v>
      </c>
      <c r="H2081">
        <f t="shared" si="112"/>
        <v>22</v>
      </c>
      <c r="I2081">
        <f t="shared" si="113"/>
        <v>27</v>
      </c>
    </row>
    <row r="2082" spans="1:9" x14ac:dyDescent="0.5">
      <c r="A2082" s="1">
        <v>0.93611111111111101</v>
      </c>
      <c r="B2082" t="s">
        <v>2413</v>
      </c>
      <c r="C2082" t="s">
        <v>2989</v>
      </c>
      <c r="D2082">
        <v>53</v>
      </c>
      <c r="E2082" t="s">
        <v>2990</v>
      </c>
      <c r="F2082" t="s">
        <v>8</v>
      </c>
      <c r="G2082" s="2">
        <f t="shared" si="111"/>
        <v>0.18181818181818182</v>
      </c>
      <c r="H2082">
        <f t="shared" si="112"/>
        <v>22</v>
      </c>
      <c r="I2082">
        <f t="shared" si="113"/>
        <v>28</v>
      </c>
    </row>
    <row r="2083" spans="1:9" x14ac:dyDescent="0.5">
      <c r="A2083" s="1">
        <v>0.93611111111111101</v>
      </c>
      <c r="B2083" t="s">
        <v>365</v>
      </c>
      <c r="C2083" t="s">
        <v>2991</v>
      </c>
      <c r="D2083">
        <v>53</v>
      </c>
      <c r="E2083" t="s">
        <v>2991</v>
      </c>
      <c r="F2083" t="s">
        <v>8</v>
      </c>
      <c r="G2083" s="2">
        <f t="shared" si="111"/>
        <v>0.18181818181818182</v>
      </c>
      <c r="H2083">
        <f t="shared" si="112"/>
        <v>22</v>
      </c>
      <c r="I2083">
        <f t="shared" si="113"/>
        <v>28</v>
      </c>
    </row>
    <row r="2084" spans="1:9" x14ac:dyDescent="0.5">
      <c r="A2084" s="1">
        <v>0.93680555555555556</v>
      </c>
      <c r="B2084" t="s">
        <v>96</v>
      </c>
      <c r="C2084" t="s">
        <v>2992</v>
      </c>
      <c r="D2084">
        <v>53</v>
      </c>
      <c r="E2084" t="s">
        <v>2992</v>
      </c>
      <c r="F2084" t="s">
        <v>8</v>
      </c>
      <c r="G2084" s="2">
        <f t="shared" si="111"/>
        <v>0.18181818181818182</v>
      </c>
      <c r="H2084">
        <f t="shared" si="112"/>
        <v>22</v>
      </c>
      <c r="I2084">
        <f t="shared" si="113"/>
        <v>29</v>
      </c>
    </row>
    <row r="2085" spans="1:9" x14ac:dyDescent="0.5">
      <c r="A2085" s="1">
        <v>0.93680555555555556</v>
      </c>
      <c r="B2085" t="s">
        <v>1481</v>
      </c>
      <c r="C2085" t="s">
        <v>2993</v>
      </c>
      <c r="D2085">
        <v>53</v>
      </c>
      <c r="E2085" t="s">
        <v>2994</v>
      </c>
      <c r="F2085" t="s">
        <v>15</v>
      </c>
      <c r="G2085" s="2">
        <f t="shared" si="111"/>
        <v>0.22727272727272727</v>
      </c>
      <c r="H2085">
        <f t="shared" si="112"/>
        <v>22</v>
      </c>
      <c r="I2085">
        <f t="shared" si="113"/>
        <v>29</v>
      </c>
    </row>
    <row r="2086" spans="1:9" x14ac:dyDescent="0.5">
      <c r="A2086" s="1">
        <v>0.93680555555555556</v>
      </c>
      <c r="B2086" t="s">
        <v>778</v>
      </c>
      <c r="C2086" t="s">
        <v>2995</v>
      </c>
      <c r="D2086">
        <v>53</v>
      </c>
      <c r="E2086" t="s">
        <v>2995</v>
      </c>
      <c r="F2086" t="s">
        <v>8</v>
      </c>
      <c r="G2086" s="2">
        <f t="shared" si="111"/>
        <v>0.22727272727272727</v>
      </c>
      <c r="H2086">
        <f t="shared" si="112"/>
        <v>22</v>
      </c>
      <c r="I2086">
        <f t="shared" si="113"/>
        <v>29</v>
      </c>
    </row>
    <row r="2087" spans="1:9" x14ac:dyDescent="0.5">
      <c r="A2087" s="1">
        <v>0.93680555555555556</v>
      </c>
      <c r="B2087" t="s">
        <v>1315</v>
      </c>
      <c r="C2087" t="s">
        <v>2996</v>
      </c>
      <c r="D2087">
        <v>53</v>
      </c>
      <c r="E2087" t="s">
        <v>2996</v>
      </c>
      <c r="F2087" t="s">
        <v>8</v>
      </c>
      <c r="G2087" s="2">
        <f t="shared" si="111"/>
        <v>0.22727272727272727</v>
      </c>
      <c r="H2087">
        <f t="shared" si="112"/>
        <v>22</v>
      </c>
      <c r="I2087">
        <f t="shared" si="113"/>
        <v>29</v>
      </c>
    </row>
    <row r="2088" spans="1:9" x14ac:dyDescent="0.5">
      <c r="A2088" s="1">
        <v>0.93680555555555556</v>
      </c>
      <c r="B2088" t="s">
        <v>294</v>
      </c>
      <c r="C2088" t="s">
        <v>2997</v>
      </c>
      <c r="D2088">
        <v>53</v>
      </c>
      <c r="E2088" t="s">
        <v>2998</v>
      </c>
      <c r="F2088" t="s">
        <v>15</v>
      </c>
      <c r="G2088" s="2">
        <f t="shared" si="111"/>
        <v>0.27272727272727271</v>
      </c>
      <c r="H2088">
        <f t="shared" si="112"/>
        <v>22</v>
      </c>
      <c r="I2088">
        <f t="shared" si="113"/>
        <v>29</v>
      </c>
    </row>
    <row r="2089" spans="1:9" x14ac:dyDescent="0.5">
      <c r="A2089" s="1">
        <v>0.93680555555555556</v>
      </c>
      <c r="B2089" t="s">
        <v>1027</v>
      </c>
      <c r="C2089" t="s">
        <v>2999</v>
      </c>
      <c r="D2089">
        <v>53</v>
      </c>
      <c r="E2089" t="s">
        <v>3000</v>
      </c>
      <c r="F2089" t="s">
        <v>8</v>
      </c>
      <c r="G2089" s="2">
        <f t="shared" si="111"/>
        <v>0.27272727272727271</v>
      </c>
      <c r="H2089">
        <f t="shared" si="112"/>
        <v>22</v>
      </c>
      <c r="I2089">
        <f t="shared" si="113"/>
        <v>29</v>
      </c>
    </row>
    <row r="2090" spans="1:9" x14ac:dyDescent="0.5">
      <c r="A2090" s="1">
        <v>0.9375</v>
      </c>
      <c r="B2090" t="s">
        <v>229</v>
      </c>
      <c r="C2090" t="s">
        <v>3001</v>
      </c>
      <c r="D2090">
        <v>53</v>
      </c>
      <c r="E2090" t="s">
        <v>3002</v>
      </c>
      <c r="F2090" t="s">
        <v>15</v>
      </c>
      <c r="G2090" s="2">
        <f t="shared" si="111"/>
        <v>0.31818181818181818</v>
      </c>
      <c r="H2090">
        <f t="shared" si="112"/>
        <v>22</v>
      </c>
      <c r="I2090">
        <f t="shared" si="113"/>
        <v>30</v>
      </c>
    </row>
    <row r="2091" spans="1:9" x14ac:dyDescent="0.5">
      <c r="A2091" s="1">
        <v>0.9375</v>
      </c>
      <c r="B2091" t="s">
        <v>555</v>
      </c>
      <c r="C2091" t="s">
        <v>3003</v>
      </c>
      <c r="D2091">
        <v>53</v>
      </c>
      <c r="E2091" t="s">
        <v>3003</v>
      </c>
      <c r="F2091" t="s">
        <v>8</v>
      </c>
      <c r="G2091" s="2">
        <f t="shared" si="111"/>
        <v>0.27272727272727271</v>
      </c>
      <c r="H2091">
        <f t="shared" si="112"/>
        <v>22</v>
      </c>
      <c r="I2091">
        <f t="shared" si="113"/>
        <v>30</v>
      </c>
    </row>
    <row r="2092" spans="1:9" x14ac:dyDescent="0.5">
      <c r="A2092" s="1">
        <v>0.9375</v>
      </c>
      <c r="B2092" t="s">
        <v>671</v>
      </c>
      <c r="C2092" t="s">
        <v>3004</v>
      </c>
      <c r="D2092">
        <v>53</v>
      </c>
      <c r="E2092" t="s">
        <v>3005</v>
      </c>
      <c r="F2092" t="s">
        <v>15</v>
      </c>
      <c r="G2092" s="2">
        <f t="shared" si="111"/>
        <v>0.31818181818181818</v>
      </c>
      <c r="H2092">
        <f t="shared" si="112"/>
        <v>22</v>
      </c>
      <c r="I2092">
        <f t="shared" si="113"/>
        <v>30</v>
      </c>
    </row>
    <row r="2093" spans="1:9" x14ac:dyDescent="0.5">
      <c r="A2093" s="1">
        <v>0.9375</v>
      </c>
      <c r="B2093" t="s">
        <v>727</v>
      </c>
      <c r="C2093" t="s">
        <v>3006</v>
      </c>
      <c r="D2093">
        <v>53</v>
      </c>
      <c r="E2093" t="s">
        <v>3006</v>
      </c>
      <c r="F2093" t="s">
        <v>15</v>
      </c>
      <c r="G2093" s="2">
        <f t="shared" si="111"/>
        <v>0.34782608695652173</v>
      </c>
      <c r="H2093">
        <f t="shared" si="112"/>
        <v>22</v>
      </c>
      <c r="I2093">
        <f t="shared" si="113"/>
        <v>30</v>
      </c>
    </row>
    <row r="2094" spans="1:9" x14ac:dyDescent="0.5">
      <c r="A2094" s="1">
        <v>0.9375</v>
      </c>
      <c r="B2094" t="s">
        <v>3007</v>
      </c>
      <c r="C2094" t="s">
        <v>3008</v>
      </c>
      <c r="D2094">
        <v>53</v>
      </c>
      <c r="E2094" t="s">
        <v>3009</v>
      </c>
      <c r="F2094" t="s">
        <v>8</v>
      </c>
      <c r="G2094" s="2">
        <f t="shared" si="111"/>
        <v>0.34782608695652173</v>
      </c>
      <c r="H2094">
        <f t="shared" si="112"/>
        <v>22</v>
      </c>
      <c r="I2094">
        <f t="shared" si="113"/>
        <v>30</v>
      </c>
    </row>
    <row r="2095" spans="1:9" x14ac:dyDescent="0.5">
      <c r="A2095" s="1">
        <v>0.93819444444444444</v>
      </c>
      <c r="B2095" t="s">
        <v>30</v>
      </c>
      <c r="C2095" t="s">
        <v>3010</v>
      </c>
      <c r="D2095">
        <v>53</v>
      </c>
      <c r="E2095" t="s">
        <v>3010</v>
      </c>
      <c r="F2095" t="s">
        <v>11</v>
      </c>
      <c r="G2095" s="2">
        <f t="shared" si="111"/>
        <v>0.30434782608695654</v>
      </c>
      <c r="H2095">
        <f t="shared" si="112"/>
        <v>22</v>
      </c>
      <c r="I2095">
        <f t="shared" si="113"/>
        <v>31</v>
      </c>
    </row>
    <row r="2096" spans="1:9" x14ac:dyDescent="0.5">
      <c r="A2096" s="1">
        <v>0.93819444444444444</v>
      </c>
      <c r="B2096" t="s">
        <v>166</v>
      </c>
      <c r="C2096" t="s">
        <v>3011</v>
      </c>
      <c r="D2096">
        <v>53</v>
      </c>
      <c r="E2096" t="s">
        <v>3012</v>
      </c>
      <c r="F2096" t="s">
        <v>8</v>
      </c>
      <c r="G2096" s="2">
        <f t="shared" si="111"/>
        <v>0.30434782608695654</v>
      </c>
      <c r="H2096">
        <f t="shared" si="112"/>
        <v>22</v>
      </c>
      <c r="I2096">
        <f t="shared" si="113"/>
        <v>31</v>
      </c>
    </row>
    <row r="2097" spans="1:9" x14ac:dyDescent="0.5">
      <c r="A2097" s="1">
        <v>0.93819444444444444</v>
      </c>
      <c r="B2097" t="s">
        <v>727</v>
      </c>
      <c r="C2097" t="s">
        <v>3013</v>
      </c>
      <c r="D2097">
        <v>53</v>
      </c>
      <c r="E2097" t="s">
        <v>3013</v>
      </c>
      <c r="F2097" t="s">
        <v>15</v>
      </c>
      <c r="G2097" s="2">
        <f t="shared" si="111"/>
        <v>0.33333333333333331</v>
      </c>
      <c r="H2097">
        <f t="shared" si="112"/>
        <v>22</v>
      </c>
      <c r="I2097">
        <f t="shared" si="113"/>
        <v>31</v>
      </c>
    </row>
    <row r="2098" spans="1:9" x14ac:dyDescent="0.5">
      <c r="A2098" s="1">
        <v>0.93819444444444444</v>
      </c>
      <c r="B2098" t="s">
        <v>1027</v>
      </c>
      <c r="C2098" t="s">
        <v>3014</v>
      </c>
      <c r="D2098">
        <v>53</v>
      </c>
      <c r="E2098" t="s">
        <v>3015</v>
      </c>
      <c r="F2098" t="s">
        <v>8</v>
      </c>
      <c r="G2098" s="2">
        <f t="shared" si="111"/>
        <v>0.33333333333333331</v>
      </c>
      <c r="H2098">
        <f t="shared" si="112"/>
        <v>22</v>
      </c>
      <c r="I2098">
        <f t="shared" si="113"/>
        <v>31</v>
      </c>
    </row>
    <row r="2099" spans="1:9" x14ac:dyDescent="0.5">
      <c r="A2099" s="1">
        <v>0.93888888888888899</v>
      </c>
      <c r="B2099" t="s">
        <v>28</v>
      </c>
      <c r="C2099" t="s">
        <v>3016</v>
      </c>
      <c r="D2099">
        <v>53</v>
      </c>
      <c r="E2099" t="s">
        <v>3016</v>
      </c>
      <c r="F2099" t="s">
        <v>8</v>
      </c>
      <c r="G2099" s="2">
        <f t="shared" si="111"/>
        <v>0.33333333333333331</v>
      </c>
      <c r="H2099">
        <f t="shared" si="112"/>
        <v>22</v>
      </c>
      <c r="I2099">
        <f t="shared" si="113"/>
        <v>32</v>
      </c>
    </row>
    <row r="2100" spans="1:9" x14ac:dyDescent="0.5">
      <c r="A2100" s="1">
        <v>0.93888888888888899</v>
      </c>
      <c r="B2100" t="s">
        <v>53</v>
      </c>
      <c r="C2100" t="s">
        <v>3017</v>
      </c>
      <c r="D2100">
        <v>53</v>
      </c>
      <c r="E2100" t="s">
        <v>3018</v>
      </c>
      <c r="F2100" t="s">
        <v>8</v>
      </c>
      <c r="G2100" s="2">
        <f t="shared" si="111"/>
        <v>0.29166666666666669</v>
      </c>
      <c r="H2100">
        <f t="shared" si="112"/>
        <v>22</v>
      </c>
      <c r="I2100">
        <f t="shared" si="113"/>
        <v>32</v>
      </c>
    </row>
    <row r="2101" spans="1:9" x14ac:dyDescent="0.5">
      <c r="A2101" s="1">
        <v>0.93888888888888899</v>
      </c>
      <c r="B2101" t="s">
        <v>1271</v>
      </c>
      <c r="C2101" t="s">
        <v>3019</v>
      </c>
      <c r="D2101">
        <v>53</v>
      </c>
      <c r="E2101" t="s">
        <v>3020</v>
      </c>
      <c r="F2101" t="s">
        <v>15</v>
      </c>
      <c r="G2101" s="2">
        <f t="shared" si="111"/>
        <v>0.33333333333333331</v>
      </c>
      <c r="H2101">
        <f t="shared" si="112"/>
        <v>22</v>
      </c>
      <c r="I2101">
        <f t="shared" si="113"/>
        <v>32</v>
      </c>
    </row>
    <row r="2102" spans="1:9" x14ac:dyDescent="0.5">
      <c r="A2102" s="1">
        <v>0.93888888888888899</v>
      </c>
      <c r="B2102" t="s">
        <v>141</v>
      </c>
      <c r="C2102" t="s">
        <v>3021</v>
      </c>
      <c r="D2102">
        <v>53</v>
      </c>
      <c r="E2102" t="s">
        <v>3022</v>
      </c>
      <c r="F2102" t="s">
        <v>15</v>
      </c>
      <c r="G2102" s="2">
        <f t="shared" si="111"/>
        <v>0.375</v>
      </c>
      <c r="H2102">
        <f t="shared" si="112"/>
        <v>22</v>
      </c>
      <c r="I2102">
        <f t="shared" si="113"/>
        <v>32</v>
      </c>
    </row>
    <row r="2103" spans="1:9" x14ac:dyDescent="0.5">
      <c r="A2103" s="1">
        <v>0.93888888888888899</v>
      </c>
      <c r="B2103" t="s">
        <v>1481</v>
      </c>
      <c r="C2103" t="s">
        <v>3023</v>
      </c>
      <c r="D2103">
        <v>53</v>
      </c>
      <c r="E2103" t="s">
        <v>3024</v>
      </c>
      <c r="F2103" t="s">
        <v>15</v>
      </c>
      <c r="G2103" s="2">
        <f t="shared" si="111"/>
        <v>0.375</v>
      </c>
      <c r="H2103">
        <f t="shared" si="112"/>
        <v>22</v>
      </c>
      <c r="I2103">
        <f t="shared" si="113"/>
        <v>32</v>
      </c>
    </row>
    <row r="2104" spans="1:9" x14ac:dyDescent="0.5">
      <c r="A2104" s="1">
        <v>0.93958333333333333</v>
      </c>
      <c r="B2104" t="s">
        <v>149</v>
      </c>
      <c r="C2104" t="s">
        <v>3025</v>
      </c>
      <c r="D2104">
        <v>53</v>
      </c>
      <c r="E2104" t="s">
        <v>3025</v>
      </c>
      <c r="F2104" t="s">
        <v>15</v>
      </c>
      <c r="G2104" s="2">
        <f t="shared" si="111"/>
        <v>0.4</v>
      </c>
      <c r="H2104">
        <f t="shared" si="112"/>
        <v>22</v>
      </c>
      <c r="I2104">
        <f t="shared" si="113"/>
        <v>33</v>
      </c>
    </row>
    <row r="2105" spans="1:9" x14ac:dyDescent="0.5">
      <c r="A2105" s="1">
        <v>0.93958333333333333</v>
      </c>
      <c r="B2105" t="s">
        <v>331</v>
      </c>
      <c r="C2105" t="s">
        <v>3026</v>
      </c>
      <c r="D2105">
        <v>53</v>
      </c>
      <c r="E2105" t="s">
        <v>3026</v>
      </c>
      <c r="F2105" t="s">
        <v>8</v>
      </c>
      <c r="G2105" s="2">
        <f t="shared" si="111"/>
        <v>0.4</v>
      </c>
      <c r="H2105">
        <f t="shared" si="112"/>
        <v>22</v>
      </c>
      <c r="I2105">
        <f t="shared" si="113"/>
        <v>33</v>
      </c>
    </row>
    <row r="2106" spans="1:9" x14ac:dyDescent="0.5">
      <c r="A2106" s="1">
        <v>0.93958333333333333</v>
      </c>
      <c r="B2106" t="s">
        <v>149</v>
      </c>
      <c r="C2106" t="s">
        <v>3027</v>
      </c>
      <c r="D2106">
        <v>53</v>
      </c>
      <c r="E2106" t="s">
        <v>3028</v>
      </c>
      <c r="F2106" t="s">
        <v>15</v>
      </c>
      <c r="G2106" s="2">
        <f t="shared" si="111"/>
        <v>0.44</v>
      </c>
      <c r="H2106">
        <f t="shared" si="112"/>
        <v>22</v>
      </c>
      <c r="I2106">
        <f t="shared" si="113"/>
        <v>33</v>
      </c>
    </row>
    <row r="2107" spans="1:9" x14ac:dyDescent="0.5">
      <c r="A2107" s="1">
        <v>0.93958333333333333</v>
      </c>
      <c r="B2107" t="s">
        <v>28</v>
      </c>
      <c r="C2107" t="s">
        <v>3029</v>
      </c>
      <c r="D2107">
        <v>53</v>
      </c>
      <c r="E2107" t="s">
        <v>3030</v>
      </c>
      <c r="F2107" t="s">
        <v>8</v>
      </c>
      <c r="G2107" s="2">
        <f t="shared" si="111"/>
        <v>0.44</v>
      </c>
      <c r="H2107">
        <f t="shared" si="112"/>
        <v>22</v>
      </c>
      <c r="I2107">
        <f t="shared" si="113"/>
        <v>33</v>
      </c>
    </row>
    <row r="2108" spans="1:9" x14ac:dyDescent="0.5">
      <c r="A2108" s="1">
        <v>0.93958333333333333</v>
      </c>
      <c r="B2108" t="s">
        <v>1000</v>
      </c>
      <c r="C2108" t="s">
        <v>3031</v>
      </c>
      <c r="D2108">
        <v>53</v>
      </c>
      <c r="E2108" t="s">
        <v>3032</v>
      </c>
      <c r="F2108" t="s">
        <v>8</v>
      </c>
      <c r="G2108" s="2">
        <f t="shared" si="111"/>
        <v>0.44</v>
      </c>
      <c r="H2108">
        <f t="shared" si="112"/>
        <v>22</v>
      </c>
      <c r="I2108">
        <f t="shared" si="113"/>
        <v>33</v>
      </c>
    </row>
    <row r="2109" spans="1:9" x14ac:dyDescent="0.5">
      <c r="A2109" s="1">
        <v>0.93958333333333333</v>
      </c>
      <c r="B2109" t="s">
        <v>1027</v>
      </c>
      <c r="C2109" t="s">
        <v>3033</v>
      </c>
      <c r="D2109">
        <v>53</v>
      </c>
      <c r="E2109" t="s">
        <v>3034</v>
      </c>
      <c r="F2109" t="s">
        <v>8</v>
      </c>
      <c r="G2109" s="2">
        <f t="shared" si="111"/>
        <v>0.44</v>
      </c>
      <c r="H2109">
        <f t="shared" si="112"/>
        <v>22</v>
      </c>
      <c r="I2109">
        <f t="shared" si="113"/>
        <v>33</v>
      </c>
    </row>
    <row r="2110" spans="1:9" x14ac:dyDescent="0.5">
      <c r="A2110" s="1">
        <v>0.93958333333333333</v>
      </c>
      <c r="B2110" t="s">
        <v>3035</v>
      </c>
      <c r="C2110" t="s">
        <v>3036</v>
      </c>
      <c r="D2110">
        <v>53</v>
      </c>
      <c r="E2110" t="s">
        <v>3036</v>
      </c>
      <c r="F2110" t="s">
        <v>8</v>
      </c>
      <c r="G2110" s="2">
        <f t="shared" si="111"/>
        <v>0.4</v>
      </c>
      <c r="H2110">
        <f t="shared" si="112"/>
        <v>22</v>
      </c>
      <c r="I2110">
        <f t="shared" si="113"/>
        <v>33</v>
      </c>
    </row>
    <row r="2111" spans="1:9" x14ac:dyDescent="0.5">
      <c r="A2111" s="1">
        <v>0.93958333333333333</v>
      </c>
      <c r="B2111" t="s">
        <v>778</v>
      </c>
      <c r="C2111" t="s">
        <v>3037</v>
      </c>
      <c r="D2111">
        <v>53</v>
      </c>
      <c r="E2111" t="s">
        <v>3038</v>
      </c>
      <c r="F2111" t="s">
        <v>8</v>
      </c>
      <c r="G2111" s="2">
        <f t="shared" si="111"/>
        <v>0.4</v>
      </c>
      <c r="H2111">
        <f t="shared" si="112"/>
        <v>22</v>
      </c>
      <c r="I2111">
        <f t="shared" si="113"/>
        <v>33</v>
      </c>
    </row>
    <row r="2112" spans="1:9" x14ac:dyDescent="0.5">
      <c r="A2112" s="1">
        <v>0.94027777777777777</v>
      </c>
      <c r="B2112" t="s">
        <v>1504</v>
      </c>
      <c r="C2112" t="s">
        <v>3039</v>
      </c>
      <c r="D2112">
        <v>53</v>
      </c>
      <c r="E2112" t="s">
        <v>3039</v>
      </c>
      <c r="F2112" t="s">
        <v>15</v>
      </c>
      <c r="G2112" s="2">
        <f t="shared" si="111"/>
        <v>0.44</v>
      </c>
      <c r="H2112">
        <f t="shared" si="112"/>
        <v>22</v>
      </c>
      <c r="I2112">
        <f t="shared" si="113"/>
        <v>34</v>
      </c>
    </row>
    <row r="2113" spans="1:9" x14ac:dyDescent="0.5">
      <c r="A2113" s="1">
        <v>0.94027777777777777</v>
      </c>
      <c r="B2113" t="s">
        <v>327</v>
      </c>
      <c r="C2113" t="s">
        <v>3040</v>
      </c>
      <c r="D2113">
        <v>53</v>
      </c>
      <c r="E2113" t="s">
        <v>3041</v>
      </c>
      <c r="F2113" t="s">
        <v>8</v>
      </c>
      <c r="G2113" s="2">
        <f t="shared" si="111"/>
        <v>0.4</v>
      </c>
      <c r="H2113">
        <f t="shared" si="112"/>
        <v>22</v>
      </c>
      <c r="I2113">
        <f t="shared" si="113"/>
        <v>34</v>
      </c>
    </row>
    <row r="2114" spans="1:9" x14ac:dyDescent="0.5">
      <c r="A2114" s="1">
        <v>0.94097222222222221</v>
      </c>
      <c r="B2114" t="s">
        <v>899</v>
      </c>
      <c r="C2114" t="s">
        <v>3042</v>
      </c>
      <c r="D2114">
        <v>53</v>
      </c>
      <c r="E2114" t="s">
        <v>3043</v>
      </c>
      <c r="F2114" t="s">
        <v>8</v>
      </c>
      <c r="G2114" s="2">
        <f t="shared" si="111"/>
        <v>0.4</v>
      </c>
      <c r="H2114">
        <f t="shared" si="112"/>
        <v>22</v>
      </c>
      <c r="I2114">
        <f t="shared" si="113"/>
        <v>35</v>
      </c>
    </row>
    <row r="2115" spans="1:9" x14ac:dyDescent="0.5">
      <c r="A2115" s="1">
        <v>0.94097222222222221</v>
      </c>
      <c r="B2115" t="s">
        <v>2252</v>
      </c>
      <c r="C2115" t="s">
        <v>3044</v>
      </c>
      <c r="D2115">
        <v>53</v>
      </c>
      <c r="E2115" t="s">
        <v>3045</v>
      </c>
      <c r="F2115" t="s">
        <v>15</v>
      </c>
      <c r="G2115" s="2">
        <f t="shared" ref="G2115:G2176" si="114">COUNTIFS(F2091:F2115, "="&amp;"positive")/COUNTIFS(F2091:F2115, "&lt;&gt;"&amp;"none")</f>
        <v>0.4</v>
      </c>
      <c r="H2115">
        <f t="shared" ref="H2115:H2176" si="115">HOUR(A2115)</f>
        <v>22</v>
      </c>
      <c r="I2115">
        <f t="shared" ref="I2115:I2176" si="116">MINUTE(A2115)</f>
        <v>35</v>
      </c>
    </row>
    <row r="2116" spans="1:9" x14ac:dyDescent="0.5">
      <c r="A2116" s="1">
        <v>0.94097222222222221</v>
      </c>
      <c r="B2116" t="s">
        <v>846</v>
      </c>
      <c r="C2116" t="s">
        <v>3046</v>
      </c>
      <c r="D2116">
        <v>53</v>
      </c>
      <c r="E2116" t="s">
        <v>3047</v>
      </c>
      <c r="F2116" t="s">
        <v>15</v>
      </c>
      <c r="G2116" s="2">
        <f t="shared" si="114"/>
        <v>0.44</v>
      </c>
      <c r="H2116">
        <f t="shared" si="115"/>
        <v>22</v>
      </c>
      <c r="I2116">
        <f t="shared" si="116"/>
        <v>35</v>
      </c>
    </row>
    <row r="2117" spans="1:9" x14ac:dyDescent="0.5">
      <c r="A2117" s="1">
        <v>0.94166666666666676</v>
      </c>
      <c r="B2117" t="s">
        <v>6</v>
      </c>
      <c r="C2117" t="s">
        <v>3048</v>
      </c>
      <c r="D2117">
        <v>53</v>
      </c>
      <c r="E2117" t="s">
        <v>3048</v>
      </c>
      <c r="F2117" t="s">
        <v>8</v>
      </c>
      <c r="G2117" s="2">
        <f t="shared" si="114"/>
        <v>0.4</v>
      </c>
      <c r="H2117">
        <f t="shared" si="115"/>
        <v>22</v>
      </c>
      <c r="I2117">
        <f t="shared" si="116"/>
        <v>36</v>
      </c>
    </row>
    <row r="2118" spans="1:9" x14ac:dyDescent="0.5">
      <c r="A2118" s="1">
        <v>0.94166666666666676</v>
      </c>
      <c r="B2118" t="s">
        <v>331</v>
      </c>
      <c r="C2118" t="s">
        <v>3049</v>
      </c>
      <c r="D2118">
        <v>53</v>
      </c>
      <c r="E2118" t="s">
        <v>3049</v>
      </c>
      <c r="F2118" t="s">
        <v>8</v>
      </c>
      <c r="G2118" s="2">
        <f t="shared" si="114"/>
        <v>0.36</v>
      </c>
      <c r="H2118">
        <f t="shared" si="115"/>
        <v>22</v>
      </c>
      <c r="I2118">
        <f t="shared" si="116"/>
        <v>36</v>
      </c>
    </row>
    <row r="2119" spans="1:9" x14ac:dyDescent="0.5">
      <c r="A2119" s="1">
        <v>0.94166666666666676</v>
      </c>
      <c r="B2119" t="s">
        <v>53</v>
      </c>
      <c r="C2119" t="s">
        <v>3050</v>
      </c>
      <c r="D2119">
        <v>54</v>
      </c>
      <c r="E2119" t="s">
        <v>3051</v>
      </c>
      <c r="F2119" t="s">
        <v>8</v>
      </c>
      <c r="G2119" s="2">
        <f t="shared" si="114"/>
        <v>0.36</v>
      </c>
      <c r="H2119">
        <f t="shared" si="115"/>
        <v>22</v>
      </c>
      <c r="I2119">
        <f t="shared" si="116"/>
        <v>36</v>
      </c>
    </row>
    <row r="2120" spans="1:9" x14ac:dyDescent="0.5">
      <c r="A2120" s="1">
        <v>0.94166666666666676</v>
      </c>
      <c r="B2120" t="s">
        <v>1027</v>
      </c>
      <c r="C2120" t="s">
        <v>3052</v>
      </c>
      <c r="D2120">
        <v>54</v>
      </c>
      <c r="E2120" t="s">
        <v>3053</v>
      </c>
      <c r="F2120" t="s">
        <v>8</v>
      </c>
      <c r="G2120" s="2">
        <f t="shared" si="114"/>
        <v>0.36</v>
      </c>
      <c r="H2120">
        <f t="shared" si="115"/>
        <v>22</v>
      </c>
      <c r="I2120">
        <f t="shared" si="116"/>
        <v>36</v>
      </c>
    </row>
    <row r="2121" spans="1:9" x14ac:dyDescent="0.5">
      <c r="A2121" s="1">
        <v>0.94236111111111109</v>
      </c>
      <c r="B2121" t="s">
        <v>41</v>
      </c>
      <c r="C2121" t="s">
        <v>3054</v>
      </c>
      <c r="D2121">
        <v>54</v>
      </c>
      <c r="E2121" t="s">
        <v>3055</v>
      </c>
      <c r="F2121" t="s">
        <v>8</v>
      </c>
      <c r="G2121" s="2">
        <f t="shared" si="114"/>
        <v>0.36</v>
      </c>
      <c r="H2121">
        <f t="shared" si="115"/>
        <v>22</v>
      </c>
      <c r="I2121">
        <f t="shared" si="116"/>
        <v>37</v>
      </c>
    </row>
    <row r="2122" spans="1:9" x14ac:dyDescent="0.5">
      <c r="A2122" s="1">
        <v>0.94305555555555554</v>
      </c>
      <c r="B2122" t="s">
        <v>288</v>
      </c>
      <c r="C2122" t="s">
        <v>3056</v>
      </c>
      <c r="D2122">
        <v>54</v>
      </c>
      <c r="E2122" t="s">
        <v>3056</v>
      </c>
      <c r="F2122" t="s">
        <v>18</v>
      </c>
      <c r="G2122" s="2">
        <f t="shared" si="114"/>
        <v>0.33333333333333331</v>
      </c>
      <c r="H2122">
        <f t="shared" si="115"/>
        <v>22</v>
      </c>
      <c r="I2122">
        <f t="shared" si="116"/>
        <v>38</v>
      </c>
    </row>
    <row r="2123" spans="1:9" x14ac:dyDescent="0.5">
      <c r="A2123" s="1">
        <v>0.94374999999999998</v>
      </c>
      <c r="B2123" t="s">
        <v>53</v>
      </c>
      <c r="C2123" t="s">
        <v>3057</v>
      </c>
      <c r="D2123">
        <v>54</v>
      </c>
      <c r="E2123" t="s">
        <v>3057</v>
      </c>
      <c r="F2123" t="s">
        <v>8</v>
      </c>
      <c r="G2123" s="2">
        <f t="shared" si="114"/>
        <v>0.33333333333333331</v>
      </c>
      <c r="H2123">
        <f t="shared" si="115"/>
        <v>22</v>
      </c>
      <c r="I2123">
        <f t="shared" si="116"/>
        <v>39</v>
      </c>
    </row>
    <row r="2124" spans="1:9" x14ac:dyDescent="0.5">
      <c r="A2124" s="1">
        <v>0.94513888888888886</v>
      </c>
      <c r="B2124" t="s">
        <v>532</v>
      </c>
      <c r="C2124" t="s">
        <v>3058</v>
      </c>
      <c r="D2124">
        <v>54</v>
      </c>
      <c r="E2124" t="s">
        <v>3059</v>
      </c>
      <c r="F2124" t="s">
        <v>15</v>
      </c>
      <c r="G2124" s="2">
        <f t="shared" si="114"/>
        <v>0.375</v>
      </c>
      <c r="H2124">
        <f t="shared" si="115"/>
        <v>22</v>
      </c>
      <c r="I2124">
        <f t="shared" si="116"/>
        <v>41</v>
      </c>
    </row>
    <row r="2125" spans="1:9" x14ac:dyDescent="0.5">
      <c r="A2125" s="1">
        <v>0.94513888888888886</v>
      </c>
      <c r="B2125" t="s">
        <v>899</v>
      </c>
      <c r="C2125" t="s">
        <v>3060</v>
      </c>
      <c r="D2125">
        <v>54</v>
      </c>
      <c r="E2125" t="s">
        <v>3061</v>
      </c>
      <c r="F2125" t="s">
        <v>8</v>
      </c>
      <c r="G2125" s="2">
        <f t="shared" si="114"/>
        <v>0.375</v>
      </c>
      <c r="H2125">
        <f t="shared" si="115"/>
        <v>22</v>
      </c>
      <c r="I2125">
        <f t="shared" si="116"/>
        <v>41</v>
      </c>
    </row>
    <row r="2126" spans="1:9" x14ac:dyDescent="0.5">
      <c r="A2126" s="1">
        <v>0.94513888888888886</v>
      </c>
      <c r="B2126" t="s">
        <v>294</v>
      </c>
      <c r="C2126" t="s">
        <v>3062</v>
      </c>
      <c r="D2126">
        <v>54</v>
      </c>
      <c r="E2126" t="s">
        <v>3063</v>
      </c>
      <c r="F2126" t="s">
        <v>8</v>
      </c>
      <c r="G2126" s="2">
        <f t="shared" si="114"/>
        <v>0.33333333333333331</v>
      </c>
      <c r="H2126">
        <f t="shared" si="115"/>
        <v>22</v>
      </c>
      <c r="I2126">
        <f t="shared" si="116"/>
        <v>41</v>
      </c>
    </row>
    <row r="2127" spans="1:9" x14ac:dyDescent="0.5">
      <c r="A2127" s="1">
        <v>0.94513888888888886</v>
      </c>
      <c r="B2127" t="s">
        <v>3064</v>
      </c>
      <c r="C2127" t="s">
        <v>3065</v>
      </c>
      <c r="D2127">
        <v>54</v>
      </c>
      <c r="E2127" t="s">
        <v>3065</v>
      </c>
      <c r="F2127" t="s">
        <v>8</v>
      </c>
      <c r="G2127" s="2">
        <f t="shared" si="114"/>
        <v>0.29166666666666669</v>
      </c>
      <c r="H2127">
        <f t="shared" si="115"/>
        <v>22</v>
      </c>
      <c r="I2127">
        <f t="shared" si="116"/>
        <v>41</v>
      </c>
    </row>
    <row r="2128" spans="1:9" x14ac:dyDescent="0.5">
      <c r="A2128" s="1">
        <v>0.9458333333333333</v>
      </c>
      <c r="B2128" t="s">
        <v>2057</v>
      </c>
      <c r="C2128" t="s">
        <v>3066</v>
      </c>
      <c r="D2128">
        <v>54</v>
      </c>
      <c r="E2128" t="s">
        <v>3067</v>
      </c>
      <c r="F2128" t="s">
        <v>15</v>
      </c>
      <c r="G2128" s="2">
        <f t="shared" si="114"/>
        <v>0.29166666666666669</v>
      </c>
      <c r="H2128">
        <f t="shared" si="115"/>
        <v>22</v>
      </c>
      <c r="I2128">
        <f t="shared" si="116"/>
        <v>42</v>
      </c>
    </row>
    <row r="2129" spans="1:9" x14ac:dyDescent="0.5">
      <c r="A2129" s="1">
        <v>0.9458333333333333</v>
      </c>
      <c r="B2129" t="s">
        <v>1027</v>
      </c>
      <c r="C2129" t="s">
        <v>3068</v>
      </c>
      <c r="D2129">
        <v>54</v>
      </c>
      <c r="E2129" t="s">
        <v>3069</v>
      </c>
      <c r="F2129" t="s">
        <v>8</v>
      </c>
      <c r="G2129" s="2">
        <f t="shared" si="114"/>
        <v>0.25</v>
      </c>
      <c r="H2129">
        <f t="shared" si="115"/>
        <v>22</v>
      </c>
      <c r="I2129">
        <f t="shared" si="116"/>
        <v>42</v>
      </c>
    </row>
    <row r="2130" spans="1:9" x14ac:dyDescent="0.5">
      <c r="A2130" s="1">
        <v>0.94652777777777775</v>
      </c>
      <c r="B2130" t="s">
        <v>549</v>
      </c>
      <c r="C2130" t="s">
        <v>3070</v>
      </c>
      <c r="D2130">
        <v>54</v>
      </c>
      <c r="E2130" t="s">
        <v>3071</v>
      </c>
      <c r="F2130" t="s">
        <v>8</v>
      </c>
      <c r="G2130" s="2">
        <f t="shared" si="114"/>
        <v>0.25</v>
      </c>
      <c r="H2130">
        <f t="shared" si="115"/>
        <v>22</v>
      </c>
      <c r="I2130">
        <f t="shared" si="116"/>
        <v>43</v>
      </c>
    </row>
    <row r="2131" spans="1:9" x14ac:dyDescent="0.5">
      <c r="A2131" s="1">
        <v>0.9472222222222223</v>
      </c>
      <c r="B2131" t="s">
        <v>166</v>
      </c>
      <c r="C2131" t="s">
        <v>3072</v>
      </c>
      <c r="D2131">
        <v>54</v>
      </c>
      <c r="E2131" t="s">
        <v>3072</v>
      </c>
      <c r="F2131" t="s">
        <v>15</v>
      </c>
      <c r="G2131" s="2">
        <f t="shared" si="114"/>
        <v>0.25</v>
      </c>
      <c r="H2131">
        <f t="shared" si="115"/>
        <v>22</v>
      </c>
      <c r="I2131">
        <f t="shared" si="116"/>
        <v>44</v>
      </c>
    </row>
    <row r="2132" spans="1:9" x14ac:dyDescent="0.5">
      <c r="A2132" s="1">
        <v>0.9472222222222223</v>
      </c>
      <c r="B2132" t="s">
        <v>2035</v>
      </c>
      <c r="C2132" t="s">
        <v>3073</v>
      </c>
      <c r="D2132">
        <v>54</v>
      </c>
      <c r="E2132" t="s">
        <v>3074</v>
      </c>
      <c r="F2132" t="s">
        <v>8</v>
      </c>
      <c r="G2132" s="2">
        <f t="shared" si="114"/>
        <v>0.25</v>
      </c>
      <c r="H2132">
        <f t="shared" si="115"/>
        <v>22</v>
      </c>
      <c r="I2132">
        <f t="shared" si="116"/>
        <v>44</v>
      </c>
    </row>
    <row r="2133" spans="1:9" x14ac:dyDescent="0.5">
      <c r="A2133" s="1">
        <v>0.9472222222222223</v>
      </c>
      <c r="B2133" t="s">
        <v>294</v>
      </c>
      <c r="C2133" t="s">
        <v>3075</v>
      </c>
      <c r="D2133">
        <v>54</v>
      </c>
      <c r="E2133" t="s">
        <v>3076</v>
      </c>
      <c r="F2133" t="s">
        <v>8</v>
      </c>
      <c r="G2133" s="2">
        <f t="shared" si="114"/>
        <v>0.25</v>
      </c>
      <c r="H2133">
        <f t="shared" si="115"/>
        <v>22</v>
      </c>
      <c r="I2133">
        <f t="shared" si="116"/>
        <v>44</v>
      </c>
    </row>
    <row r="2134" spans="1:9" x14ac:dyDescent="0.5">
      <c r="A2134" s="1">
        <v>0.9472222222222223</v>
      </c>
      <c r="B2134" t="s">
        <v>1027</v>
      </c>
      <c r="C2134" t="s">
        <v>3077</v>
      </c>
      <c r="D2134">
        <v>54</v>
      </c>
      <c r="E2134" t="s">
        <v>3078</v>
      </c>
      <c r="F2134" t="s">
        <v>8</v>
      </c>
      <c r="G2134" s="2">
        <f t="shared" si="114"/>
        <v>0.25</v>
      </c>
      <c r="H2134">
        <f t="shared" si="115"/>
        <v>22</v>
      </c>
      <c r="I2134">
        <f t="shared" si="116"/>
        <v>44</v>
      </c>
    </row>
    <row r="2135" spans="1:9" x14ac:dyDescent="0.5">
      <c r="A2135" s="1">
        <v>0.9472222222222223</v>
      </c>
      <c r="B2135" t="s">
        <v>53</v>
      </c>
      <c r="C2135" t="s">
        <v>3079</v>
      </c>
      <c r="D2135">
        <v>54</v>
      </c>
      <c r="E2135" t="s">
        <v>3080</v>
      </c>
      <c r="F2135" t="s">
        <v>8</v>
      </c>
      <c r="G2135" s="2">
        <f t="shared" si="114"/>
        <v>0.25</v>
      </c>
      <c r="H2135">
        <f t="shared" si="115"/>
        <v>22</v>
      </c>
      <c r="I2135">
        <f t="shared" si="116"/>
        <v>44</v>
      </c>
    </row>
    <row r="2136" spans="1:9" x14ac:dyDescent="0.5">
      <c r="A2136" s="1">
        <v>0.9472222222222223</v>
      </c>
      <c r="B2136" t="s">
        <v>778</v>
      </c>
      <c r="C2136" t="s">
        <v>3081</v>
      </c>
      <c r="D2136">
        <v>54</v>
      </c>
      <c r="E2136" t="s">
        <v>3082</v>
      </c>
      <c r="F2136" t="s">
        <v>8</v>
      </c>
      <c r="G2136" s="2">
        <f t="shared" si="114"/>
        <v>0.25</v>
      </c>
      <c r="H2136">
        <f t="shared" si="115"/>
        <v>22</v>
      </c>
      <c r="I2136">
        <f t="shared" si="116"/>
        <v>44</v>
      </c>
    </row>
    <row r="2137" spans="1:9" x14ac:dyDescent="0.5">
      <c r="A2137" s="1">
        <v>0.9472222222222223</v>
      </c>
      <c r="B2137" t="s">
        <v>899</v>
      </c>
      <c r="C2137" t="s">
        <v>3083</v>
      </c>
      <c r="D2137">
        <v>54</v>
      </c>
      <c r="E2137" t="s">
        <v>3084</v>
      </c>
      <c r="F2137" t="s">
        <v>8</v>
      </c>
      <c r="G2137" s="2">
        <f t="shared" si="114"/>
        <v>0.20833333333333334</v>
      </c>
      <c r="H2137">
        <f t="shared" si="115"/>
        <v>22</v>
      </c>
      <c r="I2137">
        <f t="shared" si="116"/>
        <v>44</v>
      </c>
    </row>
    <row r="2138" spans="1:9" x14ac:dyDescent="0.5">
      <c r="A2138" s="1">
        <v>0.94791666666666663</v>
      </c>
      <c r="B2138" t="s">
        <v>41</v>
      </c>
      <c r="C2138" t="s">
        <v>3085</v>
      </c>
      <c r="D2138">
        <v>54</v>
      </c>
      <c r="E2138" t="s">
        <v>3086</v>
      </c>
      <c r="F2138" t="s">
        <v>8</v>
      </c>
      <c r="G2138" s="2">
        <f t="shared" si="114"/>
        <v>0.20833333333333334</v>
      </c>
      <c r="H2138">
        <f t="shared" si="115"/>
        <v>22</v>
      </c>
      <c r="I2138">
        <f t="shared" si="116"/>
        <v>45</v>
      </c>
    </row>
    <row r="2139" spans="1:9" x14ac:dyDescent="0.5">
      <c r="A2139" s="1">
        <v>0.94791666666666663</v>
      </c>
      <c r="B2139" t="s">
        <v>149</v>
      </c>
      <c r="C2139" t="s">
        <v>3087</v>
      </c>
      <c r="D2139">
        <v>54</v>
      </c>
      <c r="E2139" t="s">
        <v>3088</v>
      </c>
      <c r="F2139" t="s">
        <v>8</v>
      </c>
      <c r="G2139" s="2">
        <f t="shared" si="114"/>
        <v>0.20833333333333334</v>
      </c>
      <c r="H2139">
        <f t="shared" si="115"/>
        <v>22</v>
      </c>
      <c r="I2139">
        <f t="shared" si="116"/>
        <v>45</v>
      </c>
    </row>
    <row r="2140" spans="1:9" x14ac:dyDescent="0.5">
      <c r="A2140" s="1">
        <v>0.94861111111111107</v>
      </c>
      <c r="B2140" t="s">
        <v>331</v>
      </c>
      <c r="C2140" t="s">
        <v>3089</v>
      </c>
      <c r="D2140">
        <v>54</v>
      </c>
      <c r="E2140" t="s">
        <v>3090</v>
      </c>
      <c r="F2140" t="s">
        <v>8</v>
      </c>
      <c r="G2140" s="2">
        <f t="shared" si="114"/>
        <v>0.16666666666666666</v>
      </c>
      <c r="H2140">
        <f t="shared" si="115"/>
        <v>22</v>
      </c>
      <c r="I2140">
        <f t="shared" si="116"/>
        <v>46</v>
      </c>
    </row>
    <row r="2141" spans="1:9" x14ac:dyDescent="0.5">
      <c r="A2141" s="1">
        <v>0.94861111111111107</v>
      </c>
      <c r="B2141" t="s">
        <v>288</v>
      </c>
      <c r="C2141" t="s">
        <v>3091</v>
      </c>
      <c r="D2141">
        <v>54</v>
      </c>
      <c r="E2141" t="s">
        <v>3092</v>
      </c>
      <c r="F2141" t="s">
        <v>8</v>
      </c>
      <c r="G2141" s="2">
        <f t="shared" si="114"/>
        <v>0.125</v>
      </c>
      <c r="H2141">
        <f t="shared" si="115"/>
        <v>22</v>
      </c>
      <c r="I2141">
        <f t="shared" si="116"/>
        <v>46</v>
      </c>
    </row>
    <row r="2142" spans="1:9" x14ac:dyDescent="0.5">
      <c r="A2142" s="1">
        <v>0.94861111111111107</v>
      </c>
      <c r="B2142" t="s">
        <v>41</v>
      </c>
      <c r="C2142" t="s">
        <v>3093</v>
      </c>
      <c r="D2142">
        <v>54</v>
      </c>
      <c r="E2142" t="s">
        <v>3094</v>
      </c>
      <c r="F2142" t="s">
        <v>8</v>
      </c>
      <c r="G2142" s="2">
        <f t="shared" si="114"/>
        <v>0.125</v>
      </c>
      <c r="H2142">
        <f t="shared" si="115"/>
        <v>22</v>
      </c>
      <c r="I2142">
        <f t="shared" si="116"/>
        <v>46</v>
      </c>
    </row>
    <row r="2143" spans="1:9" x14ac:dyDescent="0.5">
      <c r="A2143" s="1">
        <v>0.94930555555555562</v>
      </c>
      <c r="B2143" t="s">
        <v>1027</v>
      </c>
      <c r="C2143" t="s">
        <v>3095</v>
      </c>
      <c r="D2143">
        <v>54</v>
      </c>
      <c r="E2143" t="s">
        <v>3096</v>
      </c>
      <c r="F2143" t="s">
        <v>8</v>
      </c>
      <c r="G2143" s="2">
        <f t="shared" si="114"/>
        <v>0.125</v>
      </c>
      <c r="H2143">
        <f t="shared" si="115"/>
        <v>22</v>
      </c>
      <c r="I2143">
        <f t="shared" si="116"/>
        <v>47</v>
      </c>
    </row>
    <row r="2144" spans="1:9" x14ac:dyDescent="0.5">
      <c r="A2144" s="1">
        <v>0.94930555555555562</v>
      </c>
      <c r="B2144" t="s">
        <v>3097</v>
      </c>
      <c r="C2144" t="s">
        <v>3098</v>
      </c>
      <c r="D2144">
        <v>54</v>
      </c>
      <c r="E2144" t="s">
        <v>3098</v>
      </c>
      <c r="F2144" t="s">
        <v>8</v>
      </c>
      <c r="G2144" s="2">
        <f t="shared" si="114"/>
        <v>0.125</v>
      </c>
      <c r="H2144">
        <f t="shared" si="115"/>
        <v>22</v>
      </c>
      <c r="I2144">
        <f t="shared" si="116"/>
        <v>47</v>
      </c>
    </row>
    <row r="2145" spans="1:9" x14ac:dyDescent="0.5">
      <c r="A2145" s="1">
        <v>0.94930555555555562</v>
      </c>
      <c r="B2145" t="s">
        <v>778</v>
      </c>
      <c r="C2145" t="s">
        <v>3099</v>
      </c>
      <c r="D2145">
        <v>54</v>
      </c>
      <c r="E2145" t="s">
        <v>3100</v>
      </c>
      <c r="F2145" t="s">
        <v>8</v>
      </c>
      <c r="G2145" s="2">
        <f t="shared" si="114"/>
        <v>0.125</v>
      </c>
      <c r="H2145">
        <f t="shared" si="115"/>
        <v>22</v>
      </c>
      <c r="I2145">
        <f t="shared" si="116"/>
        <v>47</v>
      </c>
    </row>
    <row r="2146" spans="1:9" x14ac:dyDescent="0.5">
      <c r="A2146" s="1">
        <v>0.94930555555555562</v>
      </c>
      <c r="B2146" t="s">
        <v>1027</v>
      </c>
      <c r="C2146" t="s">
        <v>3101</v>
      </c>
      <c r="D2146">
        <v>54</v>
      </c>
      <c r="E2146" t="s">
        <v>3102</v>
      </c>
      <c r="F2146" t="s">
        <v>8</v>
      </c>
      <c r="G2146" s="2">
        <f t="shared" si="114"/>
        <v>0.125</v>
      </c>
      <c r="H2146">
        <f t="shared" si="115"/>
        <v>22</v>
      </c>
      <c r="I2146">
        <f t="shared" si="116"/>
        <v>47</v>
      </c>
    </row>
    <row r="2147" spans="1:9" x14ac:dyDescent="0.5">
      <c r="A2147" s="1">
        <v>0.95000000000000007</v>
      </c>
      <c r="B2147" t="s">
        <v>2162</v>
      </c>
      <c r="C2147" t="s">
        <v>3103</v>
      </c>
      <c r="D2147">
        <v>54</v>
      </c>
      <c r="E2147" t="s">
        <v>3104</v>
      </c>
      <c r="F2147" t="s">
        <v>15</v>
      </c>
      <c r="G2147" s="2">
        <f t="shared" si="114"/>
        <v>0.16</v>
      </c>
      <c r="H2147">
        <f t="shared" si="115"/>
        <v>22</v>
      </c>
      <c r="I2147">
        <f t="shared" si="116"/>
        <v>48</v>
      </c>
    </row>
    <row r="2148" spans="1:9" x14ac:dyDescent="0.5">
      <c r="A2148" s="1">
        <v>0.95000000000000007</v>
      </c>
      <c r="B2148" t="s">
        <v>3097</v>
      </c>
      <c r="C2148" t="s">
        <v>3105</v>
      </c>
      <c r="D2148">
        <v>54</v>
      </c>
      <c r="F2148" t="s">
        <v>18</v>
      </c>
      <c r="G2148" s="2">
        <f t="shared" si="114"/>
        <v>0.16666666666666666</v>
      </c>
      <c r="H2148">
        <f t="shared" si="115"/>
        <v>22</v>
      </c>
      <c r="I2148">
        <f t="shared" si="116"/>
        <v>48</v>
      </c>
    </row>
    <row r="2149" spans="1:9" x14ac:dyDescent="0.5">
      <c r="A2149" s="1">
        <v>0.95000000000000007</v>
      </c>
      <c r="B2149" t="s">
        <v>899</v>
      </c>
      <c r="C2149" t="s">
        <v>3106</v>
      </c>
      <c r="D2149">
        <v>54</v>
      </c>
      <c r="E2149" t="s">
        <v>3107</v>
      </c>
      <c r="F2149" t="s">
        <v>8</v>
      </c>
      <c r="G2149" s="2">
        <f t="shared" si="114"/>
        <v>0.125</v>
      </c>
      <c r="H2149">
        <f t="shared" si="115"/>
        <v>22</v>
      </c>
      <c r="I2149">
        <f t="shared" si="116"/>
        <v>48</v>
      </c>
    </row>
    <row r="2150" spans="1:9" x14ac:dyDescent="0.5">
      <c r="A2150" s="1">
        <v>0.95277777777777783</v>
      </c>
      <c r="B2150" t="s">
        <v>1427</v>
      </c>
      <c r="C2150" t="s">
        <v>3108</v>
      </c>
      <c r="D2150">
        <v>54</v>
      </c>
      <c r="E2150" t="s">
        <v>3108</v>
      </c>
      <c r="F2150" t="s">
        <v>8</v>
      </c>
      <c r="G2150" s="2">
        <f t="shared" si="114"/>
        <v>0.125</v>
      </c>
      <c r="H2150">
        <f t="shared" si="115"/>
        <v>22</v>
      </c>
      <c r="I2150">
        <f t="shared" si="116"/>
        <v>52</v>
      </c>
    </row>
    <row r="2151" spans="1:9" x14ac:dyDescent="0.5">
      <c r="A2151" s="1">
        <v>0.95347222222222217</v>
      </c>
      <c r="B2151" t="s">
        <v>2434</v>
      </c>
      <c r="C2151" t="s">
        <v>3109</v>
      </c>
      <c r="D2151">
        <v>54</v>
      </c>
      <c r="E2151" t="s">
        <v>3110</v>
      </c>
      <c r="F2151" t="s">
        <v>8</v>
      </c>
      <c r="G2151" s="2">
        <f t="shared" si="114"/>
        <v>0.125</v>
      </c>
      <c r="H2151">
        <f t="shared" si="115"/>
        <v>22</v>
      </c>
      <c r="I2151">
        <f t="shared" si="116"/>
        <v>53</v>
      </c>
    </row>
    <row r="2152" spans="1:9" x14ac:dyDescent="0.5">
      <c r="A2152" s="1">
        <v>0.95416666666666661</v>
      </c>
      <c r="B2152" t="s">
        <v>53</v>
      </c>
      <c r="C2152" t="s">
        <v>3111</v>
      </c>
      <c r="D2152">
        <v>54</v>
      </c>
      <c r="E2152" t="s">
        <v>3112</v>
      </c>
      <c r="F2152" t="s">
        <v>8</v>
      </c>
      <c r="G2152" s="2">
        <f t="shared" si="114"/>
        <v>0.125</v>
      </c>
      <c r="H2152">
        <f t="shared" si="115"/>
        <v>22</v>
      </c>
      <c r="I2152">
        <f t="shared" si="116"/>
        <v>54</v>
      </c>
    </row>
    <row r="2153" spans="1:9" x14ac:dyDescent="0.5">
      <c r="A2153" s="1">
        <v>0.9555555555555556</v>
      </c>
      <c r="B2153" t="s">
        <v>2057</v>
      </c>
      <c r="C2153" t="s">
        <v>3113</v>
      </c>
      <c r="D2153">
        <v>54</v>
      </c>
      <c r="E2153" t="s">
        <v>3113</v>
      </c>
      <c r="F2153" t="s">
        <v>8</v>
      </c>
      <c r="G2153" s="2">
        <f t="shared" si="114"/>
        <v>8.3333333333333329E-2</v>
      </c>
      <c r="H2153">
        <f t="shared" si="115"/>
        <v>22</v>
      </c>
      <c r="I2153">
        <f t="shared" si="116"/>
        <v>56</v>
      </c>
    </row>
    <row r="2154" spans="1:9" x14ac:dyDescent="0.5">
      <c r="A2154" s="1">
        <v>0.95624999999999993</v>
      </c>
      <c r="B2154" t="s">
        <v>899</v>
      </c>
      <c r="C2154" t="s">
        <v>3114</v>
      </c>
      <c r="D2154">
        <v>54</v>
      </c>
      <c r="E2154" t="s">
        <v>3114</v>
      </c>
      <c r="F2154" t="s">
        <v>15</v>
      </c>
      <c r="G2154" s="2">
        <f t="shared" si="114"/>
        <v>0.125</v>
      </c>
      <c r="H2154">
        <f t="shared" si="115"/>
        <v>22</v>
      </c>
      <c r="I2154">
        <f t="shared" si="116"/>
        <v>57</v>
      </c>
    </row>
    <row r="2155" spans="1:9" x14ac:dyDescent="0.5">
      <c r="A2155" s="1">
        <v>0.95624999999999993</v>
      </c>
      <c r="B2155" t="s">
        <v>2434</v>
      </c>
      <c r="C2155" t="s">
        <v>3115</v>
      </c>
      <c r="D2155">
        <v>54</v>
      </c>
      <c r="E2155" t="s">
        <v>3115</v>
      </c>
      <c r="F2155" t="s">
        <v>8</v>
      </c>
      <c r="G2155" s="2">
        <f t="shared" si="114"/>
        <v>0.125</v>
      </c>
      <c r="H2155">
        <f t="shared" si="115"/>
        <v>22</v>
      </c>
      <c r="I2155">
        <f t="shared" si="116"/>
        <v>57</v>
      </c>
    </row>
    <row r="2156" spans="1:9" x14ac:dyDescent="0.5">
      <c r="A2156" s="1">
        <v>0.95624999999999993</v>
      </c>
      <c r="B2156" t="s">
        <v>208</v>
      </c>
      <c r="C2156" t="s">
        <v>3116</v>
      </c>
      <c r="D2156">
        <v>54</v>
      </c>
      <c r="E2156" t="s">
        <v>3117</v>
      </c>
      <c r="F2156" t="s">
        <v>8</v>
      </c>
      <c r="G2156" s="2">
        <f t="shared" si="114"/>
        <v>8.3333333333333329E-2</v>
      </c>
      <c r="H2156">
        <f t="shared" si="115"/>
        <v>22</v>
      </c>
      <c r="I2156">
        <f t="shared" si="116"/>
        <v>57</v>
      </c>
    </row>
    <row r="2157" spans="1:9" x14ac:dyDescent="0.5">
      <c r="A2157" s="1">
        <v>0.95694444444444438</v>
      </c>
      <c r="B2157" t="s">
        <v>1621</v>
      </c>
      <c r="C2157" t="s">
        <v>3118</v>
      </c>
      <c r="D2157">
        <v>54</v>
      </c>
      <c r="E2157" t="s">
        <v>3119</v>
      </c>
      <c r="F2157" t="s">
        <v>15</v>
      </c>
      <c r="G2157" s="2">
        <f t="shared" si="114"/>
        <v>0.125</v>
      </c>
      <c r="H2157">
        <f t="shared" si="115"/>
        <v>22</v>
      </c>
      <c r="I2157">
        <f t="shared" si="116"/>
        <v>58</v>
      </c>
    </row>
    <row r="2158" spans="1:9" x14ac:dyDescent="0.5">
      <c r="A2158" s="1">
        <v>0.95833333333333337</v>
      </c>
      <c r="B2158" t="s">
        <v>208</v>
      </c>
      <c r="C2158" t="s">
        <v>3120</v>
      </c>
      <c r="D2158">
        <v>55</v>
      </c>
      <c r="E2158" t="s">
        <v>3121</v>
      </c>
      <c r="F2158" t="s">
        <v>15</v>
      </c>
      <c r="G2158" s="2">
        <f t="shared" si="114"/>
        <v>0.16666666666666666</v>
      </c>
      <c r="H2158">
        <f t="shared" si="115"/>
        <v>23</v>
      </c>
      <c r="I2158">
        <f t="shared" si="116"/>
        <v>0</v>
      </c>
    </row>
    <row r="2159" spans="1:9" x14ac:dyDescent="0.5">
      <c r="A2159" s="1">
        <v>0.95833333333333337</v>
      </c>
      <c r="B2159" t="s">
        <v>208</v>
      </c>
      <c r="C2159" t="s">
        <v>3122</v>
      </c>
      <c r="D2159">
        <v>55</v>
      </c>
      <c r="E2159" t="s">
        <v>3123</v>
      </c>
      <c r="F2159" t="s">
        <v>8</v>
      </c>
      <c r="G2159" s="2">
        <f t="shared" si="114"/>
        <v>0.16666666666666666</v>
      </c>
      <c r="H2159">
        <f t="shared" si="115"/>
        <v>23</v>
      </c>
      <c r="I2159">
        <f t="shared" si="116"/>
        <v>0</v>
      </c>
    </row>
    <row r="2160" spans="1:9" x14ac:dyDescent="0.5">
      <c r="A2160" s="1">
        <v>0.96319444444444446</v>
      </c>
      <c r="B2160" t="s">
        <v>532</v>
      </c>
      <c r="C2160" t="s">
        <v>3124</v>
      </c>
      <c r="D2160">
        <v>55</v>
      </c>
      <c r="E2160" t="s">
        <v>43</v>
      </c>
      <c r="F2160" t="s">
        <v>18</v>
      </c>
      <c r="G2160" s="2">
        <f t="shared" si="114"/>
        <v>0.17391304347826086</v>
      </c>
      <c r="H2160">
        <f t="shared" si="115"/>
        <v>23</v>
      </c>
      <c r="I2160">
        <f t="shared" si="116"/>
        <v>7</v>
      </c>
    </row>
    <row r="2161" spans="1:9" x14ac:dyDescent="0.5">
      <c r="A2161" s="1">
        <v>0.96388888888888891</v>
      </c>
      <c r="B2161" t="s">
        <v>532</v>
      </c>
      <c r="C2161" t="s">
        <v>3125</v>
      </c>
      <c r="D2161">
        <v>55</v>
      </c>
      <c r="E2161" t="s">
        <v>3126</v>
      </c>
      <c r="F2161" t="s">
        <v>15</v>
      </c>
      <c r="G2161" s="2">
        <f t="shared" si="114"/>
        <v>0.21739130434782608</v>
      </c>
      <c r="H2161">
        <f t="shared" si="115"/>
        <v>23</v>
      </c>
      <c r="I2161">
        <f t="shared" si="116"/>
        <v>8</v>
      </c>
    </row>
    <row r="2162" spans="1:9" x14ac:dyDescent="0.5">
      <c r="A2162" s="1">
        <v>0.96458333333333324</v>
      </c>
      <c r="B2162" t="s">
        <v>294</v>
      </c>
      <c r="C2162" t="s">
        <v>3127</v>
      </c>
      <c r="D2162">
        <v>55</v>
      </c>
      <c r="E2162" t="s">
        <v>3128</v>
      </c>
      <c r="F2162" t="s">
        <v>8</v>
      </c>
      <c r="G2162" s="2">
        <f t="shared" si="114"/>
        <v>0.21739130434782608</v>
      </c>
      <c r="H2162">
        <f t="shared" si="115"/>
        <v>23</v>
      </c>
      <c r="I2162">
        <f t="shared" si="116"/>
        <v>9</v>
      </c>
    </row>
    <row r="2163" spans="1:9" x14ac:dyDescent="0.5">
      <c r="A2163" s="1">
        <v>0.96458333333333324</v>
      </c>
      <c r="B2163" t="s">
        <v>1027</v>
      </c>
      <c r="C2163" t="s">
        <v>3129</v>
      </c>
      <c r="D2163">
        <v>55</v>
      </c>
      <c r="E2163" t="s">
        <v>3130</v>
      </c>
      <c r="F2163" t="s">
        <v>8</v>
      </c>
      <c r="G2163" s="2">
        <f t="shared" si="114"/>
        <v>0.21739130434782608</v>
      </c>
      <c r="H2163">
        <f t="shared" si="115"/>
        <v>23</v>
      </c>
      <c r="I2163">
        <f t="shared" si="116"/>
        <v>9</v>
      </c>
    </row>
    <row r="2164" spans="1:9" x14ac:dyDescent="0.5">
      <c r="A2164" s="1">
        <v>0.96527777777777779</v>
      </c>
      <c r="B2164" t="s">
        <v>208</v>
      </c>
      <c r="C2164" t="s">
        <v>3131</v>
      </c>
      <c r="D2164">
        <v>55</v>
      </c>
      <c r="E2164" t="s">
        <v>3132</v>
      </c>
      <c r="F2164" t="s">
        <v>8</v>
      </c>
      <c r="G2164" s="2">
        <f t="shared" si="114"/>
        <v>0.21739130434782608</v>
      </c>
      <c r="H2164">
        <f t="shared" si="115"/>
        <v>23</v>
      </c>
      <c r="I2164">
        <f t="shared" si="116"/>
        <v>10</v>
      </c>
    </row>
    <row r="2165" spans="1:9" x14ac:dyDescent="0.5">
      <c r="A2165" s="1">
        <v>0.96527777777777779</v>
      </c>
      <c r="B2165" t="s">
        <v>532</v>
      </c>
      <c r="C2165" t="s">
        <v>3133</v>
      </c>
      <c r="D2165">
        <v>55</v>
      </c>
      <c r="E2165" t="s">
        <v>3134</v>
      </c>
      <c r="F2165" t="s">
        <v>15</v>
      </c>
      <c r="G2165" s="2">
        <f t="shared" si="114"/>
        <v>0.2608695652173913</v>
      </c>
      <c r="H2165">
        <f t="shared" si="115"/>
        <v>23</v>
      </c>
      <c r="I2165">
        <f t="shared" si="116"/>
        <v>10</v>
      </c>
    </row>
    <row r="2166" spans="1:9" x14ac:dyDescent="0.5">
      <c r="A2166" s="1">
        <v>0.96736111111111101</v>
      </c>
      <c r="B2166" t="s">
        <v>532</v>
      </c>
      <c r="C2166" t="s">
        <v>3135</v>
      </c>
      <c r="D2166">
        <v>55</v>
      </c>
      <c r="E2166" t="s">
        <v>3136</v>
      </c>
      <c r="F2166" t="s">
        <v>15</v>
      </c>
      <c r="G2166" s="2">
        <f t="shared" si="114"/>
        <v>0.30434782608695654</v>
      </c>
      <c r="H2166">
        <f t="shared" si="115"/>
        <v>23</v>
      </c>
      <c r="I2166">
        <f t="shared" si="116"/>
        <v>13</v>
      </c>
    </row>
    <row r="2167" spans="1:9" x14ac:dyDescent="0.5">
      <c r="A2167" s="1">
        <v>0.96805555555555556</v>
      </c>
      <c r="B2167" t="s">
        <v>1271</v>
      </c>
      <c r="C2167" t="s">
        <v>3137</v>
      </c>
      <c r="D2167">
        <v>55</v>
      </c>
      <c r="E2167" t="s">
        <v>3137</v>
      </c>
      <c r="F2167" t="s">
        <v>8</v>
      </c>
      <c r="G2167" s="2">
        <f t="shared" si="114"/>
        <v>0.30434782608695654</v>
      </c>
      <c r="H2167">
        <f t="shared" si="115"/>
        <v>23</v>
      </c>
      <c r="I2167">
        <f t="shared" si="116"/>
        <v>14</v>
      </c>
    </row>
    <row r="2168" spans="1:9" x14ac:dyDescent="0.5">
      <c r="A2168" s="1">
        <v>0.96944444444444444</v>
      </c>
      <c r="B2168" t="s">
        <v>1835</v>
      </c>
      <c r="C2168" t="s">
        <v>3138</v>
      </c>
      <c r="D2168">
        <v>55</v>
      </c>
      <c r="E2168" t="s">
        <v>3139</v>
      </c>
      <c r="F2168" t="s">
        <v>15</v>
      </c>
      <c r="G2168" s="2">
        <f t="shared" si="114"/>
        <v>0.34782608695652173</v>
      </c>
      <c r="H2168">
        <f t="shared" si="115"/>
        <v>23</v>
      </c>
      <c r="I2168">
        <f t="shared" si="116"/>
        <v>16</v>
      </c>
    </row>
    <row r="2169" spans="1:9" x14ac:dyDescent="0.5">
      <c r="A2169" s="1">
        <v>0.97083333333333333</v>
      </c>
      <c r="B2169" t="s">
        <v>96</v>
      </c>
      <c r="C2169" t="s">
        <v>3140</v>
      </c>
      <c r="D2169">
        <v>55</v>
      </c>
      <c r="E2169" t="s">
        <v>3140</v>
      </c>
      <c r="F2169" t="s">
        <v>8</v>
      </c>
      <c r="G2169" s="2">
        <f t="shared" si="114"/>
        <v>0.34782608695652173</v>
      </c>
      <c r="H2169">
        <f t="shared" si="115"/>
        <v>23</v>
      </c>
      <c r="I2169">
        <f t="shared" si="116"/>
        <v>18</v>
      </c>
    </row>
    <row r="2170" spans="1:9" x14ac:dyDescent="0.5">
      <c r="A2170" s="1">
        <v>0.97152777777777777</v>
      </c>
      <c r="B2170" t="s">
        <v>294</v>
      </c>
      <c r="C2170" t="s">
        <v>3141</v>
      </c>
      <c r="D2170">
        <v>55</v>
      </c>
      <c r="E2170" t="s">
        <v>3142</v>
      </c>
      <c r="F2170" t="s">
        <v>8</v>
      </c>
      <c r="G2170" s="2">
        <f t="shared" si="114"/>
        <v>0.34782608695652173</v>
      </c>
      <c r="H2170">
        <f t="shared" si="115"/>
        <v>23</v>
      </c>
      <c r="I2170">
        <f t="shared" si="116"/>
        <v>19</v>
      </c>
    </row>
    <row r="2171" spans="1:9" x14ac:dyDescent="0.5">
      <c r="A2171" s="1">
        <v>0.97499999999999998</v>
      </c>
      <c r="B2171" t="s">
        <v>2033</v>
      </c>
      <c r="C2171" t="s">
        <v>3143</v>
      </c>
      <c r="D2171">
        <v>55</v>
      </c>
      <c r="E2171" t="s">
        <v>3144</v>
      </c>
      <c r="F2171" t="s">
        <v>8</v>
      </c>
      <c r="G2171" s="2">
        <f t="shared" si="114"/>
        <v>0.34782608695652173</v>
      </c>
      <c r="H2171">
        <f t="shared" si="115"/>
        <v>23</v>
      </c>
      <c r="I2171">
        <f t="shared" si="116"/>
        <v>24</v>
      </c>
    </row>
    <row r="2172" spans="1:9" x14ac:dyDescent="0.5">
      <c r="A2172" s="1">
        <v>0.97777777777777775</v>
      </c>
      <c r="B2172" t="s">
        <v>1027</v>
      </c>
      <c r="C2172" t="s">
        <v>3145</v>
      </c>
      <c r="D2172">
        <v>55</v>
      </c>
      <c r="E2172" t="s">
        <v>3146</v>
      </c>
      <c r="F2172" t="s">
        <v>8</v>
      </c>
      <c r="G2172" s="2">
        <f t="shared" si="114"/>
        <v>0.30434782608695654</v>
      </c>
      <c r="H2172">
        <f t="shared" si="115"/>
        <v>23</v>
      </c>
      <c r="I2172">
        <f t="shared" si="116"/>
        <v>28</v>
      </c>
    </row>
    <row r="2173" spans="1:9" x14ac:dyDescent="0.5">
      <c r="A2173" s="1">
        <v>0.9868055555555556</v>
      </c>
      <c r="B2173" t="s">
        <v>2277</v>
      </c>
      <c r="C2173" t="s">
        <v>3147</v>
      </c>
      <c r="D2173">
        <v>55</v>
      </c>
      <c r="E2173" t="s">
        <v>3148</v>
      </c>
      <c r="F2173" t="s">
        <v>8</v>
      </c>
      <c r="G2173" s="2">
        <f t="shared" si="114"/>
        <v>0.29166666666666669</v>
      </c>
      <c r="H2173">
        <f t="shared" si="115"/>
        <v>23</v>
      </c>
      <c r="I2173">
        <f t="shared" si="116"/>
        <v>41</v>
      </c>
    </row>
    <row r="2174" spans="1:9" x14ac:dyDescent="0.5">
      <c r="A2174" s="1">
        <v>0.98749999999999993</v>
      </c>
      <c r="B2174" t="s">
        <v>3149</v>
      </c>
      <c r="C2174" t="s">
        <v>3150</v>
      </c>
      <c r="D2174">
        <v>55</v>
      </c>
      <c r="E2174" t="s">
        <v>3150</v>
      </c>
      <c r="F2174" t="s">
        <v>15</v>
      </c>
      <c r="G2174" s="2">
        <f t="shared" si="114"/>
        <v>0.33333333333333331</v>
      </c>
      <c r="H2174">
        <f t="shared" si="115"/>
        <v>23</v>
      </c>
      <c r="I2174">
        <f t="shared" si="116"/>
        <v>42</v>
      </c>
    </row>
    <row r="2175" spans="1:9" x14ac:dyDescent="0.5">
      <c r="A2175" s="1">
        <v>1.2499999999999999E-2</v>
      </c>
      <c r="B2175" t="s">
        <v>1358</v>
      </c>
      <c r="C2175" t="s">
        <v>3151</v>
      </c>
      <c r="D2175">
        <v>55</v>
      </c>
      <c r="E2175" t="s">
        <v>3152</v>
      </c>
      <c r="F2175" t="s">
        <v>8</v>
      </c>
      <c r="G2175" s="2">
        <f t="shared" si="114"/>
        <v>0.33333333333333331</v>
      </c>
      <c r="H2175">
        <f t="shared" si="115"/>
        <v>0</v>
      </c>
      <c r="I2175">
        <f t="shared" si="116"/>
        <v>18</v>
      </c>
    </row>
    <row r="2176" spans="1:9" x14ac:dyDescent="0.5">
      <c r="A2176" s="1">
        <v>3.3333333333333333E-2</v>
      </c>
      <c r="B2176" t="s">
        <v>1027</v>
      </c>
      <c r="C2176" t="s">
        <v>3153</v>
      </c>
      <c r="D2176">
        <v>55</v>
      </c>
      <c r="E2176" t="s">
        <v>3154</v>
      </c>
      <c r="F2176" t="s">
        <v>8</v>
      </c>
      <c r="G2176" s="2">
        <f t="shared" si="114"/>
        <v>0.33333333333333331</v>
      </c>
      <c r="H2176">
        <f t="shared" si="115"/>
        <v>0</v>
      </c>
      <c r="I2176">
        <f t="shared" si="116"/>
        <v>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5A0B-BC25-410D-9622-D96E33642A91}">
  <dimension ref="A1:X2176"/>
  <sheetViews>
    <sheetView topLeftCell="F1" zoomScale="80" zoomScaleNormal="80" workbookViewId="0">
      <selection activeCell="V7" sqref="V7"/>
    </sheetView>
  </sheetViews>
  <sheetFormatPr defaultRowHeight="14.35" x14ac:dyDescent="0.5"/>
  <cols>
    <col min="1" max="1" width="9.87890625" bestFit="1" customWidth="1"/>
  </cols>
  <sheetData>
    <row r="1" spans="1:24" x14ac:dyDescent="0.5">
      <c r="A1" t="s">
        <v>0</v>
      </c>
      <c r="B1" t="s">
        <v>1</v>
      </c>
      <c r="C1" t="s">
        <v>2</v>
      </c>
      <c r="D1" t="s">
        <v>3</v>
      </c>
      <c r="E1" t="s">
        <v>4</v>
      </c>
      <c r="F1" t="s">
        <v>5</v>
      </c>
      <c r="G1" t="s">
        <v>256</v>
      </c>
      <c r="H1" t="s">
        <v>257</v>
      </c>
      <c r="I1" t="s">
        <v>258</v>
      </c>
      <c r="L1" t="s">
        <v>259</v>
      </c>
    </row>
    <row r="2" spans="1:24" x14ac:dyDescent="0.5">
      <c r="A2" s="3">
        <v>0.60555555555555551</v>
      </c>
      <c r="B2" t="s">
        <v>1702</v>
      </c>
      <c r="C2" t="s">
        <v>3158</v>
      </c>
      <c r="D2">
        <v>1</v>
      </c>
      <c r="E2" t="s">
        <v>3158</v>
      </c>
      <c r="F2" t="s">
        <v>15</v>
      </c>
      <c r="G2" s="2"/>
      <c r="H2">
        <f>HOUR(A2)</f>
        <v>14</v>
      </c>
      <c r="I2">
        <f>MINUTE(A2)</f>
        <v>32</v>
      </c>
      <c r="K2" s="1"/>
    </row>
    <row r="3" spans="1:24" x14ac:dyDescent="0.5">
      <c r="A3" s="3">
        <v>0.60625000000000007</v>
      </c>
      <c r="B3" t="s">
        <v>106</v>
      </c>
      <c r="C3" t="s">
        <v>3159</v>
      </c>
      <c r="D3">
        <v>1</v>
      </c>
      <c r="E3" t="s">
        <v>3159</v>
      </c>
      <c r="F3" t="s">
        <v>15</v>
      </c>
      <c r="G3" s="2"/>
      <c r="H3">
        <f t="shared" ref="H3:H66" si="0">HOUR(A3)</f>
        <v>14</v>
      </c>
      <c r="I3">
        <f t="shared" ref="I3:I66" si="1">MINUTE(A3)</f>
        <v>33</v>
      </c>
      <c r="K3" s="1"/>
      <c r="L3" t="s">
        <v>5422</v>
      </c>
      <c r="M3" s="4">
        <v>5</v>
      </c>
    </row>
    <row r="4" spans="1:24" x14ac:dyDescent="0.5">
      <c r="A4" s="3">
        <v>0.60625000000000007</v>
      </c>
      <c r="B4" t="s">
        <v>988</v>
      </c>
      <c r="C4" t="s">
        <v>3160</v>
      </c>
      <c r="D4">
        <v>1</v>
      </c>
      <c r="E4" t="s">
        <v>3160</v>
      </c>
      <c r="F4" t="s">
        <v>15</v>
      </c>
      <c r="G4" s="2"/>
      <c r="H4">
        <f t="shared" si="0"/>
        <v>14</v>
      </c>
      <c r="I4">
        <f t="shared" si="1"/>
        <v>33</v>
      </c>
    </row>
    <row r="5" spans="1:24" x14ac:dyDescent="0.5">
      <c r="A5" s="3">
        <v>0.60625000000000007</v>
      </c>
      <c r="B5" t="s">
        <v>28</v>
      </c>
      <c r="C5" t="s">
        <v>3161</v>
      </c>
      <c r="D5">
        <v>1</v>
      </c>
      <c r="E5" t="s">
        <v>3162</v>
      </c>
      <c r="F5" t="s">
        <v>11</v>
      </c>
      <c r="G5" s="2"/>
      <c r="H5">
        <f t="shared" si="0"/>
        <v>14</v>
      </c>
      <c r="I5">
        <f t="shared" si="1"/>
        <v>33</v>
      </c>
      <c r="L5" t="s">
        <v>257</v>
      </c>
      <c r="M5" t="s">
        <v>258</v>
      </c>
      <c r="N5" t="s">
        <v>260</v>
      </c>
      <c r="O5" t="s">
        <v>261</v>
      </c>
      <c r="P5" t="s">
        <v>262</v>
      </c>
      <c r="Q5" t="s">
        <v>263</v>
      </c>
      <c r="R5" t="s">
        <v>264</v>
      </c>
      <c r="S5" t="s">
        <v>5423</v>
      </c>
      <c r="T5" t="s">
        <v>5425</v>
      </c>
      <c r="W5" t="s">
        <v>264</v>
      </c>
      <c r="X5" t="s">
        <v>5424</v>
      </c>
    </row>
    <row r="6" spans="1:24" x14ac:dyDescent="0.5">
      <c r="A6" s="3">
        <v>0.6069444444444444</v>
      </c>
      <c r="B6" t="s">
        <v>12</v>
      </c>
      <c r="C6" t="s">
        <v>3163</v>
      </c>
      <c r="D6">
        <v>1</v>
      </c>
      <c r="E6" t="s">
        <v>3164</v>
      </c>
      <c r="F6" t="s">
        <v>15</v>
      </c>
      <c r="G6" s="2"/>
      <c r="H6">
        <f t="shared" si="0"/>
        <v>14</v>
      </c>
      <c r="I6">
        <f t="shared" si="1"/>
        <v>34</v>
      </c>
      <c r="L6">
        <v>16</v>
      </c>
      <c r="M6">
        <v>5</v>
      </c>
      <c r="N6" s="1">
        <f>TIME(L6,M6,0)</f>
        <v>0.67013888888888884</v>
      </c>
      <c r="O6">
        <f>COUNTIFS($F:$F,LOWER(O$5),$A:$A,"&gt;="&amp;$N6,$A:$A,"&lt;"&amp;$N7)</f>
        <v>3</v>
      </c>
      <c r="P6">
        <f>-COUNTIFS($F:$F,LOWER(P$5),$A:$A,"&gt;="&amp;$N6,$A:$A,"&lt;"&amp;$N7)</f>
        <v>-12</v>
      </c>
      <c r="Q6">
        <f>COUNTIFS($F:$F,LOWER(Q$5),$A:$A,"&gt;="&amp;$N6,$A:$A,"&lt;"&amp;$N7)</f>
        <v>0</v>
      </c>
      <c r="R6">
        <f>O6+P6</f>
        <v>-9</v>
      </c>
      <c r="S6" s="2">
        <f>O6/SUM(O6,-P6,Q6)</f>
        <v>0.2</v>
      </c>
      <c r="T6" s="2">
        <v>0.5</v>
      </c>
      <c r="U6" t="s">
        <v>3156</v>
      </c>
      <c r="W6" s="2">
        <f>IF(S6&gt;=0.5, S6, 0)</f>
        <v>0</v>
      </c>
      <c r="X6" s="2">
        <f>IF(S6&lt;0.5, S6, 0)</f>
        <v>0.2</v>
      </c>
    </row>
    <row r="7" spans="1:24" x14ac:dyDescent="0.5">
      <c r="A7" s="3">
        <v>0.6069444444444444</v>
      </c>
      <c r="B7" t="s">
        <v>3165</v>
      </c>
      <c r="C7" t="s">
        <v>3166</v>
      </c>
      <c r="D7">
        <v>1</v>
      </c>
      <c r="E7" t="s">
        <v>3166</v>
      </c>
      <c r="F7" t="s">
        <v>15</v>
      </c>
      <c r="G7" s="2"/>
      <c r="H7">
        <f t="shared" si="0"/>
        <v>14</v>
      </c>
      <c r="I7">
        <f t="shared" si="1"/>
        <v>34</v>
      </c>
      <c r="L7">
        <f>IF(M7=0, L6+1, L6)</f>
        <v>16</v>
      </c>
      <c r="M7">
        <f>IF(M6+$M$3=60, 0, M6+$M$3)</f>
        <v>10</v>
      </c>
      <c r="N7" s="1">
        <f t="shared" ref="N7:N67" si="2">TIME(L7,M7,0)</f>
        <v>0.67361111111111116</v>
      </c>
      <c r="O7">
        <f>COUNTIFS($F:$F,LOWER(O$5),$A:$A,"&gt;="&amp;$N7,$A:$A,"&lt;"&amp;$N8)</f>
        <v>23</v>
      </c>
      <c r="P7">
        <f>-COUNTIFS($F:$F,LOWER(P$5),$A:$A,"&gt;="&amp;$N7,$A:$A,"&lt;"&amp;$N8)</f>
        <v>-28</v>
      </c>
      <c r="Q7">
        <f>COUNTIFS($F:$F,LOWER(Q$5),$A:$A,"&gt;="&amp;$N7,$A:$A,"&lt;"&amp;$N8)</f>
        <v>1</v>
      </c>
      <c r="R7">
        <f t="shared" ref="R7:R67" si="3">O7+P7</f>
        <v>-5</v>
      </c>
      <c r="S7" s="2">
        <f t="shared" ref="S7:S67" si="4">O7/SUM(O7,-P7,Q7)</f>
        <v>0.44230769230769229</v>
      </c>
      <c r="T7" s="2">
        <v>0.5</v>
      </c>
      <c r="V7" t="s">
        <v>5421</v>
      </c>
      <c r="W7" s="2">
        <f t="shared" ref="W7:W67" si="5">IF(S7&gt;=0.5, S7, 0)</f>
        <v>0</v>
      </c>
      <c r="X7" s="2">
        <f t="shared" ref="X7:X67" si="6">IF(S7&lt;0.5, S7, 0)</f>
        <v>0.44230769230769229</v>
      </c>
    </row>
    <row r="8" spans="1:24" x14ac:dyDescent="0.5">
      <c r="A8" s="3">
        <v>0.60833333333333328</v>
      </c>
      <c r="B8" t="s">
        <v>580</v>
      </c>
      <c r="C8" t="s">
        <v>3167</v>
      </c>
      <c r="D8">
        <v>1</v>
      </c>
      <c r="E8" t="s">
        <v>3168</v>
      </c>
      <c r="F8" t="s">
        <v>8</v>
      </c>
      <c r="G8" s="2"/>
      <c r="H8">
        <f t="shared" si="0"/>
        <v>14</v>
      </c>
      <c r="I8">
        <f t="shared" si="1"/>
        <v>36</v>
      </c>
      <c r="L8">
        <f t="shared" ref="L8:L67" si="7">IF(M8=0, L7+1, L7)</f>
        <v>16</v>
      </c>
      <c r="M8">
        <f t="shared" ref="M8:M67" si="8">IF(M7+$M$3=60, 0, M7+$M$3)</f>
        <v>15</v>
      </c>
      <c r="N8" s="1">
        <f t="shared" si="2"/>
        <v>0.67708333333333337</v>
      </c>
      <c r="O8">
        <f>COUNTIFS($F:$F,LOWER(O$5),$A:$A,"&gt;="&amp;$N8,$A:$A,"&lt;"&amp;$N9)</f>
        <v>12</v>
      </c>
      <c r="P8">
        <f>-COUNTIFS($F:$F,LOWER(P$5),$A:$A,"&gt;="&amp;$N8,$A:$A,"&lt;"&amp;$N9)</f>
        <v>-13</v>
      </c>
      <c r="Q8">
        <f>COUNTIFS($F:$F,LOWER(Q$5),$A:$A,"&gt;="&amp;$N8,$A:$A,"&lt;"&amp;$N9)</f>
        <v>1</v>
      </c>
      <c r="R8">
        <f t="shared" si="3"/>
        <v>-1</v>
      </c>
      <c r="S8" s="2">
        <f t="shared" si="4"/>
        <v>0.46153846153846156</v>
      </c>
      <c r="T8" s="2">
        <v>0.5</v>
      </c>
      <c r="W8" s="2">
        <f t="shared" si="5"/>
        <v>0</v>
      </c>
      <c r="X8" s="2">
        <f t="shared" si="6"/>
        <v>0.46153846153846156</v>
      </c>
    </row>
    <row r="9" spans="1:24" x14ac:dyDescent="0.5">
      <c r="A9" s="3">
        <v>0.60972222222222217</v>
      </c>
      <c r="B9" t="s">
        <v>12</v>
      </c>
      <c r="C9" t="s">
        <v>3169</v>
      </c>
      <c r="D9">
        <v>1</v>
      </c>
      <c r="E9" t="s">
        <v>3170</v>
      </c>
      <c r="F9" t="s">
        <v>15</v>
      </c>
      <c r="G9" s="2"/>
      <c r="H9">
        <f t="shared" si="0"/>
        <v>14</v>
      </c>
      <c r="I9">
        <f t="shared" si="1"/>
        <v>38</v>
      </c>
      <c r="L9">
        <f t="shared" si="7"/>
        <v>16</v>
      </c>
      <c r="M9">
        <f t="shared" si="8"/>
        <v>20</v>
      </c>
      <c r="N9" s="1">
        <f t="shared" si="2"/>
        <v>0.68055555555555547</v>
      </c>
      <c r="O9">
        <f>COUNTIFS($F:$F,LOWER(O$5),$A:$A,"&gt;="&amp;$N9,$A:$A,"&lt;"&amp;$N10)</f>
        <v>16</v>
      </c>
      <c r="P9">
        <f>-COUNTIFS($F:$F,LOWER(P$5),$A:$A,"&gt;="&amp;$N9,$A:$A,"&lt;"&amp;$N10)</f>
        <v>-45</v>
      </c>
      <c r="Q9">
        <f>COUNTIFS($F:$F,LOWER(Q$5),$A:$A,"&gt;="&amp;$N9,$A:$A,"&lt;"&amp;$N10)</f>
        <v>1</v>
      </c>
      <c r="R9">
        <f t="shared" si="3"/>
        <v>-29</v>
      </c>
      <c r="S9" s="2">
        <f t="shared" si="4"/>
        <v>0.25806451612903225</v>
      </c>
      <c r="T9" s="2">
        <v>0.5</v>
      </c>
      <c r="W9" s="2">
        <f t="shared" si="5"/>
        <v>0</v>
      </c>
      <c r="X9" s="2">
        <f t="shared" si="6"/>
        <v>0.25806451612903225</v>
      </c>
    </row>
    <row r="10" spans="1:24" x14ac:dyDescent="0.5">
      <c r="A10" s="3">
        <v>0.6118055555555556</v>
      </c>
      <c r="B10" t="s">
        <v>3171</v>
      </c>
      <c r="C10" t="s">
        <v>3172</v>
      </c>
      <c r="D10">
        <v>1</v>
      </c>
      <c r="E10" t="s">
        <v>3172</v>
      </c>
      <c r="F10" t="s">
        <v>15</v>
      </c>
      <c r="G10" s="2"/>
      <c r="H10">
        <f t="shared" si="0"/>
        <v>14</v>
      </c>
      <c r="I10">
        <f t="shared" si="1"/>
        <v>41</v>
      </c>
      <c r="L10">
        <f t="shared" si="7"/>
        <v>16</v>
      </c>
      <c r="M10">
        <f t="shared" si="8"/>
        <v>25</v>
      </c>
      <c r="N10" s="1">
        <f t="shared" si="2"/>
        <v>0.68402777777777779</v>
      </c>
      <c r="O10">
        <f>COUNTIFS($F:$F,LOWER(O$5),$A:$A,"&gt;="&amp;$N10,$A:$A,"&lt;"&amp;$N11)</f>
        <v>12</v>
      </c>
      <c r="P10">
        <f>-COUNTIFS($F:$F,LOWER(P$5),$A:$A,"&gt;="&amp;$N10,$A:$A,"&lt;"&amp;$N11)</f>
        <v>-11</v>
      </c>
      <c r="Q10">
        <f>COUNTIFS($F:$F,LOWER(Q$5),$A:$A,"&gt;="&amp;$N10,$A:$A,"&lt;"&amp;$N11)</f>
        <v>1</v>
      </c>
      <c r="R10">
        <f t="shared" si="3"/>
        <v>1</v>
      </c>
      <c r="S10" s="2">
        <f t="shared" si="4"/>
        <v>0.5</v>
      </c>
      <c r="T10" s="2">
        <v>0.5</v>
      </c>
      <c r="W10" s="2">
        <f t="shared" si="5"/>
        <v>0.5</v>
      </c>
      <c r="X10" s="2">
        <f t="shared" si="6"/>
        <v>0</v>
      </c>
    </row>
    <row r="11" spans="1:24" x14ac:dyDescent="0.5">
      <c r="A11" s="3">
        <v>0.61249999999999993</v>
      </c>
      <c r="B11" t="s">
        <v>28</v>
      </c>
      <c r="C11" t="s">
        <v>3173</v>
      </c>
      <c r="D11">
        <v>1</v>
      </c>
      <c r="E11" t="s">
        <v>3174</v>
      </c>
      <c r="F11" t="s">
        <v>15</v>
      </c>
      <c r="G11" s="2"/>
      <c r="H11">
        <f t="shared" si="0"/>
        <v>14</v>
      </c>
      <c r="I11">
        <f t="shared" si="1"/>
        <v>42</v>
      </c>
      <c r="L11">
        <f t="shared" si="7"/>
        <v>16</v>
      </c>
      <c r="M11">
        <f t="shared" si="8"/>
        <v>30</v>
      </c>
      <c r="N11" s="1">
        <f>TIME(L11,M11,0)</f>
        <v>0.6875</v>
      </c>
      <c r="O11">
        <f>COUNTIFS($F:$F,LOWER(O$5),$A:$A,"&gt;="&amp;$N11,$A:$A,"&lt;"&amp;$N12)</f>
        <v>20</v>
      </c>
      <c r="P11">
        <f>-COUNTIFS($F:$F,LOWER(P$5),$A:$A,"&gt;="&amp;$N11,$A:$A,"&lt;"&amp;$N12)</f>
        <v>-68</v>
      </c>
      <c r="Q11">
        <f>COUNTIFS($F:$F,LOWER(Q$5),$A:$A,"&gt;="&amp;$N11,$A:$A,"&lt;"&amp;$N12)</f>
        <v>0</v>
      </c>
      <c r="R11">
        <f t="shared" si="3"/>
        <v>-48</v>
      </c>
      <c r="S11" s="2">
        <f t="shared" si="4"/>
        <v>0.22727272727272727</v>
      </c>
      <c r="T11" s="2">
        <v>0.5</v>
      </c>
      <c r="W11" s="2">
        <f t="shared" si="5"/>
        <v>0</v>
      </c>
      <c r="X11" s="2">
        <f t="shared" si="6"/>
        <v>0.22727272727272727</v>
      </c>
    </row>
    <row r="12" spans="1:24" x14ac:dyDescent="0.5">
      <c r="A12" s="3">
        <v>0.61319444444444449</v>
      </c>
      <c r="B12" t="s">
        <v>184</v>
      </c>
      <c r="C12" t="s">
        <v>185</v>
      </c>
      <c r="D12">
        <v>1</v>
      </c>
      <c r="E12" t="s">
        <v>185</v>
      </c>
      <c r="F12" t="s">
        <v>15</v>
      </c>
      <c r="G12" s="2"/>
      <c r="H12">
        <f t="shared" si="0"/>
        <v>14</v>
      </c>
      <c r="I12">
        <f t="shared" si="1"/>
        <v>43</v>
      </c>
      <c r="L12">
        <f t="shared" si="7"/>
        <v>16</v>
      </c>
      <c r="M12">
        <f t="shared" si="8"/>
        <v>35</v>
      </c>
      <c r="N12" s="1">
        <f t="shared" si="2"/>
        <v>0.69097222222222221</v>
      </c>
      <c r="O12">
        <f>COUNTIFS($F:$F,LOWER(O$5),$A:$A,"&gt;="&amp;$N12,$A:$A,"&lt;"&amp;$N13)</f>
        <v>9</v>
      </c>
      <c r="P12">
        <f>-COUNTIFS($F:$F,LOWER(P$5),$A:$A,"&gt;="&amp;$N12,$A:$A,"&lt;"&amp;$N13)</f>
        <v>-30</v>
      </c>
      <c r="Q12">
        <f>COUNTIFS($F:$F,LOWER(Q$5),$A:$A,"&gt;="&amp;$N12,$A:$A,"&lt;"&amp;$N13)</f>
        <v>0</v>
      </c>
      <c r="R12">
        <f t="shared" si="3"/>
        <v>-21</v>
      </c>
      <c r="S12" s="2">
        <f t="shared" si="4"/>
        <v>0.23076923076923078</v>
      </c>
      <c r="T12" s="2">
        <v>0.5</v>
      </c>
      <c r="W12" s="2">
        <f t="shared" si="5"/>
        <v>0</v>
      </c>
      <c r="X12" s="2">
        <f t="shared" si="6"/>
        <v>0.23076923076923078</v>
      </c>
    </row>
    <row r="13" spans="1:24" x14ac:dyDescent="0.5">
      <c r="A13" s="3">
        <v>0.61944444444444446</v>
      </c>
      <c r="B13" t="s">
        <v>3175</v>
      </c>
      <c r="C13" t="s">
        <v>3176</v>
      </c>
      <c r="D13">
        <v>1</v>
      </c>
      <c r="E13" t="s">
        <v>3177</v>
      </c>
      <c r="F13" t="s">
        <v>15</v>
      </c>
      <c r="G13" s="2"/>
      <c r="H13">
        <f t="shared" si="0"/>
        <v>14</v>
      </c>
      <c r="I13">
        <f t="shared" si="1"/>
        <v>52</v>
      </c>
      <c r="L13">
        <f t="shared" si="7"/>
        <v>16</v>
      </c>
      <c r="M13">
        <f t="shared" si="8"/>
        <v>40</v>
      </c>
      <c r="N13" s="1">
        <f t="shared" si="2"/>
        <v>0.69444444444444453</v>
      </c>
      <c r="O13">
        <f>COUNTIFS($F:$F,LOWER(O$5),$A:$A,"&gt;="&amp;$N13,$A:$A,"&lt;"&amp;$N14)</f>
        <v>17</v>
      </c>
      <c r="P13">
        <f>-COUNTIFS($F:$F,LOWER(P$5),$A:$A,"&gt;="&amp;$N13,$A:$A,"&lt;"&amp;$N14)</f>
        <v>-54</v>
      </c>
      <c r="Q13">
        <f>COUNTIFS($F:$F,LOWER(Q$5),$A:$A,"&gt;="&amp;$N13,$A:$A,"&lt;"&amp;$N14)</f>
        <v>2</v>
      </c>
      <c r="R13">
        <f t="shared" si="3"/>
        <v>-37</v>
      </c>
      <c r="S13" s="2">
        <f t="shared" si="4"/>
        <v>0.23287671232876711</v>
      </c>
      <c r="T13" s="2">
        <v>0.5</v>
      </c>
      <c r="W13" s="2">
        <f t="shared" si="5"/>
        <v>0</v>
      </c>
      <c r="X13" s="2">
        <f t="shared" si="6"/>
        <v>0.23287671232876711</v>
      </c>
    </row>
    <row r="14" spans="1:24" x14ac:dyDescent="0.5">
      <c r="A14" s="3">
        <v>0.62916666666666665</v>
      </c>
      <c r="B14" t="s">
        <v>12</v>
      </c>
      <c r="C14" t="s">
        <v>3178</v>
      </c>
      <c r="D14">
        <v>1</v>
      </c>
      <c r="E14" t="s">
        <v>3178</v>
      </c>
      <c r="F14" t="s">
        <v>15</v>
      </c>
      <c r="G14" s="2"/>
      <c r="H14">
        <f t="shared" si="0"/>
        <v>15</v>
      </c>
      <c r="I14">
        <f t="shared" si="1"/>
        <v>6</v>
      </c>
      <c r="L14">
        <f t="shared" si="7"/>
        <v>16</v>
      </c>
      <c r="M14">
        <f t="shared" si="8"/>
        <v>45</v>
      </c>
      <c r="N14" s="1">
        <f t="shared" si="2"/>
        <v>0.69791666666666663</v>
      </c>
      <c r="O14">
        <f>COUNTIFS($F:$F,LOWER(O$5),$A:$A,"&gt;="&amp;$N14,$A:$A,"&lt;"&amp;$N15)</f>
        <v>15</v>
      </c>
      <c r="P14">
        <f>-COUNTIFS($F:$F,LOWER(P$5),$A:$A,"&gt;="&amp;$N14,$A:$A,"&lt;"&amp;$N15)</f>
        <v>-39</v>
      </c>
      <c r="Q14">
        <f>COUNTIFS($F:$F,LOWER(Q$5),$A:$A,"&gt;="&amp;$N14,$A:$A,"&lt;"&amp;$N15)</f>
        <v>1</v>
      </c>
      <c r="R14">
        <f t="shared" si="3"/>
        <v>-24</v>
      </c>
      <c r="S14" s="2">
        <f t="shared" si="4"/>
        <v>0.27272727272727271</v>
      </c>
      <c r="T14" s="2">
        <v>0.5</v>
      </c>
      <c r="W14" s="2">
        <f t="shared" si="5"/>
        <v>0</v>
      </c>
      <c r="X14" s="2">
        <f t="shared" si="6"/>
        <v>0.27272727272727271</v>
      </c>
    </row>
    <row r="15" spans="1:24" x14ac:dyDescent="0.5">
      <c r="A15" s="3">
        <v>0.62916666666666665</v>
      </c>
      <c r="B15" t="s">
        <v>65</v>
      </c>
      <c r="C15" t="s">
        <v>3179</v>
      </c>
      <c r="D15">
        <v>1</v>
      </c>
      <c r="E15" t="s">
        <v>3180</v>
      </c>
      <c r="F15" t="s">
        <v>15</v>
      </c>
      <c r="G15" s="2"/>
      <c r="H15">
        <f t="shared" si="0"/>
        <v>15</v>
      </c>
      <c r="I15">
        <f t="shared" si="1"/>
        <v>6</v>
      </c>
      <c r="L15">
        <f t="shared" si="7"/>
        <v>16</v>
      </c>
      <c r="M15">
        <f t="shared" si="8"/>
        <v>50</v>
      </c>
      <c r="N15" s="1">
        <f t="shared" si="2"/>
        <v>0.70138888888888884</v>
      </c>
      <c r="O15">
        <f>COUNTIFS($F:$F,LOWER(O$5),$A:$A,"&gt;="&amp;$N15,$A:$A,"&lt;"&amp;$N16)</f>
        <v>21</v>
      </c>
      <c r="P15">
        <f>-COUNTIFS($F:$F,LOWER(P$5),$A:$A,"&gt;="&amp;$N15,$A:$A,"&lt;"&amp;$N16)</f>
        <v>-12</v>
      </c>
      <c r="Q15">
        <f>COUNTIFS($F:$F,LOWER(Q$5),$A:$A,"&gt;="&amp;$N15,$A:$A,"&lt;"&amp;$N16)</f>
        <v>0</v>
      </c>
      <c r="R15">
        <f t="shared" si="3"/>
        <v>9</v>
      </c>
      <c r="S15" s="2">
        <f t="shared" si="4"/>
        <v>0.63636363636363635</v>
      </c>
      <c r="T15" s="2">
        <v>0.5</v>
      </c>
      <c r="W15" s="2">
        <f t="shared" si="5"/>
        <v>0.63636363636363635</v>
      </c>
      <c r="X15" s="2">
        <f t="shared" si="6"/>
        <v>0</v>
      </c>
    </row>
    <row r="16" spans="1:24" x14ac:dyDescent="0.5">
      <c r="A16" s="3">
        <v>0.62986111111111109</v>
      </c>
      <c r="B16" t="s">
        <v>28</v>
      </c>
      <c r="C16" t="s">
        <v>3181</v>
      </c>
      <c r="D16">
        <v>1</v>
      </c>
      <c r="E16" t="s">
        <v>3182</v>
      </c>
      <c r="F16" t="s">
        <v>15</v>
      </c>
      <c r="G16" s="2"/>
      <c r="H16">
        <f t="shared" si="0"/>
        <v>15</v>
      </c>
      <c r="I16">
        <f t="shared" si="1"/>
        <v>7</v>
      </c>
      <c r="L16">
        <f t="shared" si="7"/>
        <v>16</v>
      </c>
      <c r="M16">
        <f t="shared" si="8"/>
        <v>55</v>
      </c>
      <c r="N16" s="1">
        <f t="shared" si="2"/>
        <v>0.70486111111111116</v>
      </c>
      <c r="O16">
        <f>COUNTIFS($F:$F,LOWER(O$5),$A:$A,"&gt;="&amp;$N16,$A:$A,"&lt;"&amp;$N17)</f>
        <v>18</v>
      </c>
      <c r="P16">
        <f>-COUNTIFS($F:$F,LOWER(P$5),$A:$A,"&gt;="&amp;$N16,$A:$A,"&lt;"&amp;$N17)</f>
        <v>-12</v>
      </c>
      <c r="Q16">
        <f>COUNTIFS($F:$F,LOWER(Q$5),$A:$A,"&gt;="&amp;$N16,$A:$A,"&lt;"&amp;$N17)</f>
        <v>0</v>
      </c>
      <c r="R16">
        <f t="shared" si="3"/>
        <v>6</v>
      </c>
      <c r="S16" s="2">
        <f t="shared" si="4"/>
        <v>0.6</v>
      </c>
      <c r="T16" s="2">
        <v>0.5</v>
      </c>
      <c r="W16" s="2">
        <f t="shared" si="5"/>
        <v>0.6</v>
      </c>
      <c r="X16" s="2">
        <f t="shared" si="6"/>
        <v>0</v>
      </c>
    </row>
    <row r="17" spans="1:24" x14ac:dyDescent="0.5">
      <c r="A17" s="3">
        <v>0.62986111111111109</v>
      </c>
      <c r="B17" t="s">
        <v>3183</v>
      </c>
      <c r="C17" t="s">
        <v>3184</v>
      </c>
      <c r="D17">
        <v>1</v>
      </c>
      <c r="E17" t="s">
        <v>3185</v>
      </c>
      <c r="F17" t="s">
        <v>15</v>
      </c>
      <c r="G17" s="2"/>
      <c r="H17">
        <f t="shared" si="0"/>
        <v>15</v>
      </c>
      <c r="I17">
        <f t="shared" si="1"/>
        <v>7</v>
      </c>
      <c r="L17">
        <f t="shared" si="7"/>
        <v>17</v>
      </c>
      <c r="M17">
        <f t="shared" si="8"/>
        <v>0</v>
      </c>
      <c r="N17" s="1">
        <f t="shared" si="2"/>
        <v>0.70833333333333337</v>
      </c>
      <c r="O17">
        <f>COUNTIFS($F:$F,LOWER(O$5),$A:$A,"&gt;="&amp;$N17,$A:$A,"&lt;"&amp;$N18)</f>
        <v>6</v>
      </c>
      <c r="P17">
        <f>-COUNTIFS($F:$F,LOWER(P$5),$A:$A,"&gt;="&amp;$N17,$A:$A,"&lt;"&amp;$N18)</f>
        <v>-11</v>
      </c>
      <c r="Q17">
        <f>COUNTIFS($F:$F,LOWER(Q$5),$A:$A,"&gt;="&amp;$N17,$A:$A,"&lt;"&amp;$N18)</f>
        <v>1</v>
      </c>
      <c r="R17">
        <f t="shared" si="3"/>
        <v>-5</v>
      </c>
      <c r="S17" s="2">
        <f t="shared" si="4"/>
        <v>0.33333333333333331</v>
      </c>
      <c r="T17" s="2">
        <v>0.5</v>
      </c>
      <c r="W17" s="2">
        <f t="shared" si="5"/>
        <v>0</v>
      </c>
      <c r="X17" s="2">
        <f t="shared" si="6"/>
        <v>0.33333333333333331</v>
      </c>
    </row>
    <row r="18" spans="1:24" x14ac:dyDescent="0.5">
      <c r="A18" s="3">
        <v>0.63124999999999998</v>
      </c>
      <c r="B18" t="s">
        <v>49</v>
      </c>
      <c r="C18" t="s">
        <v>3186</v>
      </c>
      <c r="D18">
        <v>1</v>
      </c>
      <c r="E18" t="s">
        <v>3186</v>
      </c>
      <c r="F18" t="s">
        <v>18</v>
      </c>
      <c r="G18" s="2"/>
      <c r="H18">
        <f t="shared" si="0"/>
        <v>15</v>
      </c>
      <c r="I18">
        <f t="shared" si="1"/>
        <v>9</v>
      </c>
      <c r="L18">
        <f t="shared" si="7"/>
        <v>17</v>
      </c>
      <c r="M18">
        <f t="shared" si="8"/>
        <v>5</v>
      </c>
      <c r="N18" s="1">
        <f t="shared" si="2"/>
        <v>0.71180555555555547</v>
      </c>
      <c r="O18">
        <f>COUNTIFS($F:$F,LOWER(O$5),$A:$A,"&gt;="&amp;$N18,$A:$A,"&lt;"&amp;$N19)</f>
        <v>12</v>
      </c>
      <c r="P18">
        <f>-COUNTIFS($F:$F,LOWER(P$5),$A:$A,"&gt;="&amp;$N18,$A:$A,"&lt;"&amp;$N19)</f>
        <v>-19</v>
      </c>
      <c r="Q18">
        <f>COUNTIFS($F:$F,LOWER(Q$5),$A:$A,"&gt;="&amp;$N18,$A:$A,"&lt;"&amp;$N19)</f>
        <v>1</v>
      </c>
      <c r="R18">
        <f t="shared" si="3"/>
        <v>-7</v>
      </c>
      <c r="S18" s="2">
        <f t="shared" si="4"/>
        <v>0.375</v>
      </c>
      <c r="T18" s="2">
        <v>0.5</v>
      </c>
      <c r="W18" s="2">
        <f t="shared" si="5"/>
        <v>0</v>
      </c>
      <c r="X18" s="2">
        <f t="shared" si="6"/>
        <v>0.375</v>
      </c>
    </row>
    <row r="19" spans="1:24" x14ac:dyDescent="0.5">
      <c r="A19" s="3">
        <v>0.63124999999999998</v>
      </c>
      <c r="B19" t="s">
        <v>12</v>
      </c>
      <c r="C19" t="s">
        <v>3187</v>
      </c>
      <c r="D19">
        <v>1</v>
      </c>
      <c r="E19" t="s">
        <v>3187</v>
      </c>
      <c r="F19" t="s">
        <v>18</v>
      </c>
      <c r="G19" s="2"/>
      <c r="H19">
        <f t="shared" si="0"/>
        <v>15</v>
      </c>
      <c r="I19">
        <f t="shared" si="1"/>
        <v>9</v>
      </c>
      <c r="L19">
        <f t="shared" si="7"/>
        <v>17</v>
      </c>
      <c r="M19">
        <f t="shared" si="8"/>
        <v>10</v>
      </c>
      <c r="N19" s="1">
        <f t="shared" si="2"/>
        <v>0.71527777777777779</v>
      </c>
      <c r="O19">
        <f>COUNTIFS($F:$F,LOWER(O$5),$A:$A,"&gt;="&amp;$N19,$A:$A,"&lt;"&amp;$N20)</f>
        <v>12</v>
      </c>
      <c r="P19">
        <f>-COUNTIFS($F:$F,LOWER(P$5),$A:$A,"&gt;="&amp;$N19,$A:$A,"&lt;"&amp;$N20)</f>
        <v>-29</v>
      </c>
      <c r="Q19">
        <f>COUNTIFS($F:$F,LOWER(Q$5),$A:$A,"&gt;="&amp;$N19,$A:$A,"&lt;"&amp;$N20)</f>
        <v>4</v>
      </c>
      <c r="R19">
        <f t="shared" si="3"/>
        <v>-17</v>
      </c>
      <c r="S19" s="2">
        <f t="shared" si="4"/>
        <v>0.26666666666666666</v>
      </c>
      <c r="T19" s="2">
        <v>0.5</v>
      </c>
      <c r="W19" s="2">
        <f t="shared" si="5"/>
        <v>0</v>
      </c>
      <c r="X19" s="2">
        <f t="shared" si="6"/>
        <v>0.26666666666666666</v>
      </c>
    </row>
    <row r="20" spans="1:24" x14ac:dyDescent="0.5">
      <c r="A20" s="3">
        <v>0.63194444444444442</v>
      </c>
      <c r="B20" t="s">
        <v>23</v>
      </c>
      <c r="C20" t="s">
        <v>3188</v>
      </c>
      <c r="D20">
        <v>1</v>
      </c>
      <c r="E20" t="s">
        <v>3188</v>
      </c>
      <c r="F20" t="s">
        <v>15</v>
      </c>
      <c r="G20" s="2"/>
      <c r="H20">
        <f t="shared" si="0"/>
        <v>15</v>
      </c>
      <c r="I20">
        <f t="shared" si="1"/>
        <v>10</v>
      </c>
      <c r="L20">
        <f t="shared" si="7"/>
        <v>17</v>
      </c>
      <c r="M20">
        <f t="shared" si="8"/>
        <v>15</v>
      </c>
      <c r="N20" s="1">
        <f t="shared" si="2"/>
        <v>0.71875</v>
      </c>
      <c r="O20">
        <f>COUNTIFS($F:$F,LOWER(O$5),$A:$A,"&gt;="&amp;$N20,$A:$A,"&lt;"&amp;$N21)</f>
        <v>34</v>
      </c>
      <c r="P20">
        <f>-COUNTIFS($F:$F,LOWER(P$5),$A:$A,"&gt;="&amp;$N20,$A:$A,"&lt;"&amp;$N21)</f>
        <v>-14</v>
      </c>
      <c r="Q20">
        <f>COUNTIFS($F:$F,LOWER(Q$5),$A:$A,"&gt;="&amp;$N20,$A:$A,"&lt;"&amp;$N21)</f>
        <v>0</v>
      </c>
      <c r="R20">
        <f t="shared" si="3"/>
        <v>20</v>
      </c>
      <c r="S20" s="2">
        <f t="shared" si="4"/>
        <v>0.70833333333333337</v>
      </c>
      <c r="T20" s="2">
        <v>0.5</v>
      </c>
      <c r="W20" s="2">
        <f t="shared" si="5"/>
        <v>0.70833333333333337</v>
      </c>
      <c r="X20" s="2">
        <f t="shared" si="6"/>
        <v>0</v>
      </c>
    </row>
    <row r="21" spans="1:24" x14ac:dyDescent="0.5">
      <c r="A21" s="3">
        <v>0.63194444444444442</v>
      </c>
      <c r="B21" t="s">
        <v>12</v>
      </c>
      <c r="C21" t="s">
        <v>3189</v>
      </c>
      <c r="D21">
        <v>1</v>
      </c>
      <c r="E21" t="s">
        <v>3189</v>
      </c>
      <c r="F21" t="s">
        <v>15</v>
      </c>
      <c r="G21" s="2"/>
      <c r="H21">
        <f t="shared" si="0"/>
        <v>15</v>
      </c>
      <c r="I21">
        <f t="shared" si="1"/>
        <v>10</v>
      </c>
      <c r="L21">
        <f t="shared" si="7"/>
        <v>17</v>
      </c>
      <c r="M21">
        <f t="shared" si="8"/>
        <v>20</v>
      </c>
      <c r="N21" s="1">
        <f t="shared" si="2"/>
        <v>0.72222222222222221</v>
      </c>
      <c r="O21">
        <f>COUNTIFS($F:$F,LOWER(O$5),$A:$A,"&gt;="&amp;$N21,$A:$A,"&lt;"&amp;$N22)</f>
        <v>22</v>
      </c>
      <c r="P21">
        <f>-COUNTIFS($F:$F,LOWER(P$5),$A:$A,"&gt;="&amp;$N21,$A:$A,"&lt;"&amp;$N22)</f>
        <v>-14</v>
      </c>
      <c r="Q21">
        <f>COUNTIFS($F:$F,LOWER(Q$5),$A:$A,"&gt;="&amp;$N21,$A:$A,"&lt;"&amp;$N22)</f>
        <v>1</v>
      </c>
      <c r="R21">
        <f t="shared" si="3"/>
        <v>8</v>
      </c>
      <c r="S21" s="2">
        <f t="shared" si="4"/>
        <v>0.59459459459459463</v>
      </c>
      <c r="T21" s="2">
        <v>0.5</v>
      </c>
      <c r="W21" s="2">
        <f t="shared" si="5"/>
        <v>0.59459459459459463</v>
      </c>
      <c r="X21" s="2">
        <f t="shared" si="6"/>
        <v>0</v>
      </c>
    </row>
    <row r="22" spans="1:24" x14ac:dyDescent="0.5">
      <c r="A22" s="3">
        <v>0.63680555555555551</v>
      </c>
      <c r="B22" t="s">
        <v>67</v>
      </c>
      <c r="C22" t="s">
        <v>3190</v>
      </c>
      <c r="D22">
        <v>1</v>
      </c>
      <c r="E22" t="s">
        <v>3191</v>
      </c>
      <c r="F22" t="s">
        <v>15</v>
      </c>
      <c r="G22" s="2"/>
      <c r="H22">
        <f t="shared" si="0"/>
        <v>15</v>
      </c>
      <c r="I22">
        <f t="shared" si="1"/>
        <v>17</v>
      </c>
      <c r="L22">
        <f t="shared" si="7"/>
        <v>17</v>
      </c>
      <c r="M22">
        <f t="shared" si="8"/>
        <v>25</v>
      </c>
      <c r="N22" s="1">
        <f t="shared" si="2"/>
        <v>0.72569444444444453</v>
      </c>
      <c r="O22">
        <f>COUNTIFS($F:$F,LOWER(O$5),$A:$A,"&gt;="&amp;$N22,$A:$A,"&lt;"&amp;$N23)</f>
        <v>14</v>
      </c>
      <c r="P22">
        <f>-COUNTIFS($F:$F,LOWER(P$5),$A:$A,"&gt;="&amp;$N22,$A:$A,"&lt;"&amp;$N23)</f>
        <v>-19</v>
      </c>
      <c r="Q22">
        <f>COUNTIFS($F:$F,LOWER(Q$5),$A:$A,"&gt;="&amp;$N22,$A:$A,"&lt;"&amp;$N23)</f>
        <v>0</v>
      </c>
      <c r="R22">
        <f t="shared" si="3"/>
        <v>-5</v>
      </c>
      <c r="S22" s="2">
        <f t="shared" si="4"/>
        <v>0.42424242424242425</v>
      </c>
      <c r="T22" s="2">
        <v>0.5</v>
      </c>
      <c r="W22" s="2">
        <f t="shared" si="5"/>
        <v>0</v>
      </c>
      <c r="X22" s="2">
        <f t="shared" si="6"/>
        <v>0.42424242424242425</v>
      </c>
    </row>
    <row r="23" spans="1:24" x14ac:dyDescent="0.5">
      <c r="A23" s="3">
        <v>0.63680555555555551</v>
      </c>
      <c r="B23" t="s">
        <v>12</v>
      </c>
      <c r="C23" t="s">
        <v>3192</v>
      </c>
      <c r="D23">
        <v>1</v>
      </c>
      <c r="E23" t="s">
        <v>3192</v>
      </c>
      <c r="F23" t="s">
        <v>15</v>
      </c>
      <c r="G23" s="2"/>
      <c r="H23">
        <f t="shared" si="0"/>
        <v>15</v>
      </c>
      <c r="I23">
        <f t="shared" si="1"/>
        <v>17</v>
      </c>
      <c r="L23">
        <f t="shared" si="7"/>
        <v>17</v>
      </c>
      <c r="M23">
        <f t="shared" si="8"/>
        <v>30</v>
      </c>
      <c r="N23" s="1">
        <f t="shared" si="2"/>
        <v>0.72916666666666663</v>
      </c>
      <c r="O23">
        <f>COUNTIFS($F:$F,LOWER(O$5),$A:$A,"&gt;="&amp;$N23,$A:$A,"&lt;"&amp;$N24)</f>
        <v>8</v>
      </c>
      <c r="P23">
        <f>-COUNTIFS($F:$F,LOWER(P$5),$A:$A,"&gt;="&amp;$N23,$A:$A,"&lt;"&amp;$N24)</f>
        <v>-26</v>
      </c>
      <c r="Q23">
        <f>COUNTIFS($F:$F,LOWER(Q$5),$A:$A,"&gt;="&amp;$N23,$A:$A,"&lt;"&amp;$N24)</f>
        <v>0</v>
      </c>
      <c r="R23">
        <f t="shared" si="3"/>
        <v>-18</v>
      </c>
      <c r="S23" s="2">
        <f t="shared" si="4"/>
        <v>0.23529411764705882</v>
      </c>
      <c r="T23" s="2">
        <v>0.5</v>
      </c>
      <c r="W23" s="2">
        <f t="shared" si="5"/>
        <v>0</v>
      </c>
      <c r="X23" s="2">
        <f t="shared" si="6"/>
        <v>0.23529411764705882</v>
      </c>
    </row>
    <row r="24" spans="1:24" x14ac:dyDescent="0.5">
      <c r="A24" s="3">
        <v>0.63888888888888895</v>
      </c>
      <c r="B24" t="s">
        <v>12</v>
      </c>
      <c r="C24" t="s">
        <v>3193</v>
      </c>
      <c r="D24">
        <v>1</v>
      </c>
      <c r="E24" t="s">
        <v>3193</v>
      </c>
      <c r="F24" t="s">
        <v>8</v>
      </c>
      <c r="G24" s="2"/>
      <c r="H24">
        <f t="shared" si="0"/>
        <v>15</v>
      </c>
      <c r="I24">
        <f t="shared" si="1"/>
        <v>20</v>
      </c>
      <c r="L24">
        <f t="shared" si="7"/>
        <v>17</v>
      </c>
      <c r="M24">
        <f t="shared" si="8"/>
        <v>35</v>
      </c>
      <c r="N24" s="1">
        <f t="shared" si="2"/>
        <v>0.73263888888888884</v>
      </c>
      <c r="O24">
        <f>COUNTIFS($F:$F,LOWER(O$5),$A:$A,"&gt;="&amp;$N24,$A:$A,"&lt;"&amp;$N25)</f>
        <v>19</v>
      </c>
      <c r="P24">
        <f>-COUNTIFS($F:$F,LOWER(P$5),$A:$A,"&gt;="&amp;$N24,$A:$A,"&lt;"&amp;$N25)</f>
        <v>-31</v>
      </c>
      <c r="Q24">
        <f>COUNTIFS($F:$F,LOWER(Q$5),$A:$A,"&gt;="&amp;$N24,$A:$A,"&lt;"&amp;$N25)</f>
        <v>0</v>
      </c>
      <c r="R24">
        <f t="shared" si="3"/>
        <v>-12</v>
      </c>
      <c r="S24" s="2">
        <f t="shared" si="4"/>
        <v>0.38</v>
      </c>
      <c r="T24" s="2">
        <v>0.5</v>
      </c>
      <c r="W24" s="2">
        <f t="shared" si="5"/>
        <v>0</v>
      </c>
      <c r="X24" s="2">
        <f t="shared" si="6"/>
        <v>0.38</v>
      </c>
    </row>
    <row r="25" spans="1:24" x14ac:dyDescent="0.5">
      <c r="A25" s="3">
        <v>0.64166666666666672</v>
      </c>
      <c r="B25" t="s">
        <v>12</v>
      </c>
      <c r="C25" t="s">
        <v>3194</v>
      </c>
      <c r="D25">
        <v>1</v>
      </c>
      <c r="E25" t="s">
        <v>3194</v>
      </c>
      <c r="F25" t="s">
        <v>15</v>
      </c>
      <c r="G25" s="2"/>
      <c r="H25">
        <f t="shared" si="0"/>
        <v>15</v>
      </c>
      <c r="I25">
        <f t="shared" si="1"/>
        <v>24</v>
      </c>
      <c r="L25">
        <f t="shared" si="7"/>
        <v>17</v>
      </c>
      <c r="M25">
        <f t="shared" si="8"/>
        <v>40</v>
      </c>
      <c r="N25" s="1">
        <f t="shared" si="2"/>
        <v>0.73611111111111116</v>
      </c>
      <c r="O25">
        <f>COUNTIFS($F:$F,LOWER(O$5),$A:$A,"&gt;="&amp;$N25,$A:$A,"&lt;"&amp;$N26)</f>
        <v>9</v>
      </c>
      <c r="P25">
        <f>-COUNTIFS($F:$F,LOWER(P$5),$A:$A,"&gt;="&amp;$N25,$A:$A,"&lt;"&amp;$N26)</f>
        <v>-10</v>
      </c>
      <c r="Q25">
        <f>COUNTIFS($F:$F,LOWER(Q$5),$A:$A,"&gt;="&amp;$N25,$A:$A,"&lt;"&amp;$N26)</f>
        <v>0</v>
      </c>
      <c r="R25">
        <f t="shared" si="3"/>
        <v>-1</v>
      </c>
      <c r="S25" s="2">
        <f t="shared" si="4"/>
        <v>0.47368421052631576</v>
      </c>
      <c r="T25" s="2">
        <v>0.5</v>
      </c>
      <c r="W25" s="2">
        <f t="shared" si="5"/>
        <v>0</v>
      </c>
      <c r="X25" s="2">
        <f t="shared" si="6"/>
        <v>0.47368421052631576</v>
      </c>
    </row>
    <row r="26" spans="1:24" x14ac:dyDescent="0.5">
      <c r="A26" s="3">
        <v>0.64236111111111105</v>
      </c>
      <c r="B26" t="s">
        <v>12</v>
      </c>
      <c r="C26" t="s">
        <v>3195</v>
      </c>
      <c r="D26">
        <v>1</v>
      </c>
      <c r="E26" t="s">
        <v>3195</v>
      </c>
      <c r="F26" t="s">
        <v>15</v>
      </c>
      <c r="G26" s="2">
        <f>COUNTIFS(F2:F26, "="&amp;"positive")/COUNTIFS(F2:F26, "&lt;&gt;"&amp;"none")</f>
        <v>0.86956521739130432</v>
      </c>
      <c r="H26">
        <f t="shared" si="0"/>
        <v>15</v>
      </c>
      <c r="I26">
        <f t="shared" si="1"/>
        <v>25</v>
      </c>
      <c r="L26">
        <f t="shared" si="7"/>
        <v>17</v>
      </c>
      <c r="M26">
        <f t="shared" si="8"/>
        <v>45</v>
      </c>
      <c r="N26" s="1">
        <f t="shared" si="2"/>
        <v>0.73958333333333337</v>
      </c>
      <c r="O26">
        <f>COUNTIFS($F:$F,LOWER(O$5),$A:$A,"&gt;="&amp;$N26,$A:$A,"&lt;"&amp;$N27)</f>
        <v>2</v>
      </c>
      <c r="P26">
        <f>-COUNTIFS($F:$F,LOWER(P$5),$A:$A,"&gt;="&amp;$N26,$A:$A,"&lt;"&amp;$N27)</f>
        <v>-5</v>
      </c>
      <c r="Q26">
        <f>COUNTIFS($F:$F,LOWER(Q$5),$A:$A,"&gt;="&amp;$N26,$A:$A,"&lt;"&amp;$N27)</f>
        <v>0</v>
      </c>
      <c r="R26">
        <f t="shared" si="3"/>
        <v>-3</v>
      </c>
      <c r="S26" s="2">
        <f t="shared" si="4"/>
        <v>0.2857142857142857</v>
      </c>
      <c r="T26" s="2">
        <v>0.5</v>
      </c>
      <c r="W26" s="2">
        <f t="shared" si="5"/>
        <v>0</v>
      </c>
      <c r="X26" s="2">
        <f t="shared" si="6"/>
        <v>0.2857142857142857</v>
      </c>
    </row>
    <row r="27" spans="1:24" x14ac:dyDescent="0.5">
      <c r="A27" s="3">
        <v>0.64236111111111105</v>
      </c>
      <c r="B27" t="s">
        <v>12</v>
      </c>
      <c r="C27" t="s">
        <v>3196</v>
      </c>
      <c r="D27">
        <v>1</v>
      </c>
      <c r="E27" t="s">
        <v>3196</v>
      </c>
      <c r="F27" t="s">
        <v>15</v>
      </c>
      <c r="G27" s="2">
        <f t="shared" ref="G27:G90" si="9">COUNTIFS(F3:F27, "="&amp;"positive")/COUNTIFS(F3:F27, "&lt;&gt;"&amp;"none")</f>
        <v>0.86956521739130432</v>
      </c>
      <c r="H27">
        <f t="shared" si="0"/>
        <v>15</v>
      </c>
      <c r="I27">
        <f t="shared" si="1"/>
        <v>25</v>
      </c>
      <c r="L27">
        <f t="shared" si="7"/>
        <v>17</v>
      </c>
      <c r="M27">
        <f t="shared" si="8"/>
        <v>50</v>
      </c>
      <c r="N27" s="1">
        <f t="shared" si="2"/>
        <v>0.74305555555555547</v>
      </c>
      <c r="O27">
        <f>COUNTIFS($F:$F,LOWER(O$5),$A:$A,"&gt;="&amp;$N27,$A:$A,"&lt;"&amp;$N28)</f>
        <v>4</v>
      </c>
      <c r="P27">
        <f>-COUNTIFS($F:$F,LOWER(P$5),$A:$A,"&gt;="&amp;$N27,$A:$A,"&lt;"&amp;$N28)</f>
        <v>-4</v>
      </c>
      <c r="Q27">
        <f>COUNTIFS($F:$F,LOWER(Q$5),$A:$A,"&gt;="&amp;$N27,$A:$A,"&lt;"&amp;$N28)</f>
        <v>0</v>
      </c>
      <c r="R27">
        <f t="shared" si="3"/>
        <v>0</v>
      </c>
      <c r="S27" s="2">
        <f t="shared" si="4"/>
        <v>0.5</v>
      </c>
      <c r="T27" s="2">
        <v>0.5</v>
      </c>
      <c r="W27" s="2">
        <f t="shared" si="5"/>
        <v>0.5</v>
      </c>
      <c r="X27" s="2">
        <f t="shared" si="6"/>
        <v>0</v>
      </c>
    </row>
    <row r="28" spans="1:24" x14ac:dyDescent="0.5">
      <c r="A28" s="3">
        <v>0.6430555555555556</v>
      </c>
      <c r="B28" t="s">
        <v>12</v>
      </c>
      <c r="C28" t="s">
        <v>3197</v>
      </c>
      <c r="D28">
        <v>1</v>
      </c>
      <c r="E28" t="s">
        <v>3197</v>
      </c>
      <c r="F28" t="s">
        <v>15</v>
      </c>
      <c r="G28" s="2">
        <f t="shared" si="9"/>
        <v>0.86956521739130432</v>
      </c>
      <c r="H28">
        <f t="shared" si="0"/>
        <v>15</v>
      </c>
      <c r="I28">
        <f t="shared" si="1"/>
        <v>26</v>
      </c>
      <c r="L28">
        <f t="shared" si="7"/>
        <v>17</v>
      </c>
      <c r="M28">
        <f t="shared" si="8"/>
        <v>55</v>
      </c>
      <c r="N28" s="1">
        <f t="shared" si="2"/>
        <v>0.74652777777777779</v>
      </c>
      <c r="O28">
        <f>COUNTIFS($F:$F,LOWER(O$5),$A:$A,"&gt;="&amp;$N28,$A:$A,"&lt;"&amp;$N29)</f>
        <v>4</v>
      </c>
      <c r="P28">
        <f>-COUNTIFS($F:$F,LOWER(P$5),$A:$A,"&gt;="&amp;$N28,$A:$A,"&lt;"&amp;$N29)</f>
        <v>-5</v>
      </c>
      <c r="Q28">
        <f>COUNTIFS($F:$F,LOWER(Q$5),$A:$A,"&gt;="&amp;$N28,$A:$A,"&lt;"&amp;$N29)</f>
        <v>0</v>
      </c>
      <c r="R28">
        <f t="shared" si="3"/>
        <v>-1</v>
      </c>
      <c r="S28" s="2">
        <f t="shared" si="4"/>
        <v>0.44444444444444442</v>
      </c>
      <c r="T28" s="2">
        <v>0.5</v>
      </c>
      <c r="W28" s="2">
        <f t="shared" si="5"/>
        <v>0</v>
      </c>
      <c r="X28" s="2">
        <f t="shared" si="6"/>
        <v>0.44444444444444442</v>
      </c>
    </row>
    <row r="29" spans="1:24" x14ac:dyDescent="0.5">
      <c r="A29" s="3">
        <v>0.64374999999999993</v>
      </c>
      <c r="B29" t="s">
        <v>271</v>
      </c>
      <c r="C29" t="s">
        <v>3198</v>
      </c>
      <c r="D29">
        <v>1</v>
      </c>
      <c r="E29" t="s">
        <v>3198</v>
      </c>
      <c r="F29" t="s">
        <v>15</v>
      </c>
      <c r="G29" s="2">
        <f t="shared" si="9"/>
        <v>0.86956521739130432</v>
      </c>
      <c r="H29">
        <f t="shared" si="0"/>
        <v>15</v>
      </c>
      <c r="I29">
        <f t="shared" si="1"/>
        <v>27</v>
      </c>
      <c r="L29">
        <f t="shared" si="7"/>
        <v>18</v>
      </c>
      <c r="M29">
        <f t="shared" si="8"/>
        <v>0</v>
      </c>
      <c r="N29" s="1">
        <f t="shared" si="2"/>
        <v>0.75</v>
      </c>
      <c r="O29">
        <f>COUNTIFS($F:$F,LOWER(O$5),$A:$A,"&gt;="&amp;$N29,$A:$A,"&lt;"&amp;$N30)</f>
        <v>5</v>
      </c>
      <c r="P29">
        <f>-COUNTIFS($F:$F,LOWER(P$5),$A:$A,"&gt;="&amp;$N29,$A:$A,"&lt;"&amp;$N30)</f>
        <v>-5</v>
      </c>
      <c r="Q29">
        <f>COUNTIFS($F:$F,LOWER(Q$5),$A:$A,"&gt;="&amp;$N29,$A:$A,"&lt;"&amp;$N30)</f>
        <v>0</v>
      </c>
      <c r="R29">
        <f t="shared" si="3"/>
        <v>0</v>
      </c>
      <c r="S29" s="2">
        <f t="shared" si="4"/>
        <v>0.5</v>
      </c>
      <c r="T29" s="2">
        <v>0.5</v>
      </c>
      <c r="W29" s="2">
        <f t="shared" si="5"/>
        <v>0.5</v>
      </c>
      <c r="X29" s="2">
        <f t="shared" si="6"/>
        <v>0</v>
      </c>
    </row>
    <row r="30" spans="1:24" x14ac:dyDescent="0.5">
      <c r="A30" s="3">
        <v>0.64374999999999993</v>
      </c>
      <c r="B30" t="s">
        <v>16</v>
      </c>
      <c r="C30" t="s">
        <v>3199</v>
      </c>
      <c r="D30">
        <v>1</v>
      </c>
      <c r="E30" t="s">
        <v>3200</v>
      </c>
      <c r="F30" t="s">
        <v>15</v>
      </c>
      <c r="G30" s="2">
        <f t="shared" si="9"/>
        <v>0.91304347826086951</v>
      </c>
      <c r="H30">
        <f t="shared" si="0"/>
        <v>15</v>
      </c>
      <c r="I30">
        <f t="shared" si="1"/>
        <v>27</v>
      </c>
      <c r="L30">
        <f t="shared" si="7"/>
        <v>18</v>
      </c>
      <c r="M30">
        <f t="shared" si="8"/>
        <v>5</v>
      </c>
      <c r="N30" s="1">
        <f t="shared" si="2"/>
        <v>0.75347222222222221</v>
      </c>
      <c r="O30">
        <f>COUNTIFS($F:$F,LOWER(O$5),$A:$A,"&gt;="&amp;$N30,$A:$A,"&lt;"&amp;$N31)</f>
        <v>8</v>
      </c>
      <c r="P30">
        <f>-COUNTIFS($F:$F,LOWER(P$5),$A:$A,"&gt;="&amp;$N30,$A:$A,"&lt;"&amp;$N31)</f>
        <v>-25</v>
      </c>
      <c r="Q30">
        <f>COUNTIFS($F:$F,LOWER(Q$5),$A:$A,"&gt;="&amp;$N30,$A:$A,"&lt;"&amp;$N31)</f>
        <v>3</v>
      </c>
      <c r="R30">
        <f t="shared" si="3"/>
        <v>-17</v>
      </c>
      <c r="S30" s="2">
        <f t="shared" si="4"/>
        <v>0.22222222222222221</v>
      </c>
      <c r="T30" s="2">
        <v>0.5</v>
      </c>
      <c r="W30" s="2">
        <f t="shared" si="5"/>
        <v>0</v>
      </c>
      <c r="X30" s="2">
        <f t="shared" si="6"/>
        <v>0.22222222222222221</v>
      </c>
    </row>
    <row r="31" spans="1:24" x14ac:dyDescent="0.5">
      <c r="A31" s="3">
        <v>0.64513888888888882</v>
      </c>
      <c r="B31" t="s">
        <v>91</v>
      </c>
      <c r="C31" t="s">
        <v>3201</v>
      </c>
      <c r="D31">
        <v>1</v>
      </c>
      <c r="E31" t="s">
        <v>3201</v>
      </c>
      <c r="F31" t="s">
        <v>15</v>
      </c>
      <c r="G31" s="2">
        <f t="shared" si="9"/>
        <v>0.91304347826086951</v>
      </c>
      <c r="H31">
        <f t="shared" si="0"/>
        <v>15</v>
      </c>
      <c r="I31">
        <f t="shared" si="1"/>
        <v>29</v>
      </c>
      <c r="L31">
        <f t="shared" si="7"/>
        <v>18</v>
      </c>
      <c r="M31">
        <f t="shared" si="8"/>
        <v>10</v>
      </c>
      <c r="N31" s="1">
        <f t="shared" si="2"/>
        <v>0.75694444444444453</v>
      </c>
      <c r="O31">
        <f>COUNTIFS($F:$F,LOWER(O$5),$A:$A,"&gt;="&amp;$N31,$A:$A,"&lt;"&amp;$N32)</f>
        <v>11</v>
      </c>
      <c r="P31">
        <f>-COUNTIFS($F:$F,LOWER(P$5),$A:$A,"&gt;="&amp;$N31,$A:$A,"&lt;"&amp;$N32)</f>
        <v>-18</v>
      </c>
      <c r="Q31">
        <f>COUNTIFS($F:$F,LOWER(Q$5),$A:$A,"&gt;="&amp;$N31,$A:$A,"&lt;"&amp;$N32)</f>
        <v>1</v>
      </c>
      <c r="R31">
        <f t="shared" si="3"/>
        <v>-7</v>
      </c>
      <c r="S31" s="2">
        <f t="shared" si="4"/>
        <v>0.36666666666666664</v>
      </c>
      <c r="T31" s="2">
        <v>0.5</v>
      </c>
      <c r="W31" s="2">
        <f t="shared" si="5"/>
        <v>0</v>
      </c>
      <c r="X31" s="2">
        <f t="shared" si="6"/>
        <v>0.36666666666666664</v>
      </c>
    </row>
    <row r="32" spans="1:24" x14ac:dyDescent="0.5">
      <c r="A32" s="3">
        <v>0.64513888888888882</v>
      </c>
      <c r="B32" t="s">
        <v>3202</v>
      </c>
      <c r="C32" t="s">
        <v>3203</v>
      </c>
      <c r="D32">
        <v>1</v>
      </c>
      <c r="F32" t="s">
        <v>18</v>
      </c>
      <c r="G32" s="2">
        <f t="shared" si="9"/>
        <v>0.90909090909090906</v>
      </c>
      <c r="H32">
        <f t="shared" si="0"/>
        <v>15</v>
      </c>
      <c r="I32">
        <f t="shared" si="1"/>
        <v>29</v>
      </c>
      <c r="L32">
        <f t="shared" si="7"/>
        <v>18</v>
      </c>
      <c r="M32">
        <f t="shared" si="8"/>
        <v>15</v>
      </c>
      <c r="N32" s="1">
        <f t="shared" si="2"/>
        <v>0.76041666666666663</v>
      </c>
      <c r="O32">
        <f>COUNTIFS($F:$F,LOWER(O$5),$A:$A,"&gt;="&amp;$N32,$A:$A,"&lt;"&amp;$N33)</f>
        <v>8</v>
      </c>
      <c r="P32">
        <f>-COUNTIFS($F:$F,LOWER(P$5),$A:$A,"&gt;="&amp;$N32,$A:$A,"&lt;"&amp;$N33)</f>
        <v>-16</v>
      </c>
      <c r="Q32">
        <f>COUNTIFS($F:$F,LOWER(Q$5),$A:$A,"&gt;="&amp;$N32,$A:$A,"&lt;"&amp;$N33)</f>
        <v>0</v>
      </c>
      <c r="R32">
        <f t="shared" si="3"/>
        <v>-8</v>
      </c>
      <c r="S32" s="2">
        <f t="shared" si="4"/>
        <v>0.33333333333333331</v>
      </c>
      <c r="T32" s="2">
        <v>0.5</v>
      </c>
      <c r="W32" s="2">
        <f t="shared" si="5"/>
        <v>0</v>
      </c>
      <c r="X32" s="2">
        <f t="shared" si="6"/>
        <v>0.33333333333333331</v>
      </c>
    </row>
    <row r="33" spans="1:24" x14ac:dyDescent="0.5">
      <c r="A33" s="3">
        <v>0.64513888888888882</v>
      </c>
      <c r="B33" t="s">
        <v>23</v>
      </c>
      <c r="C33" t="s">
        <v>3204</v>
      </c>
      <c r="D33">
        <v>1</v>
      </c>
      <c r="E33" t="s">
        <v>3204</v>
      </c>
      <c r="F33" t="s">
        <v>18</v>
      </c>
      <c r="G33" s="2">
        <f t="shared" si="9"/>
        <v>0.95238095238095233</v>
      </c>
      <c r="H33">
        <f t="shared" si="0"/>
        <v>15</v>
      </c>
      <c r="I33">
        <f t="shared" si="1"/>
        <v>29</v>
      </c>
      <c r="L33">
        <f t="shared" si="7"/>
        <v>18</v>
      </c>
      <c r="M33">
        <f t="shared" si="8"/>
        <v>20</v>
      </c>
      <c r="N33" s="1">
        <f t="shared" si="2"/>
        <v>0.76388888888888884</v>
      </c>
      <c r="O33">
        <f>COUNTIFS($F:$F,LOWER(O$5),$A:$A,"&gt;="&amp;$N33,$A:$A,"&lt;"&amp;$N34)</f>
        <v>13</v>
      </c>
      <c r="P33">
        <f>-COUNTIFS($F:$F,LOWER(P$5),$A:$A,"&gt;="&amp;$N33,$A:$A,"&lt;"&amp;$N34)</f>
        <v>-25</v>
      </c>
      <c r="Q33">
        <f>COUNTIFS($F:$F,LOWER(Q$5),$A:$A,"&gt;="&amp;$N33,$A:$A,"&lt;"&amp;$N34)</f>
        <v>0</v>
      </c>
      <c r="R33">
        <f t="shared" si="3"/>
        <v>-12</v>
      </c>
      <c r="S33" s="2">
        <f t="shared" si="4"/>
        <v>0.34210526315789475</v>
      </c>
      <c r="T33" s="2">
        <v>0.5</v>
      </c>
      <c r="W33" s="2">
        <f t="shared" si="5"/>
        <v>0</v>
      </c>
      <c r="X33" s="2">
        <f t="shared" si="6"/>
        <v>0.34210526315789475</v>
      </c>
    </row>
    <row r="34" spans="1:24" x14ac:dyDescent="0.5">
      <c r="A34" s="3">
        <v>0.64583333333333337</v>
      </c>
      <c r="B34" t="s">
        <v>9</v>
      </c>
      <c r="C34" t="s">
        <v>3205</v>
      </c>
      <c r="D34">
        <v>1</v>
      </c>
      <c r="E34" t="s">
        <v>3206</v>
      </c>
      <c r="F34" t="s">
        <v>15</v>
      </c>
      <c r="G34" s="2">
        <f t="shared" si="9"/>
        <v>0.95238095238095233</v>
      </c>
      <c r="H34">
        <f t="shared" si="0"/>
        <v>15</v>
      </c>
      <c r="I34">
        <f t="shared" si="1"/>
        <v>30</v>
      </c>
      <c r="L34">
        <f t="shared" si="7"/>
        <v>18</v>
      </c>
      <c r="M34">
        <f t="shared" si="8"/>
        <v>25</v>
      </c>
      <c r="N34" s="1">
        <f t="shared" si="2"/>
        <v>0.76736111111111116</v>
      </c>
      <c r="O34">
        <f>COUNTIFS($F:$F,LOWER(O$5),$A:$A,"&gt;="&amp;$N34,$A:$A,"&lt;"&amp;$N35)</f>
        <v>17</v>
      </c>
      <c r="P34">
        <f>-COUNTIFS($F:$F,LOWER(P$5),$A:$A,"&gt;="&amp;$N34,$A:$A,"&lt;"&amp;$N35)</f>
        <v>-13</v>
      </c>
      <c r="Q34">
        <f>COUNTIFS($F:$F,LOWER(Q$5),$A:$A,"&gt;="&amp;$N34,$A:$A,"&lt;"&amp;$N35)</f>
        <v>1</v>
      </c>
      <c r="R34">
        <f t="shared" si="3"/>
        <v>4</v>
      </c>
      <c r="S34" s="2">
        <f t="shared" si="4"/>
        <v>0.54838709677419351</v>
      </c>
      <c r="T34" s="2">
        <v>0.5</v>
      </c>
      <c r="W34" s="2">
        <f t="shared" si="5"/>
        <v>0.54838709677419351</v>
      </c>
      <c r="X34" s="2">
        <f t="shared" si="6"/>
        <v>0</v>
      </c>
    </row>
    <row r="35" spans="1:24" x14ac:dyDescent="0.5">
      <c r="A35" s="3">
        <v>0.64722222222222225</v>
      </c>
      <c r="B35" t="s">
        <v>271</v>
      </c>
      <c r="C35" t="s">
        <v>3207</v>
      </c>
      <c r="D35">
        <v>1</v>
      </c>
      <c r="E35" t="s">
        <v>3208</v>
      </c>
      <c r="F35" t="s">
        <v>15</v>
      </c>
      <c r="G35" s="2">
        <f t="shared" si="9"/>
        <v>0.95238095238095233</v>
      </c>
      <c r="H35">
        <f t="shared" si="0"/>
        <v>15</v>
      </c>
      <c r="I35">
        <f t="shared" si="1"/>
        <v>32</v>
      </c>
      <c r="L35">
        <f t="shared" si="7"/>
        <v>18</v>
      </c>
      <c r="M35">
        <f t="shared" si="8"/>
        <v>30</v>
      </c>
      <c r="N35" s="1">
        <f t="shared" si="2"/>
        <v>0.77083333333333337</v>
      </c>
      <c r="O35">
        <f>COUNTIFS($F:$F,LOWER(O$5),$A:$A,"&gt;="&amp;$N35,$A:$A,"&lt;"&amp;$N36)</f>
        <v>12</v>
      </c>
      <c r="P35">
        <f>-COUNTIFS($F:$F,LOWER(P$5),$A:$A,"&gt;="&amp;$N35,$A:$A,"&lt;"&amp;$N36)</f>
        <v>-34</v>
      </c>
      <c r="Q35">
        <f>COUNTIFS($F:$F,LOWER(Q$5),$A:$A,"&gt;="&amp;$N35,$A:$A,"&lt;"&amp;$N36)</f>
        <v>1</v>
      </c>
      <c r="R35">
        <f t="shared" si="3"/>
        <v>-22</v>
      </c>
      <c r="S35" s="2">
        <f t="shared" si="4"/>
        <v>0.25531914893617019</v>
      </c>
      <c r="T35" s="2">
        <v>0.5</v>
      </c>
      <c r="W35" s="2">
        <f t="shared" si="5"/>
        <v>0</v>
      </c>
      <c r="X35" s="2">
        <f t="shared" si="6"/>
        <v>0.25531914893617019</v>
      </c>
    </row>
    <row r="36" spans="1:24" x14ac:dyDescent="0.5">
      <c r="A36" s="3">
        <v>0.64722222222222225</v>
      </c>
      <c r="B36" t="s">
        <v>12</v>
      </c>
      <c r="C36" t="s">
        <v>3209</v>
      </c>
      <c r="D36">
        <v>1</v>
      </c>
      <c r="E36" t="s">
        <v>3210</v>
      </c>
      <c r="F36" t="s">
        <v>18</v>
      </c>
      <c r="G36" s="2">
        <f t="shared" si="9"/>
        <v>0.95</v>
      </c>
      <c r="H36">
        <f t="shared" si="0"/>
        <v>15</v>
      </c>
      <c r="I36">
        <f t="shared" si="1"/>
        <v>32</v>
      </c>
      <c r="L36">
        <f t="shared" si="7"/>
        <v>18</v>
      </c>
      <c r="M36">
        <f t="shared" si="8"/>
        <v>35</v>
      </c>
      <c r="N36" s="1">
        <f t="shared" si="2"/>
        <v>0.77430555555555547</v>
      </c>
      <c r="O36">
        <f>COUNTIFS($F:$F,LOWER(O$5),$A:$A,"&gt;="&amp;$N36,$A:$A,"&lt;"&amp;$N37)</f>
        <v>30</v>
      </c>
      <c r="P36">
        <f>-COUNTIFS($F:$F,LOWER(P$5),$A:$A,"&gt;="&amp;$N36,$A:$A,"&lt;"&amp;$N37)</f>
        <v>-32</v>
      </c>
      <c r="Q36">
        <f>COUNTIFS($F:$F,LOWER(Q$5),$A:$A,"&gt;="&amp;$N36,$A:$A,"&lt;"&amp;$N37)</f>
        <v>0</v>
      </c>
      <c r="R36">
        <f t="shared" si="3"/>
        <v>-2</v>
      </c>
      <c r="S36" s="2">
        <f t="shared" si="4"/>
        <v>0.4838709677419355</v>
      </c>
      <c r="T36" s="2">
        <v>0.5</v>
      </c>
      <c r="W36" s="2">
        <f t="shared" si="5"/>
        <v>0</v>
      </c>
      <c r="X36" s="2">
        <f t="shared" si="6"/>
        <v>0.4838709677419355</v>
      </c>
    </row>
    <row r="37" spans="1:24" x14ac:dyDescent="0.5">
      <c r="A37" s="3">
        <v>0.6479166666666667</v>
      </c>
      <c r="B37" t="s">
        <v>3211</v>
      </c>
      <c r="C37" t="s">
        <v>3212</v>
      </c>
      <c r="D37">
        <v>1</v>
      </c>
      <c r="E37" t="s">
        <v>3213</v>
      </c>
      <c r="F37" t="s">
        <v>8</v>
      </c>
      <c r="G37" s="2">
        <f t="shared" si="9"/>
        <v>0.9</v>
      </c>
      <c r="H37">
        <f t="shared" si="0"/>
        <v>15</v>
      </c>
      <c r="I37">
        <f t="shared" si="1"/>
        <v>33</v>
      </c>
      <c r="L37">
        <f t="shared" si="7"/>
        <v>18</v>
      </c>
      <c r="M37">
        <f t="shared" si="8"/>
        <v>40</v>
      </c>
      <c r="N37" s="1">
        <f t="shared" si="2"/>
        <v>0.77777777777777779</v>
      </c>
      <c r="O37">
        <f>COUNTIFS($F:$F,LOWER(O$5),$A:$A,"&gt;="&amp;$N37,$A:$A,"&lt;"&amp;$N38)</f>
        <v>22</v>
      </c>
      <c r="P37">
        <f>-COUNTIFS($F:$F,LOWER(P$5),$A:$A,"&gt;="&amp;$N37,$A:$A,"&lt;"&amp;$N38)</f>
        <v>-10</v>
      </c>
      <c r="Q37">
        <f>COUNTIFS($F:$F,LOWER(Q$5),$A:$A,"&gt;="&amp;$N37,$A:$A,"&lt;"&amp;$N38)</f>
        <v>3</v>
      </c>
      <c r="R37">
        <f t="shared" si="3"/>
        <v>12</v>
      </c>
      <c r="S37" s="2">
        <f t="shared" si="4"/>
        <v>0.62857142857142856</v>
      </c>
      <c r="T37" s="2">
        <v>0.5</v>
      </c>
      <c r="W37" s="2">
        <f t="shared" si="5"/>
        <v>0.62857142857142856</v>
      </c>
      <c r="X37" s="2">
        <f t="shared" si="6"/>
        <v>0</v>
      </c>
    </row>
    <row r="38" spans="1:24" x14ac:dyDescent="0.5">
      <c r="A38" s="3">
        <v>0.64930555555555558</v>
      </c>
      <c r="B38" t="s">
        <v>30</v>
      </c>
      <c r="C38" t="s">
        <v>3214</v>
      </c>
      <c r="D38">
        <v>1</v>
      </c>
      <c r="E38" t="s">
        <v>3215</v>
      </c>
      <c r="F38" t="s">
        <v>8</v>
      </c>
      <c r="G38" s="2">
        <f t="shared" si="9"/>
        <v>0.85</v>
      </c>
      <c r="H38">
        <f t="shared" si="0"/>
        <v>15</v>
      </c>
      <c r="I38">
        <f t="shared" si="1"/>
        <v>35</v>
      </c>
      <c r="L38">
        <f t="shared" si="7"/>
        <v>18</v>
      </c>
      <c r="M38">
        <f t="shared" si="8"/>
        <v>45</v>
      </c>
      <c r="N38" s="1">
        <f t="shared" si="2"/>
        <v>0.78125</v>
      </c>
      <c r="O38">
        <f>COUNTIFS($F:$F,LOWER(O$5),$A:$A,"&gt;="&amp;$N38,$A:$A,"&lt;"&amp;$N39)</f>
        <v>6</v>
      </c>
      <c r="P38">
        <f>-COUNTIFS($F:$F,LOWER(P$5),$A:$A,"&gt;="&amp;$N38,$A:$A,"&lt;"&amp;$N39)</f>
        <v>-19</v>
      </c>
      <c r="Q38">
        <f>COUNTIFS($F:$F,LOWER(Q$5),$A:$A,"&gt;="&amp;$N38,$A:$A,"&lt;"&amp;$N39)</f>
        <v>0</v>
      </c>
      <c r="R38">
        <f t="shared" si="3"/>
        <v>-13</v>
      </c>
      <c r="S38" s="2">
        <f t="shared" si="4"/>
        <v>0.24</v>
      </c>
      <c r="T38" s="2">
        <v>0.5</v>
      </c>
      <c r="W38" s="2">
        <f t="shared" si="5"/>
        <v>0</v>
      </c>
      <c r="X38" s="2">
        <f t="shared" si="6"/>
        <v>0.24</v>
      </c>
    </row>
    <row r="39" spans="1:24" x14ac:dyDescent="0.5">
      <c r="A39" s="3">
        <v>0.65138888888888891</v>
      </c>
      <c r="B39" t="s">
        <v>91</v>
      </c>
      <c r="C39" t="s">
        <v>3216</v>
      </c>
      <c r="D39">
        <v>1</v>
      </c>
      <c r="E39" t="s">
        <v>3216</v>
      </c>
      <c r="F39" t="s">
        <v>8</v>
      </c>
      <c r="G39" s="2">
        <f t="shared" si="9"/>
        <v>0.8</v>
      </c>
      <c r="H39">
        <f t="shared" si="0"/>
        <v>15</v>
      </c>
      <c r="I39">
        <f t="shared" si="1"/>
        <v>38</v>
      </c>
      <c r="L39">
        <f t="shared" si="7"/>
        <v>18</v>
      </c>
      <c r="M39">
        <f t="shared" si="8"/>
        <v>50</v>
      </c>
      <c r="N39" s="1">
        <f t="shared" si="2"/>
        <v>0.78472222222222221</v>
      </c>
      <c r="O39">
        <f>COUNTIFS($F:$F,LOWER(O$5),$A:$A,"&gt;="&amp;$N39,$A:$A,"&lt;"&amp;$N40)</f>
        <v>21</v>
      </c>
      <c r="P39">
        <f>-COUNTIFS($F:$F,LOWER(P$5),$A:$A,"&gt;="&amp;$N39,$A:$A,"&lt;"&amp;$N40)</f>
        <v>-7</v>
      </c>
      <c r="Q39">
        <f>COUNTIFS($F:$F,LOWER(Q$5),$A:$A,"&gt;="&amp;$N39,$A:$A,"&lt;"&amp;$N40)</f>
        <v>2</v>
      </c>
      <c r="R39">
        <f t="shared" si="3"/>
        <v>14</v>
      </c>
      <c r="S39" s="2">
        <f t="shared" si="4"/>
        <v>0.7</v>
      </c>
      <c r="T39" s="2">
        <v>0.5</v>
      </c>
      <c r="W39" s="2">
        <f t="shared" si="5"/>
        <v>0.7</v>
      </c>
      <c r="X39" s="2">
        <f t="shared" si="6"/>
        <v>0</v>
      </c>
    </row>
    <row r="40" spans="1:24" x14ac:dyDescent="0.5">
      <c r="A40" s="3">
        <v>0.65208333333333335</v>
      </c>
      <c r="B40" t="s">
        <v>3217</v>
      </c>
      <c r="C40" t="s">
        <v>3218</v>
      </c>
      <c r="D40">
        <v>1</v>
      </c>
      <c r="E40" t="s">
        <v>3218</v>
      </c>
      <c r="F40" t="s">
        <v>15</v>
      </c>
      <c r="G40" s="2">
        <f t="shared" si="9"/>
        <v>0.8</v>
      </c>
      <c r="H40">
        <f t="shared" si="0"/>
        <v>15</v>
      </c>
      <c r="I40">
        <f t="shared" si="1"/>
        <v>39</v>
      </c>
      <c r="L40">
        <f t="shared" si="7"/>
        <v>18</v>
      </c>
      <c r="M40">
        <f t="shared" si="8"/>
        <v>55</v>
      </c>
      <c r="N40" s="1">
        <f t="shared" si="2"/>
        <v>0.78819444444444453</v>
      </c>
      <c r="O40">
        <f>COUNTIFS($F:$F,LOWER(O$5),$A:$A,"&gt;="&amp;$N40,$A:$A,"&lt;"&amp;$N41)</f>
        <v>9</v>
      </c>
      <c r="P40">
        <f>-COUNTIFS($F:$F,LOWER(P$5),$A:$A,"&gt;="&amp;$N40,$A:$A,"&lt;"&amp;$N41)</f>
        <v>-17</v>
      </c>
      <c r="Q40">
        <f>COUNTIFS($F:$F,LOWER(Q$5),$A:$A,"&gt;="&amp;$N40,$A:$A,"&lt;"&amp;$N41)</f>
        <v>2</v>
      </c>
      <c r="R40">
        <f t="shared" si="3"/>
        <v>-8</v>
      </c>
      <c r="S40" s="2">
        <f t="shared" si="4"/>
        <v>0.32142857142857145</v>
      </c>
      <c r="T40" s="2">
        <v>0.5</v>
      </c>
      <c r="W40" s="2">
        <f t="shared" si="5"/>
        <v>0</v>
      </c>
      <c r="X40" s="2">
        <f t="shared" si="6"/>
        <v>0.32142857142857145</v>
      </c>
    </row>
    <row r="41" spans="1:24" x14ac:dyDescent="0.5">
      <c r="A41" s="3">
        <v>0.65208333333333335</v>
      </c>
      <c r="B41" t="s">
        <v>12</v>
      </c>
      <c r="C41" t="s">
        <v>3219</v>
      </c>
      <c r="D41">
        <v>2</v>
      </c>
      <c r="E41" t="s">
        <v>3220</v>
      </c>
      <c r="F41" t="s">
        <v>18</v>
      </c>
      <c r="G41" s="2">
        <f t="shared" si="9"/>
        <v>0.78947368421052633</v>
      </c>
      <c r="H41">
        <f t="shared" si="0"/>
        <v>15</v>
      </c>
      <c r="I41">
        <f t="shared" si="1"/>
        <v>39</v>
      </c>
      <c r="L41">
        <f t="shared" si="7"/>
        <v>19</v>
      </c>
      <c r="M41">
        <f t="shared" si="8"/>
        <v>0</v>
      </c>
      <c r="N41" s="1">
        <f t="shared" si="2"/>
        <v>0.79166666666666663</v>
      </c>
      <c r="O41">
        <f>COUNTIFS($F:$F,LOWER(O$5),$A:$A,"&gt;="&amp;$N41,$A:$A,"&lt;"&amp;$N42)</f>
        <v>28</v>
      </c>
      <c r="P41">
        <f>-COUNTIFS($F:$F,LOWER(P$5),$A:$A,"&gt;="&amp;$N41,$A:$A,"&lt;"&amp;$N42)</f>
        <v>-30</v>
      </c>
      <c r="Q41">
        <f>COUNTIFS($F:$F,LOWER(Q$5),$A:$A,"&gt;="&amp;$N41,$A:$A,"&lt;"&amp;$N42)</f>
        <v>0</v>
      </c>
      <c r="R41">
        <f t="shared" si="3"/>
        <v>-2</v>
      </c>
      <c r="S41" s="2">
        <f t="shared" si="4"/>
        <v>0.48275862068965519</v>
      </c>
      <c r="T41" s="2">
        <v>0.5</v>
      </c>
      <c r="W41" s="2">
        <f t="shared" si="5"/>
        <v>0</v>
      </c>
      <c r="X41" s="2">
        <f t="shared" si="6"/>
        <v>0.48275862068965519</v>
      </c>
    </row>
    <row r="42" spans="1:24" x14ac:dyDescent="0.5">
      <c r="A42" s="3">
        <v>0.65416666666666667</v>
      </c>
      <c r="B42" t="s">
        <v>1686</v>
      </c>
      <c r="C42" t="s">
        <v>3221</v>
      </c>
      <c r="D42">
        <v>2</v>
      </c>
      <c r="E42" t="s">
        <v>3221</v>
      </c>
      <c r="F42" t="s">
        <v>15</v>
      </c>
      <c r="G42" s="2">
        <f t="shared" si="9"/>
        <v>0.78947368421052633</v>
      </c>
      <c r="H42">
        <f t="shared" si="0"/>
        <v>15</v>
      </c>
      <c r="I42">
        <f t="shared" si="1"/>
        <v>42</v>
      </c>
      <c r="L42">
        <f t="shared" si="7"/>
        <v>19</v>
      </c>
      <c r="M42">
        <f t="shared" si="8"/>
        <v>5</v>
      </c>
      <c r="N42" s="1">
        <f t="shared" si="2"/>
        <v>0.79513888888888884</v>
      </c>
      <c r="O42">
        <f>COUNTIFS($F:$F,LOWER(O$5),$A:$A,"&gt;="&amp;$N42,$A:$A,"&lt;"&amp;$N43)</f>
        <v>20</v>
      </c>
      <c r="P42">
        <f>-COUNTIFS($F:$F,LOWER(P$5),$A:$A,"&gt;="&amp;$N42,$A:$A,"&lt;"&amp;$N43)</f>
        <v>-43</v>
      </c>
      <c r="Q42">
        <f>COUNTIFS($F:$F,LOWER(Q$5),$A:$A,"&gt;="&amp;$N42,$A:$A,"&lt;"&amp;$N43)</f>
        <v>4</v>
      </c>
      <c r="R42">
        <f t="shared" si="3"/>
        <v>-23</v>
      </c>
      <c r="S42" s="2">
        <f t="shared" si="4"/>
        <v>0.29850746268656714</v>
      </c>
      <c r="T42" s="2">
        <v>0.5</v>
      </c>
      <c r="W42" s="2">
        <f t="shared" si="5"/>
        <v>0</v>
      </c>
      <c r="X42" s="2">
        <f t="shared" si="6"/>
        <v>0.29850746268656714</v>
      </c>
    </row>
    <row r="43" spans="1:24" x14ac:dyDescent="0.5">
      <c r="A43" s="3">
        <v>0.65416666666666667</v>
      </c>
      <c r="B43" t="s">
        <v>91</v>
      </c>
      <c r="C43" t="s">
        <v>3222</v>
      </c>
      <c r="D43">
        <v>2</v>
      </c>
      <c r="E43" t="s">
        <v>3222</v>
      </c>
      <c r="F43" t="s">
        <v>15</v>
      </c>
      <c r="G43" s="2">
        <f t="shared" si="9"/>
        <v>0.8</v>
      </c>
      <c r="H43">
        <f t="shared" si="0"/>
        <v>15</v>
      </c>
      <c r="I43">
        <f t="shared" si="1"/>
        <v>42</v>
      </c>
      <c r="L43">
        <f t="shared" si="7"/>
        <v>19</v>
      </c>
      <c r="M43">
        <f t="shared" si="8"/>
        <v>10</v>
      </c>
      <c r="N43" s="1">
        <f t="shared" si="2"/>
        <v>0.79861111111111116</v>
      </c>
      <c r="O43">
        <f>COUNTIFS($F:$F,LOWER(O$5),$A:$A,"&gt;="&amp;$N43,$A:$A,"&lt;"&amp;$N44)</f>
        <v>12</v>
      </c>
      <c r="P43">
        <f>-COUNTIFS($F:$F,LOWER(P$5),$A:$A,"&gt;="&amp;$N43,$A:$A,"&lt;"&amp;$N44)</f>
        <v>-22</v>
      </c>
      <c r="Q43">
        <f>COUNTIFS($F:$F,LOWER(Q$5),$A:$A,"&gt;="&amp;$N43,$A:$A,"&lt;"&amp;$N44)</f>
        <v>2</v>
      </c>
      <c r="R43">
        <f t="shared" si="3"/>
        <v>-10</v>
      </c>
      <c r="S43" s="2">
        <f t="shared" si="4"/>
        <v>0.33333333333333331</v>
      </c>
      <c r="T43" s="2">
        <v>0.5</v>
      </c>
      <c r="W43" s="2">
        <f t="shared" si="5"/>
        <v>0</v>
      </c>
      <c r="X43" s="2">
        <f t="shared" si="6"/>
        <v>0.33333333333333331</v>
      </c>
    </row>
    <row r="44" spans="1:24" x14ac:dyDescent="0.5">
      <c r="A44" s="3">
        <v>0.65416666666666667</v>
      </c>
      <c r="B44" t="s">
        <v>23</v>
      </c>
      <c r="C44" t="s">
        <v>3223</v>
      </c>
      <c r="D44">
        <v>2</v>
      </c>
      <c r="E44" t="s">
        <v>3223</v>
      </c>
      <c r="F44" t="s">
        <v>15</v>
      </c>
      <c r="G44" s="2">
        <f t="shared" si="9"/>
        <v>0.80952380952380953</v>
      </c>
      <c r="H44">
        <f t="shared" si="0"/>
        <v>15</v>
      </c>
      <c r="I44">
        <f t="shared" si="1"/>
        <v>42</v>
      </c>
      <c r="L44">
        <f t="shared" si="7"/>
        <v>19</v>
      </c>
      <c r="M44">
        <f t="shared" si="8"/>
        <v>15</v>
      </c>
      <c r="N44" s="1">
        <f t="shared" si="2"/>
        <v>0.80208333333333337</v>
      </c>
      <c r="O44">
        <f>COUNTIFS($F:$F,LOWER(O$5),$A:$A,"&gt;="&amp;$N44,$A:$A,"&lt;"&amp;$N45)</f>
        <v>15</v>
      </c>
      <c r="P44">
        <f>-COUNTIFS($F:$F,LOWER(P$5),$A:$A,"&gt;="&amp;$N44,$A:$A,"&lt;"&amp;$N45)</f>
        <v>-8</v>
      </c>
      <c r="Q44">
        <f>COUNTIFS($F:$F,LOWER(Q$5),$A:$A,"&gt;="&amp;$N44,$A:$A,"&lt;"&amp;$N45)</f>
        <v>0</v>
      </c>
      <c r="R44">
        <f t="shared" si="3"/>
        <v>7</v>
      </c>
      <c r="S44" s="2">
        <f t="shared" si="4"/>
        <v>0.65217391304347827</v>
      </c>
      <c r="T44" s="2">
        <v>0.5</v>
      </c>
      <c r="W44" s="2">
        <f t="shared" si="5"/>
        <v>0.65217391304347827</v>
      </c>
      <c r="X44" s="2">
        <f t="shared" si="6"/>
        <v>0</v>
      </c>
    </row>
    <row r="45" spans="1:24" x14ac:dyDescent="0.5">
      <c r="A45" s="3">
        <v>0.65416666666666667</v>
      </c>
      <c r="B45" t="s">
        <v>12</v>
      </c>
      <c r="C45" t="s">
        <v>3224</v>
      </c>
      <c r="D45">
        <v>2</v>
      </c>
      <c r="E45" t="s">
        <v>3224</v>
      </c>
      <c r="F45" t="s">
        <v>11</v>
      </c>
      <c r="G45" s="2">
        <f t="shared" si="9"/>
        <v>0.76190476190476186</v>
      </c>
      <c r="H45">
        <f t="shared" si="0"/>
        <v>15</v>
      </c>
      <c r="I45">
        <f t="shared" si="1"/>
        <v>42</v>
      </c>
      <c r="L45">
        <f t="shared" si="7"/>
        <v>19</v>
      </c>
      <c r="M45">
        <f t="shared" si="8"/>
        <v>20</v>
      </c>
      <c r="N45" s="1">
        <f t="shared" si="2"/>
        <v>0.80555555555555547</v>
      </c>
      <c r="O45">
        <f>COUNTIFS($F:$F,LOWER(O$5),$A:$A,"&gt;="&amp;$N45,$A:$A,"&lt;"&amp;$N46)</f>
        <v>34</v>
      </c>
      <c r="P45">
        <f>-COUNTIFS($F:$F,LOWER(P$5),$A:$A,"&gt;="&amp;$N45,$A:$A,"&lt;"&amp;$N46)</f>
        <v>-2</v>
      </c>
      <c r="Q45">
        <f>COUNTIFS($F:$F,LOWER(Q$5),$A:$A,"&gt;="&amp;$N45,$A:$A,"&lt;"&amp;$N46)</f>
        <v>0</v>
      </c>
      <c r="R45">
        <f t="shared" si="3"/>
        <v>32</v>
      </c>
      <c r="S45" s="2">
        <f t="shared" si="4"/>
        <v>0.94444444444444442</v>
      </c>
      <c r="T45" s="2">
        <v>0.5</v>
      </c>
      <c r="W45" s="2">
        <f t="shared" si="5"/>
        <v>0.94444444444444442</v>
      </c>
      <c r="X45" s="2">
        <f t="shared" si="6"/>
        <v>0</v>
      </c>
    </row>
    <row r="46" spans="1:24" x14ac:dyDescent="0.5">
      <c r="A46" s="3">
        <v>0.65486111111111112</v>
      </c>
      <c r="B46" t="s">
        <v>91</v>
      </c>
      <c r="C46" t="s">
        <v>3225</v>
      </c>
      <c r="D46">
        <v>2</v>
      </c>
      <c r="E46" t="s">
        <v>3225</v>
      </c>
      <c r="F46" t="s">
        <v>15</v>
      </c>
      <c r="G46" s="2">
        <f t="shared" si="9"/>
        <v>0.76190476190476186</v>
      </c>
      <c r="H46">
        <f t="shared" si="0"/>
        <v>15</v>
      </c>
      <c r="I46">
        <f t="shared" si="1"/>
        <v>43</v>
      </c>
      <c r="L46">
        <f t="shared" si="7"/>
        <v>19</v>
      </c>
      <c r="M46">
        <f t="shared" si="8"/>
        <v>25</v>
      </c>
      <c r="N46" s="1">
        <f t="shared" si="2"/>
        <v>0.80902777777777779</v>
      </c>
      <c r="O46">
        <f>COUNTIFS($F:$F,LOWER(O$5),$A:$A,"&gt;="&amp;$N46,$A:$A,"&lt;"&amp;$N47)</f>
        <v>15</v>
      </c>
      <c r="P46">
        <f>-COUNTIFS($F:$F,LOWER(P$5),$A:$A,"&gt;="&amp;$N46,$A:$A,"&lt;"&amp;$N47)</f>
        <v>-3</v>
      </c>
      <c r="Q46">
        <f>COUNTIFS($F:$F,LOWER(Q$5),$A:$A,"&gt;="&amp;$N46,$A:$A,"&lt;"&amp;$N47)</f>
        <v>0</v>
      </c>
      <c r="R46">
        <f t="shared" si="3"/>
        <v>12</v>
      </c>
      <c r="S46" s="2">
        <f t="shared" si="4"/>
        <v>0.83333333333333337</v>
      </c>
      <c r="T46" s="2">
        <v>0.5</v>
      </c>
      <c r="W46" s="2">
        <f t="shared" si="5"/>
        <v>0.83333333333333337</v>
      </c>
      <c r="X46" s="2">
        <f t="shared" si="6"/>
        <v>0</v>
      </c>
    </row>
    <row r="47" spans="1:24" x14ac:dyDescent="0.5">
      <c r="A47" s="3">
        <v>0.65555555555555556</v>
      </c>
      <c r="B47" t="s">
        <v>23</v>
      </c>
      <c r="C47" t="s">
        <v>3226</v>
      </c>
      <c r="D47">
        <v>2</v>
      </c>
      <c r="E47" t="s">
        <v>3226</v>
      </c>
      <c r="F47" t="s">
        <v>18</v>
      </c>
      <c r="G47" s="2">
        <f t="shared" si="9"/>
        <v>0.75</v>
      </c>
      <c r="H47">
        <f t="shared" si="0"/>
        <v>15</v>
      </c>
      <c r="I47">
        <f t="shared" si="1"/>
        <v>44</v>
      </c>
      <c r="L47">
        <f t="shared" si="7"/>
        <v>19</v>
      </c>
      <c r="M47">
        <f t="shared" si="8"/>
        <v>30</v>
      </c>
      <c r="N47" s="1">
        <f t="shared" si="2"/>
        <v>0.8125</v>
      </c>
      <c r="O47">
        <f>COUNTIFS($F:$F,LOWER(O$5),$A:$A,"&gt;="&amp;$N47,$A:$A,"&lt;"&amp;$N48)</f>
        <v>6</v>
      </c>
      <c r="P47">
        <f>-COUNTIFS($F:$F,LOWER(P$5),$A:$A,"&gt;="&amp;$N47,$A:$A,"&lt;"&amp;$N48)</f>
        <v>0</v>
      </c>
      <c r="Q47">
        <f>COUNTIFS($F:$F,LOWER(Q$5),$A:$A,"&gt;="&amp;$N47,$A:$A,"&lt;"&amp;$N48)</f>
        <v>0</v>
      </c>
      <c r="R47">
        <f t="shared" si="3"/>
        <v>6</v>
      </c>
      <c r="S47" s="2">
        <f t="shared" si="4"/>
        <v>1</v>
      </c>
      <c r="T47" s="2">
        <v>0.5</v>
      </c>
      <c r="U47" t="s">
        <v>3155</v>
      </c>
      <c r="W47" s="2">
        <f t="shared" si="5"/>
        <v>1</v>
      </c>
      <c r="X47" s="2">
        <f t="shared" si="6"/>
        <v>0</v>
      </c>
    </row>
    <row r="48" spans="1:24" x14ac:dyDescent="0.5">
      <c r="A48" s="3">
        <v>0.65625</v>
      </c>
      <c r="B48" t="s">
        <v>271</v>
      </c>
      <c r="C48" t="s">
        <v>3227</v>
      </c>
      <c r="D48">
        <v>2</v>
      </c>
      <c r="E48" t="s">
        <v>3228</v>
      </c>
      <c r="F48" t="s">
        <v>11</v>
      </c>
      <c r="G48" s="2">
        <f t="shared" si="9"/>
        <v>0.7</v>
      </c>
      <c r="H48">
        <f t="shared" si="0"/>
        <v>15</v>
      </c>
      <c r="I48">
        <f t="shared" si="1"/>
        <v>45</v>
      </c>
      <c r="L48">
        <f t="shared" si="7"/>
        <v>19</v>
      </c>
      <c r="M48">
        <f t="shared" si="8"/>
        <v>35</v>
      </c>
      <c r="N48" s="1">
        <f t="shared" si="2"/>
        <v>0.81597222222222221</v>
      </c>
      <c r="O48">
        <f>COUNTIFS($F:$F,LOWER(O$5),$A:$A,"&gt;="&amp;$N48,$A:$A,"&lt;"&amp;$N49)</f>
        <v>4</v>
      </c>
      <c r="P48">
        <f>-COUNTIFS($F:$F,LOWER(P$5),$A:$A,"&gt;="&amp;$N48,$A:$A,"&lt;"&amp;$N49)</f>
        <v>-1</v>
      </c>
      <c r="Q48">
        <f>COUNTIFS($F:$F,LOWER(Q$5),$A:$A,"&gt;="&amp;$N48,$A:$A,"&lt;"&amp;$N49)</f>
        <v>0</v>
      </c>
      <c r="R48">
        <f t="shared" si="3"/>
        <v>3</v>
      </c>
      <c r="S48" s="2">
        <f t="shared" si="4"/>
        <v>0.8</v>
      </c>
      <c r="T48" s="2">
        <v>0.5</v>
      </c>
      <c r="W48" s="2">
        <f t="shared" si="5"/>
        <v>0.8</v>
      </c>
      <c r="X48" s="2">
        <f t="shared" si="6"/>
        <v>0</v>
      </c>
    </row>
    <row r="49" spans="1:24" x14ac:dyDescent="0.5">
      <c r="A49" s="3">
        <v>0.65763888888888888</v>
      </c>
      <c r="B49" t="s">
        <v>62</v>
      </c>
      <c r="C49" t="s">
        <v>3229</v>
      </c>
      <c r="D49">
        <v>2</v>
      </c>
      <c r="E49" t="s">
        <v>3229</v>
      </c>
      <c r="F49" t="s">
        <v>15</v>
      </c>
      <c r="G49" s="2">
        <f t="shared" si="9"/>
        <v>0.75</v>
      </c>
      <c r="H49">
        <f t="shared" si="0"/>
        <v>15</v>
      </c>
      <c r="I49">
        <f t="shared" si="1"/>
        <v>47</v>
      </c>
      <c r="L49">
        <f t="shared" si="7"/>
        <v>19</v>
      </c>
      <c r="M49">
        <f t="shared" si="8"/>
        <v>40</v>
      </c>
      <c r="N49" s="1">
        <f t="shared" si="2"/>
        <v>0.81944444444444453</v>
      </c>
      <c r="O49">
        <f>COUNTIFS($F:$F,LOWER(O$5),$A:$A,"&gt;="&amp;$N49,$A:$A,"&lt;"&amp;$N50)</f>
        <v>1</v>
      </c>
      <c r="P49">
        <f>-COUNTIFS($F:$F,LOWER(P$5),$A:$A,"&gt;="&amp;$N49,$A:$A,"&lt;"&amp;$N50)</f>
        <v>-1</v>
      </c>
      <c r="Q49">
        <f>COUNTIFS($F:$F,LOWER(Q$5),$A:$A,"&gt;="&amp;$N49,$A:$A,"&lt;"&amp;$N50)</f>
        <v>1</v>
      </c>
      <c r="R49">
        <f t="shared" si="3"/>
        <v>0</v>
      </c>
      <c r="S49" s="2">
        <f t="shared" si="4"/>
        <v>0.33333333333333331</v>
      </c>
      <c r="T49" s="2">
        <v>0.5</v>
      </c>
      <c r="W49" s="2">
        <f t="shared" si="5"/>
        <v>0</v>
      </c>
      <c r="X49" s="2">
        <f t="shared" si="6"/>
        <v>0.33333333333333331</v>
      </c>
    </row>
    <row r="50" spans="1:24" x14ac:dyDescent="0.5">
      <c r="A50" s="3">
        <v>0.65763888888888888</v>
      </c>
      <c r="B50" t="s">
        <v>12</v>
      </c>
      <c r="C50" t="s">
        <v>3230</v>
      </c>
      <c r="D50">
        <v>2</v>
      </c>
      <c r="E50" t="s">
        <v>3231</v>
      </c>
      <c r="F50" t="s">
        <v>15</v>
      </c>
      <c r="G50" s="2">
        <f t="shared" si="9"/>
        <v>0.75</v>
      </c>
      <c r="H50">
        <f t="shared" si="0"/>
        <v>15</v>
      </c>
      <c r="I50">
        <f t="shared" si="1"/>
        <v>47</v>
      </c>
      <c r="L50">
        <f t="shared" si="7"/>
        <v>19</v>
      </c>
      <c r="M50">
        <f t="shared" si="8"/>
        <v>45</v>
      </c>
      <c r="N50" s="1">
        <f t="shared" si="2"/>
        <v>0.82291666666666663</v>
      </c>
      <c r="O50">
        <f>COUNTIFS($F:$F,LOWER(O$5),$A:$A,"&gt;="&amp;$N50,$A:$A,"&lt;"&amp;$N51)</f>
        <v>1</v>
      </c>
      <c r="P50">
        <f>-COUNTIFS($F:$F,LOWER(P$5),$A:$A,"&gt;="&amp;$N50,$A:$A,"&lt;"&amp;$N51)</f>
        <v>-1</v>
      </c>
      <c r="Q50">
        <f>COUNTIFS($F:$F,LOWER(Q$5),$A:$A,"&gt;="&amp;$N50,$A:$A,"&lt;"&amp;$N51)</f>
        <v>0</v>
      </c>
      <c r="R50">
        <f t="shared" si="3"/>
        <v>0</v>
      </c>
      <c r="S50" s="2">
        <f t="shared" si="4"/>
        <v>0.5</v>
      </c>
      <c r="T50" s="2">
        <v>0.5</v>
      </c>
      <c r="W50" s="2">
        <f t="shared" si="5"/>
        <v>0.5</v>
      </c>
      <c r="X50" s="2">
        <f t="shared" si="6"/>
        <v>0</v>
      </c>
    </row>
    <row r="51" spans="1:24" x14ac:dyDescent="0.5">
      <c r="A51" s="3">
        <v>0.65763888888888888</v>
      </c>
      <c r="B51" t="s">
        <v>12</v>
      </c>
      <c r="C51" t="s">
        <v>3232</v>
      </c>
      <c r="D51">
        <v>2</v>
      </c>
      <c r="E51" t="s">
        <v>3232</v>
      </c>
      <c r="F51" t="s">
        <v>8</v>
      </c>
      <c r="G51" s="2">
        <f t="shared" si="9"/>
        <v>0.7</v>
      </c>
      <c r="H51">
        <f t="shared" si="0"/>
        <v>15</v>
      </c>
      <c r="I51">
        <f t="shared" si="1"/>
        <v>47</v>
      </c>
      <c r="L51">
        <f t="shared" si="7"/>
        <v>19</v>
      </c>
      <c r="M51">
        <f t="shared" si="8"/>
        <v>50</v>
      </c>
      <c r="N51" s="1">
        <f t="shared" si="2"/>
        <v>0.82638888888888884</v>
      </c>
      <c r="O51">
        <f>COUNTIFS($F:$F,LOWER(O$5),$A:$A,"&gt;="&amp;$N51,$A:$A,"&lt;"&amp;$N52)</f>
        <v>0</v>
      </c>
      <c r="P51">
        <f>-COUNTIFS($F:$F,LOWER(P$5),$A:$A,"&gt;="&amp;$N51,$A:$A,"&lt;"&amp;$N52)</f>
        <v>0</v>
      </c>
      <c r="Q51">
        <f>COUNTIFS($F:$F,LOWER(Q$5),$A:$A,"&gt;="&amp;$N51,$A:$A,"&lt;"&amp;$N52)</f>
        <v>0</v>
      </c>
      <c r="R51">
        <f t="shared" si="3"/>
        <v>0</v>
      </c>
      <c r="S51" s="2" t="e">
        <f t="shared" si="4"/>
        <v>#DIV/0!</v>
      </c>
      <c r="T51" s="2">
        <v>0.5</v>
      </c>
      <c r="W51" s="2" t="e">
        <f t="shared" si="5"/>
        <v>#DIV/0!</v>
      </c>
      <c r="X51" s="2" t="e">
        <f t="shared" si="6"/>
        <v>#DIV/0!</v>
      </c>
    </row>
    <row r="52" spans="1:24" x14ac:dyDescent="0.5">
      <c r="A52" s="3">
        <v>0.65763888888888888</v>
      </c>
      <c r="B52" t="s">
        <v>28</v>
      </c>
      <c r="C52" t="s">
        <v>3233</v>
      </c>
      <c r="D52">
        <v>2</v>
      </c>
      <c r="E52" t="s">
        <v>3234</v>
      </c>
      <c r="F52" t="s">
        <v>8</v>
      </c>
      <c r="G52" s="2">
        <f t="shared" si="9"/>
        <v>0.65</v>
      </c>
      <c r="H52">
        <f t="shared" si="0"/>
        <v>15</v>
      </c>
      <c r="I52">
        <f t="shared" si="1"/>
        <v>47</v>
      </c>
      <c r="L52">
        <f t="shared" si="7"/>
        <v>19</v>
      </c>
      <c r="M52">
        <f t="shared" si="8"/>
        <v>55</v>
      </c>
      <c r="N52" s="1">
        <f t="shared" si="2"/>
        <v>0.82986111111111116</v>
      </c>
      <c r="O52">
        <f>COUNTIFS($F:$F,LOWER(O$5),$A:$A,"&gt;="&amp;$N52,$A:$A,"&lt;"&amp;$N53)</f>
        <v>0</v>
      </c>
      <c r="P52">
        <f>-COUNTIFS($F:$F,LOWER(P$5),$A:$A,"&gt;="&amp;$N52,$A:$A,"&lt;"&amp;$N53)</f>
        <v>0</v>
      </c>
      <c r="Q52">
        <f>COUNTIFS($F:$F,LOWER(Q$5),$A:$A,"&gt;="&amp;$N52,$A:$A,"&lt;"&amp;$N53)</f>
        <v>0</v>
      </c>
      <c r="R52">
        <f t="shared" si="3"/>
        <v>0</v>
      </c>
      <c r="S52" s="2" t="e">
        <f t="shared" si="4"/>
        <v>#DIV/0!</v>
      </c>
      <c r="T52" s="2">
        <v>0.5</v>
      </c>
      <c r="W52" s="2" t="e">
        <f t="shared" si="5"/>
        <v>#DIV/0!</v>
      </c>
      <c r="X52" s="2" t="e">
        <f t="shared" si="6"/>
        <v>#DIV/0!</v>
      </c>
    </row>
    <row r="53" spans="1:24" x14ac:dyDescent="0.5">
      <c r="A53" s="3">
        <v>0.65833333333333333</v>
      </c>
      <c r="B53" t="s">
        <v>12</v>
      </c>
      <c r="C53" t="s">
        <v>3235</v>
      </c>
      <c r="D53">
        <v>2</v>
      </c>
      <c r="E53" t="s">
        <v>3236</v>
      </c>
      <c r="F53" t="s">
        <v>15</v>
      </c>
      <c r="G53" s="2">
        <f t="shared" si="9"/>
        <v>0.65</v>
      </c>
      <c r="H53">
        <f t="shared" si="0"/>
        <v>15</v>
      </c>
      <c r="I53">
        <f t="shared" si="1"/>
        <v>48</v>
      </c>
      <c r="L53">
        <f t="shared" si="7"/>
        <v>20</v>
      </c>
      <c r="M53">
        <f t="shared" si="8"/>
        <v>0</v>
      </c>
      <c r="N53" s="1">
        <f t="shared" si="2"/>
        <v>0.83333333333333337</v>
      </c>
      <c r="O53">
        <f>COUNTIFS($F:$F,LOWER(O$5),$A:$A,"&gt;="&amp;$N53,$A:$A,"&lt;"&amp;$N54)</f>
        <v>1</v>
      </c>
      <c r="P53">
        <f>-COUNTIFS($F:$F,LOWER(P$5),$A:$A,"&gt;="&amp;$N53,$A:$A,"&lt;"&amp;$N54)</f>
        <v>0</v>
      </c>
      <c r="Q53">
        <f>COUNTIFS($F:$F,LOWER(Q$5),$A:$A,"&gt;="&amp;$N53,$A:$A,"&lt;"&amp;$N54)</f>
        <v>0</v>
      </c>
      <c r="R53">
        <f t="shared" si="3"/>
        <v>1</v>
      </c>
      <c r="S53" s="2">
        <f t="shared" si="4"/>
        <v>1</v>
      </c>
      <c r="T53" s="2">
        <v>0.5</v>
      </c>
      <c r="W53" s="2">
        <f t="shared" si="5"/>
        <v>1</v>
      </c>
      <c r="X53" s="2">
        <f t="shared" si="6"/>
        <v>0</v>
      </c>
    </row>
    <row r="54" spans="1:24" x14ac:dyDescent="0.5">
      <c r="A54" s="3">
        <v>0.65902777777777777</v>
      </c>
      <c r="B54" t="s">
        <v>881</v>
      </c>
      <c r="C54" t="s">
        <v>3237</v>
      </c>
      <c r="D54">
        <v>2</v>
      </c>
      <c r="E54" s="2">
        <v>1.7500000000000002E-2</v>
      </c>
      <c r="F54" t="s">
        <v>18</v>
      </c>
      <c r="G54" s="2">
        <f t="shared" si="9"/>
        <v>0.63157894736842102</v>
      </c>
      <c r="H54">
        <f t="shared" si="0"/>
        <v>15</v>
      </c>
      <c r="I54">
        <f t="shared" si="1"/>
        <v>49</v>
      </c>
      <c r="L54">
        <f t="shared" si="7"/>
        <v>20</v>
      </c>
      <c r="M54">
        <f t="shared" si="8"/>
        <v>5</v>
      </c>
      <c r="N54" s="1">
        <f t="shared" si="2"/>
        <v>0.83680555555555547</v>
      </c>
      <c r="O54">
        <f>COUNTIFS($F:$F,LOWER(O$5),$A:$A,"&gt;="&amp;$N54,$A:$A,"&lt;"&amp;$N55)</f>
        <v>0</v>
      </c>
      <c r="P54">
        <f>-COUNTIFS($F:$F,LOWER(P$5),$A:$A,"&gt;="&amp;$N54,$A:$A,"&lt;"&amp;$N55)</f>
        <v>0</v>
      </c>
      <c r="Q54">
        <f>COUNTIFS($F:$F,LOWER(Q$5),$A:$A,"&gt;="&amp;$N54,$A:$A,"&lt;"&amp;$N55)</f>
        <v>0</v>
      </c>
      <c r="R54">
        <f t="shared" si="3"/>
        <v>0</v>
      </c>
      <c r="S54" s="2" t="e">
        <f t="shared" si="4"/>
        <v>#DIV/0!</v>
      </c>
      <c r="T54" s="2">
        <v>0.5</v>
      </c>
      <c r="W54" s="2" t="e">
        <f t="shared" si="5"/>
        <v>#DIV/0!</v>
      </c>
      <c r="X54" s="2" t="e">
        <f t="shared" si="6"/>
        <v>#DIV/0!</v>
      </c>
    </row>
    <row r="55" spans="1:24" x14ac:dyDescent="0.5">
      <c r="A55" s="3">
        <v>0.65972222222222221</v>
      </c>
      <c r="B55" t="s">
        <v>12</v>
      </c>
      <c r="C55" t="s">
        <v>3238</v>
      </c>
      <c r="D55">
        <v>2</v>
      </c>
      <c r="E55" t="s">
        <v>3238</v>
      </c>
      <c r="F55" t="s">
        <v>15</v>
      </c>
      <c r="G55" s="2">
        <f t="shared" si="9"/>
        <v>0.63157894736842102</v>
      </c>
      <c r="H55">
        <f t="shared" si="0"/>
        <v>15</v>
      </c>
      <c r="I55">
        <f t="shared" si="1"/>
        <v>50</v>
      </c>
      <c r="L55">
        <f t="shared" si="7"/>
        <v>20</v>
      </c>
      <c r="M55">
        <f t="shared" si="8"/>
        <v>10</v>
      </c>
      <c r="N55" s="1">
        <f t="shared" si="2"/>
        <v>0.84027777777777779</v>
      </c>
      <c r="O55">
        <f>COUNTIFS($F:$F,LOWER(O$5),$A:$A,"&gt;="&amp;$N55,$A:$A,"&lt;"&amp;$N56)</f>
        <v>1</v>
      </c>
      <c r="P55">
        <f>-COUNTIFS($F:$F,LOWER(P$5),$A:$A,"&gt;="&amp;$N55,$A:$A,"&lt;"&amp;$N56)</f>
        <v>-1</v>
      </c>
      <c r="Q55">
        <f>COUNTIFS($F:$F,LOWER(Q$5),$A:$A,"&gt;="&amp;$N55,$A:$A,"&lt;"&amp;$N56)</f>
        <v>0</v>
      </c>
      <c r="R55">
        <f t="shared" si="3"/>
        <v>0</v>
      </c>
      <c r="S55" s="2">
        <f t="shared" si="4"/>
        <v>0.5</v>
      </c>
      <c r="T55" s="2">
        <v>0.5</v>
      </c>
      <c r="W55" s="2">
        <f t="shared" si="5"/>
        <v>0.5</v>
      </c>
      <c r="X55" s="2">
        <f t="shared" si="6"/>
        <v>0</v>
      </c>
    </row>
    <row r="56" spans="1:24" x14ac:dyDescent="0.5">
      <c r="A56" s="3">
        <v>0.66249999999999998</v>
      </c>
      <c r="B56" t="s">
        <v>841</v>
      </c>
      <c r="C56" t="s">
        <v>3239</v>
      </c>
      <c r="D56">
        <v>2</v>
      </c>
      <c r="E56" t="s">
        <v>3239</v>
      </c>
      <c r="F56" t="s">
        <v>18</v>
      </c>
      <c r="G56" s="2">
        <f t="shared" si="9"/>
        <v>0.61111111111111116</v>
      </c>
      <c r="H56">
        <f t="shared" si="0"/>
        <v>15</v>
      </c>
      <c r="I56">
        <f t="shared" si="1"/>
        <v>54</v>
      </c>
      <c r="L56">
        <f t="shared" si="7"/>
        <v>20</v>
      </c>
      <c r="M56">
        <f t="shared" si="8"/>
        <v>15</v>
      </c>
      <c r="N56" s="1">
        <f t="shared" si="2"/>
        <v>0.84375</v>
      </c>
      <c r="O56">
        <f>COUNTIFS($F:$F,LOWER(O$5),$A:$A,"&gt;="&amp;$N56,$A:$A,"&lt;"&amp;$N57)</f>
        <v>0</v>
      </c>
      <c r="P56">
        <f>-COUNTIFS($F:$F,LOWER(P$5),$A:$A,"&gt;="&amp;$N56,$A:$A,"&lt;"&amp;$N57)</f>
        <v>0</v>
      </c>
      <c r="Q56">
        <f>COUNTIFS($F:$F,LOWER(Q$5),$A:$A,"&gt;="&amp;$N56,$A:$A,"&lt;"&amp;$N57)</f>
        <v>0</v>
      </c>
      <c r="R56">
        <f t="shared" si="3"/>
        <v>0</v>
      </c>
      <c r="S56" s="2" t="e">
        <f t="shared" si="4"/>
        <v>#DIV/0!</v>
      </c>
      <c r="T56" s="2">
        <v>0.5</v>
      </c>
      <c r="W56" s="2" t="e">
        <f t="shared" si="5"/>
        <v>#DIV/0!</v>
      </c>
      <c r="X56" s="2" t="e">
        <f t="shared" si="6"/>
        <v>#DIV/0!</v>
      </c>
    </row>
    <row r="57" spans="1:24" x14ac:dyDescent="0.5">
      <c r="A57" s="3">
        <v>0.66388888888888886</v>
      </c>
      <c r="B57" t="s">
        <v>12</v>
      </c>
      <c r="C57" t="s">
        <v>3240</v>
      </c>
      <c r="D57">
        <v>2</v>
      </c>
      <c r="E57" t="s">
        <v>3240</v>
      </c>
      <c r="F57" t="s">
        <v>11</v>
      </c>
      <c r="G57" s="2">
        <f t="shared" si="9"/>
        <v>0.57894736842105265</v>
      </c>
      <c r="H57">
        <f t="shared" si="0"/>
        <v>15</v>
      </c>
      <c r="I57">
        <f t="shared" si="1"/>
        <v>56</v>
      </c>
      <c r="L57">
        <f t="shared" si="7"/>
        <v>20</v>
      </c>
      <c r="M57">
        <f t="shared" si="8"/>
        <v>20</v>
      </c>
      <c r="N57" s="1">
        <f t="shared" si="2"/>
        <v>0.84722222222222221</v>
      </c>
      <c r="O57">
        <f>COUNTIFS($F:$F,LOWER(O$5),$A:$A,"&gt;="&amp;$N57,$A:$A,"&lt;"&amp;$N58)</f>
        <v>0</v>
      </c>
      <c r="P57">
        <f>-COUNTIFS($F:$F,LOWER(P$5),$A:$A,"&gt;="&amp;$N57,$A:$A,"&lt;"&amp;$N58)</f>
        <v>0</v>
      </c>
      <c r="Q57">
        <f>COUNTIFS($F:$F,LOWER(Q$5),$A:$A,"&gt;="&amp;$N57,$A:$A,"&lt;"&amp;$N58)</f>
        <v>0</v>
      </c>
      <c r="R57">
        <f t="shared" si="3"/>
        <v>0</v>
      </c>
      <c r="S57" s="2" t="e">
        <f t="shared" si="4"/>
        <v>#DIV/0!</v>
      </c>
      <c r="T57" s="2">
        <v>0.5</v>
      </c>
      <c r="W57" s="2" t="e">
        <f t="shared" si="5"/>
        <v>#DIV/0!</v>
      </c>
      <c r="X57" s="2" t="e">
        <f t="shared" si="6"/>
        <v>#DIV/0!</v>
      </c>
    </row>
    <row r="58" spans="1:24" x14ac:dyDescent="0.5">
      <c r="A58" s="3">
        <v>0.66388888888888886</v>
      </c>
      <c r="B58" t="s">
        <v>3211</v>
      </c>
      <c r="C58" t="s">
        <v>3241</v>
      </c>
      <c r="D58">
        <v>2</v>
      </c>
      <c r="E58" t="s">
        <v>3242</v>
      </c>
      <c r="F58" t="s">
        <v>8</v>
      </c>
      <c r="G58" s="2">
        <f t="shared" si="9"/>
        <v>0.55000000000000004</v>
      </c>
      <c r="H58">
        <f t="shared" si="0"/>
        <v>15</v>
      </c>
      <c r="I58">
        <f t="shared" si="1"/>
        <v>56</v>
      </c>
      <c r="L58">
        <f t="shared" si="7"/>
        <v>20</v>
      </c>
      <c r="M58">
        <f t="shared" si="8"/>
        <v>25</v>
      </c>
      <c r="N58" s="1">
        <f t="shared" si="2"/>
        <v>0.85069444444444453</v>
      </c>
      <c r="O58">
        <f>COUNTIFS($F:$F,LOWER(O$5),$A:$A,"&gt;="&amp;$N58,$A:$A,"&lt;"&amp;$N59)</f>
        <v>0</v>
      </c>
      <c r="P58">
        <f>-COUNTIFS($F:$F,LOWER(P$5),$A:$A,"&gt;="&amp;$N58,$A:$A,"&lt;"&amp;$N59)</f>
        <v>0</v>
      </c>
      <c r="Q58">
        <f>COUNTIFS($F:$F,LOWER(Q$5),$A:$A,"&gt;="&amp;$N58,$A:$A,"&lt;"&amp;$N59)</f>
        <v>0</v>
      </c>
      <c r="R58">
        <f t="shared" si="3"/>
        <v>0</v>
      </c>
      <c r="S58" s="2" t="e">
        <f t="shared" si="4"/>
        <v>#DIV/0!</v>
      </c>
      <c r="T58" s="2">
        <v>0.5</v>
      </c>
      <c r="W58" s="2" t="e">
        <f t="shared" si="5"/>
        <v>#DIV/0!</v>
      </c>
      <c r="X58" s="2" t="e">
        <f t="shared" si="6"/>
        <v>#DIV/0!</v>
      </c>
    </row>
    <row r="59" spans="1:24" x14ac:dyDescent="0.5">
      <c r="A59" s="3">
        <v>0.6645833333333333</v>
      </c>
      <c r="B59" t="s">
        <v>21</v>
      </c>
      <c r="C59" t="s">
        <v>3243</v>
      </c>
      <c r="D59">
        <v>2</v>
      </c>
      <c r="E59" t="s">
        <v>3244</v>
      </c>
      <c r="F59" t="s">
        <v>8</v>
      </c>
      <c r="G59" s="2">
        <f t="shared" si="9"/>
        <v>0.5</v>
      </c>
      <c r="H59">
        <f t="shared" si="0"/>
        <v>15</v>
      </c>
      <c r="I59">
        <f t="shared" si="1"/>
        <v>57</v>
      </c>
      <c r="L59">
        <f t="shared" si="7"/>
        <v>20</v>
      </c>
      <c r="M59">
        <f t="shared" si="8"/>
        <v>30</v>
      </c>
      <c r="N59" s="1">
        <f t="shared" si="2"/>
        <v>0.85416666666666663</v>
      </c>
      <c r="O59">
        <f>COUNTIFS($F:$F,LOWER(O$5),$A:$A,"&gt;="&amp;$N59,$A:$A,"&lt;"&amp;$N60)</f>
        <v>3</v>
      </c>
      <c r="P59">
        <f>-COUNTIFS($F:$F,LOWER(P$5),$A:$A,"&gt;="&amp;$N59,$A:$A,"&lt;"&amp;$N60)</f>
        <v>0</v>
      </c>
      <c r="Q59">
        <f>COUNTIFS($F:$F,LOWER(Q$5),$A:$A,"&gt;="&amp;$N59,$A:$A,"&lt;"&amp;$N60)</f>
        <v>0</v>
      </c>
      <c r="R59">
        <f t="shared" si="3"/>
        <v>3</v>
      </c>
      <c r="S59" s="2">
        <f t="shared" si="4"/>
        <v>1</v>
      </c>
      <c r="T59" s="2">
        <v>0.5</v>
      </c>
      <c r="W59" s="2">
        <f t="shared" si="5"/>
        <v>1</v>
      </c>
      <c r="X59" s="2">
        <f t="shared" si="6"/>
        <v>0</v>
      </c>
    </row>
    <row r="60" spans="1:24" x14ac:dyDescent="0.5">
      <c r="A60" s="3">
        <v>0.66527777777777775</v>
      </c>
      <c r="B60" t="s">
        <v>26</v>
      </c>
      <c r="C60" t="s">
        <v>3245</v>
      </c>
      <c r="D60">
        <v>2</v>
      </c>
      <c r="E60" t="s">
        <v>3246</v>
      </c>
      <c r="F60" t="s">
        <v>15</v>
      </c>
      <c r="G60" s="2">
        <f t="shared" si="9"/>
        <v>0.5</v>
      </c>
      <c r="H60">
        <f t="shared" si="0"/>
        <v>15</v>
      </c>
      <c r="I60">
        <f t="shared" si="1"/>
        <v>58</v>
      </c>
      <c r="L60">
        <f t="shared" si="7"/>
        <v>20</v>
      </c>
      <c r="M60">
        <f t="shared" si="8"/>
        <v>35</v>
      </c>
      <c r="N60" s="1">
        <f t="shared" si="2"/>
        <v>0.85763888888888884</v>
      </c>
      <c r="O60">
        <f>COUNTIFS($F:$F,LOWER(O$5),$A:$A,"&gt;="&amp;$N60,$A:$A,"&lt;"&amp;$N61)</f>
        <v>2</v>
      </c>
      <c r="P60">
        <f>-COUNTIFS($F:$F,LOWER(P$5),$A:$A,"&gt;="&amp;$N60,$A:$A,"&lt;"&amp;$N61)</f>
        <v>0</v>
      </c>
      <c r="Q60">
        <f>COUNTIFS($F:$F,LOWER(Q$5),$A:$A,"&gt;="&amp;$N60,$A:$A,"&lt;"&amp;$N61)</f>
        <v>1</v>
      </c>
      <c r="R60">
        <f t="shared" si="3"/>
        <v>2</v>
      </c>
      <c r="S60" s="2">
        <f t="shared" si="4"/>
        <v>0.66666666666666663</v>
      </c>
      <c r="T60" s="2">
        <v>0.5</v>
      </c>
      <c r="W60" s="2">
        <f t="shared" si="5"/>
        <v>0.66666666666666663</v>
      </c>
      <c r="X60" s="2">
        <f t="shared" si="6"/>
        <v>0</v>
      </c>
    </row>
    <row r="61" spans="1:24" x14ac:dyDescent="0.5">
      <c r="A61" s="3">
        <v>0.66527777777777775</v>
      </c>
      <c r="B61" t="s">
        <v>3247</v>
      </c>
      <c r="C61" t="s">
        <v>3248</v>
      </c>
      <c r="D61">
        <v>2</v>
      </c>
      <c r="E61" t="s">
        <v>3248</v>
      </c>
      <c r="F61" t="s">
        <v>15</v>
      </c>
      <c r="G61" s="2">
        <f t="shared" si="9"/>
        <v>0.52380952380952384</v>
      </c>
      <c r="H61">
        <f t="shared" si="0"/>
        <v>15</v>
      </c>
      <c r="I61">
        <f t="shared" si="1"/>
        <v>58</v>
      </c>
      <c r="L61">
        <f t="shared" si="7"/>
        <v>20</v>
      </c>
      <c r="M61">
        <f t="shared" si="8"/>
        <v>40</v>
      </c>
      <c r="N61" s="1">
        <f t="shared" si="2"/>
        <v>0.86111111111111116</v>
      </c>
      <c r="O61">
        <f>COUNTIFS($F:$F,LOWER(O$5),$A:$A,"&gt;="&amp;$N61,$A:$A,"&lt;"&amp;$N62)</f>
        <v>1</v>
      </c>
      <c r="P61">
        <f>-COUNTIFS($F:$F,LOWER(P$5),$A:$A,"&gt;="&amp;$N61,$A:$A,"&lt;"&amp;$N62)</f>
        <v>0</v>
      </c>
      <c r="Q61">
        <f>COUNTIFS($F:$F,LOWER(Q$5),$A:$A,"&gt;="&amp;$N61,$A:$A,"&lt;"&amp;$N62)</f>
        <v>0</v>
      </c>
      <c r="R61">
        <f t="shared" si="3"/>
        <v>1</v>
      </c>
      <c r="S61" s="2">
        <f t="shared" si="4"/>
        <v>1</v>
      </c>
      <c r="T61" s="2">
        <v>0.5</v>
      </c>
      <c r="W61" s="2">
        <f t="shared" si="5"/>
        <v>1</v>
      </c>
      <c r="X61" s="2">
        <f t="shared" si="6"/>
        <v>0</v>
      </c>
    </row>
    <row r="62" spans="1:24" x14ac:dyDescent="0.5">
      <c r="A62" s="3">
        <v>0.66597222222222219</v>
      </c>
      <c r="B62" t="s">
        <v>3249</v>
      </c>
      <c r="C62" t="s">
        <v>3250</v>
      </c>
      <c r="D62">
        <v>2</v>
      </c>
      <c r="E62" t="s">
        <v>3250</v>
      </c>
      <c r="F62" t="s">
        <v>8</v>
      </c>
      <c r="G62" s="2">
        <f t="shared" si="9"/>
        <v>0.52380952380952384</v>
      </c>
      <c r="H62">
        <f t="shared" si="0"/>
        <v>15</v>
      </c>
      <c r="I62">
        <f t="shared" si="1"/>
        <v>59</v>
      </c>
      <c r="L62">
        <f t="shared" si="7"/>
        <v>20</v>
      </c>
      <c r="M62">
        <f t="shared" si="8"/>
        <v>45</v>
      </c>
      <c r="N62" s="1">
        <f t="shared" si="2"/>
        <v>0.86458333333333337</v>
      </c>
      <c r="O62">
        <f>COUNTIFS($F:$F,LOWER(O$5),$A:$A,"&gt;="&amp;$N62,$A:$A,"&lt;"&amp;$N63)</f>
        <v>0</v>
      </c>
      <c r="P62">
        <f>-COUNTIFS($F:$F,LOWER(P$5),$A:$A,"&gt;="&amp;$N62,$A:$A,"&lt;"&amp;$N63)</f>
        <v>0</v>
      </c>
      <c r="Q62">
        <f>COUNTIFS($F:$F,LOWER(Q$5),$A:$A,"&gt;="&amp;$N62,$A:$A,"&lt;"&amp;$N63)</f>
        <v>0</v>
      </c>
      <c r="R62">
        <f t="shared" si="3"/>
        <v>0</v>
      </c>
      <c r="S62" s="2" t="e">
        <f t="shared" si="4"/>
        <v>#DIV/0!</v>
      </c>
      <c r="T62" s="2">
        <v>0.5</v>
      </c>
      <c r="W62" s="2" t="e">
        <f t="shared" si="5"/>
        <v>#DIV/0!</v>
      </c>
      <c r="X62" s="2" t="e">
        <f t="shared" si="6"/>
        <v>#DIV/0!</v>
      </c>
    </row>
    <row r="63" spans="1:24" x14ac:dyDescent="0.5">
      <c r="A63" s="3">
        <v>0.66736111111111107</v>
      </c>
      <c r="B63" t="s">
        <v>163</v>
      </c>
      <c r="C63" t="s">
        <v>3251</v>
      </c>
      <c r="D63">
        <v>2</v>
      </c>
      <c r="E63" t="s">
        <v>3251</v>
      </c>
      <c r="F63" t="s">
        <v>15</v>
      </c>
      <c r="G63" s="2">
        <f t="shared" si="9"/>
        <v>0.5714285714285714</v>
      </c>
      <c r="H63">
        <f t="shared" si="0"/>
        <v>16</v>
      </c>
      <c r="I63">
        <f t="shared" si="1"/>
        <v>1</v>
      </c>
      <c r="L63">
        <f t="shared" si="7"/>
        <v>20</v>
      </c>
      <c r="M63">
        <f t="shared" si="8"/>
        <v>50</v>
      </c>
      <c r="N63" s="1">
        <f t="shared" si="2"/>
        <v>0.86805555555555547</v>
      </c>
      <c r="O63">
        <f>COUNTIFS($F:$F,LOWER(O$5),$A:$A,"&gt;="&amp;$N63,$A:$A,"&lt;"&amp;$N64)</f>
        <v>1</v>
      </c>
      <c r="P63">
        <f>-COUNTIFS($F:$F,LOWER(P$5),$A:$A,"&gt;="&amp;$N63,$A:$A,"&lt;"&amp;$N64)</f>
        <v>-1</v>
      </c>
      <c r="Q63">
        <f>COUNTIFS($F:$F,LOWER(Q$5),$A:$A,"&gt;="&amp;$N63,$A:$A,"&lt;"&amp;$N64)</f>
        <v>0</v>
      </c>
      <c r="R63">
        <f t="shared" si="3"/>
        <v>0</v>
      </c>
      <c r="S63" s="2">
        <f t="shared" si="4"/>
        <v>0.5</v>
      </c>
      <c r="T63" s="2">
        <v>0.5</v>
      </c>
      <c r="W63" s="2">
        <f t="shared" si="5"/>
        <v>0.5</v>
      </c>
      <c r="X63" s="2">
        <f t="shared" si="6"/>
        <v>0</v>
      </c>
    </row>
    <row r="64" spans="1:24" x14ac:dyDescent="0.5">
      <c r="A64" s="3">
        <v>0.6694444444444444</v>
      </c>
      <c r="B64" t="s">
        <v>23</v>
      </c>
      <c r="C64" t="s">
        <v>3252</v>
      </c>
      <c r="D64">
        <v>2</v>
      </c>
      <c r="E64" t="s">
        <v>3252</v>
      </c>
      <c r="F64" t="s">
        <v>15</v>
      </c>
      <c r="G64" s="2">
        <f t="shared" si="9"/>
        <v>0.61904761904761907</v>
      </c>
      <c r="H64">
        <f t="shared" si="0"/>
        <v>16</v>
      </c>
      <c r="I64">
        <f t="shared" si="1"/>
        <v>4</v>
      </c>
      <c r="L64">
        <f t="shared" si="7"/>
        <v>20</v>
      </c>
      <c r="M64">
        <f t="shared" si="8"/>
        <v>55</v>
      </c>
      <c r="N64" s="1">
        <f t="shared" si="2"/>
        <v>0.87152777777777779</v>
      </c>
      <c r="O64">
        <f>COUNTIFS($F:$F,LOWER(O$5),$A:$A,"&gt;="&amp;$N64,$A:$A,"&lt;"&amp;$N65)</f>
        <v>1</v>
      </c>
      <c r="P64">
        <f>-COUNTIFS($F:$F,LOWER(P$5),$A:$A,"&gt;="&amp;$N64,$A:$A,"&lt;"&amp;$N65)</f>
        <v>0</v>
      </c>
      <c r="Q64">
        <f>COUNTIFS($F:$F,LOWER(Q$5),$A:$A,"&gt;="&amp;$N64,$A:$A,"&lt;"&amp;$N65)</f>
        <v>0</v>
      </c>
      <c r="R64">
        <f t="shared" si="3"/>
        <v>1</v>
      </c>
      <c r="S64" s="2">
        <f t="shared" si="4"/>
        <v>1</v>
      </c>
      <c r="T64" s="2">
        <v>0.5</v>
      </c>
      <c r="W64" s="2">
        <f t="shared" si="5"/>
        <v>1</v>
      </c>
      <c r="X64" s="2">
        <f t="shared" si="6"/>
        <v>0</v>
      </c>
    </row>
    <row r="65" spans="1:24" x14ac:dyDescent="0.5">
      <c r="A65" s="3">
        <v>0.67013888888888884</v>
      </c>
      <c r="B65" t="s">
        <v>3202</v>
      </c>
      <c r="C65" t="s">
        <v>3253</v>
      </c>
      <c r="D65">
        <v>2</v>
      </c>
      <c r="F65" t="s">
        <v>18</v>
      </c>
      <c r="G65" s="2">
        <f t="shared" si="9"/>
        <v>0.6</v>
      </c>
      <c r="H65">
        <f t="shared" si="0"/>
        <v>16</v>
      </c>
      <c r="I65">
        <f t="shared" si="1"/>
        <v>5</v>
      </c>
      <c r="L65">
        <f t="shared" si="7"/>
        <v>21</v>
      </c>
      <c r="M65">
        <f t="shared" si="8"/>
        <v>0</v>
      </c>
      <c r="N65" s="1">
        <f t="shared" si="2"/>
        <v>0.875</v>
      </c>
      <c r="O65">
        <f>COUNTIFS($F:$F,LOWER(O$5),$A:$A,"&gt;="&amp;$N65,$A:$A,"&lt;"&amp;$N66)</f>
        <v>0</v>
      </c>
      <c r="P65">
        <f>-COUNTIFS($F:$F,LOWER(P$5),$A:$A,"&gt;="&amp;$N65,$A:$A,"&lt;"&amp;$N66)</f>
        <v>0</v>
      </c>
      <c r="Q65">
        <f>COUNTIFS($F:$F,LOWER(Q$5),$A:$A,"&gt;="&amp;$N65,$A:$A,"&lt;"&amp;$N66)</f>
        <v>0</v>
      </c>
      <c r="R65">
        <f t="shared" si="3"/>
        <v>0</v>
      </c>
      <c r="S65" s="2" t="e">
        <f t="shared" si="4"/>
        <v>#DIV/0!</v>
      </c>
      <c r="T65" s="2">
        <v>0.5</v>
      </c>
      <c r="W65" s="2" t="e">
        <f t="shared" si="5"/>
        <v>#DIV/0!</v>
      </c>
      <c r="X65" s="2" t="e">
        <f t="shared" si="6"/>
        <v>#DIV/0!</v>
      </c>
    </row>
    <row r="66" spans="1:24" x14ac:dyDescent="0.5">
      <c r="A66" s="3">
        <v>0.67013888888888884</v>
      </c>
      <c r="B66" t="s">
        <v>2381</v>
      </c>
      <c r="C66" t="s">
        <v>3254</v>
      </c>
      <c r="D66">
        <v>2</v>
      </c>
      <c r="E66" t="s">
        <v>3255</v>
      </c>
      <c r="F66" t="s">
        <v>8</v>
      </c>
      <c r="G66" s="2">
        <f t="shared" si="9"/>
        <v>0.5714285714285714</v>
      </c>
      <c r="H66">
        <f t="shared" si="0"/>
        <v>16</v>
      </c>
      <c r="I66">
        <f t="shared" si="1"/>
        <v>5</v>
      </c>
      <c r="L66">
        <f t="shared" si="7"/>
        <v>21</v>
      </c>
      <c r="M66">
        <f t="shared" si="8"/>
        <v>5</v>
      </c>
      <c r="N66" s="1">
        <f t="shared" si="2"/>
        <v>0.87847222222222221</v>
      </c>
      <c r="O66">
        <f>COUNTIFS($F:$F,LOWER(O$5),$A:$A,"&gt;="&amp;$N66,$A:$A,"&lt;"&amp;$N67)</f>
        <v>0</v>
      </c>
      <c r="P66">
        <f>-COUNTIFS($F:$F,LOWER(P$5),$A:$A,"&gt;="&amp;$N66,$A:$A,"&lt;"&amp;$N67)</f>
        <v>0</v>
      </c>
      <c r="Q66">
        <f>COUNTIFS($F:$F,LOWER(Q$5),$A:$A,"&gt;="&amp;$N66,$A:$A,"&lt;"&amp;$N67)</f>
        <v>0</v>
      </c>
      <c r="R66">
        <f t="shared" si="3"/>
        <v>0</v>
      </c>
      <c r="S66" s="2" t="e">
        <f t="shared" si="4"/>
        <v>#DIV/0!</v>
      </c>
      <c r="T66" s="2">
        <v>0.5</v>
      </c>
      <c r="W66" s="2" t="e">
        <f t="shared" si="5"/>
        <v>#DIV/0!</v>
      </c>
      <c r="X66" s="2" t="e">
        <f t="shared" si="6"/>
        <v>#DIV/0!</v>
      </c>
    </row>
    <row r="67" spans="1:24" x14ac:dyDescent="0.5">
      <c r="A67" s="3">
        <v>0.67013888888888884</v>
      </c>
      <c r="B67" t="s">
        <v>3165</v>
      </c>
      <c r="C67" t="s">
        <v>3256</v>
      </c>
      <c r="D67">
        <v>2</v>
      </c>
      <c r="E67" t="s">
        <v>3256</v>
      </c>
      <c r="F67" t="s">
        <v>8</v>
      </c>
      <c r="G67" s="2">
        <f t="shared" si="9"/>
        <v>0.52380952380952384</v>
      </c>
      <c r="H67">
        <f t="shared" ref="H67:H130" si="10">HOUR(A67)</f>
        <v>16</v>
      </c>
      <c r="I67">
        <f t="shared" ref="I67:I130" si="11">MINUTE(A67)</f>
        <v>5</v>
      </c>
      <c r="L67">
        <f t="shared" si="7"/>
        <v>21</v>
      </c>
      <c r="M67">
        <f t="shared" si="8"/>
        <v>10</v>
      </c>
      <c r="N67" s="1">
        <f t="shared" si="2"/>
        <v>0.88194444444444453</v>
      </c>
      <c r="O67">
        <f>COUNTIFS($F:$F,LOWER(O$5),$A:$A,"&gt;="&amp;$N67,$A:$A,"&lt;"&amp;$N68)</f>
        <v>0</v>
      </c>
      <c r="P67">
        <f>-COUNTIFS($F:$F,LOWER(P$5),$A:$A,"&gt;="&amp;$N67,$A:$A,"&lt;"&amp;$N68)</f>
        <v>0</v>
      </c>
      <c r="Q67">
        <f>COUNTIFS($F:$F,LOWER(Q$5),$A:$A,"&gt;="&amp;$N67,$A:$A,"&lt;"&amp;$N68)</f>
        <v>0</v>
      </c>
      <c r="R67">
        <f t="shared" si="3"/>
        <v>0</v>
      </c>
      <c r="S67" s="2" t="e">
        <f t="shared" si="4"/>
        <v>#DIV/0!</v>
      </c>
      <c r="T67" s="2">
        <v>0.5</v>
      </c>
      <c r="W67" s="2" t="e">
        <f t="shared" si="5"/>
        <v>#DIV/0!</v>
      </c>
      <c r="X67" s="2" t="e">
        <f t="shared" si="6"/>
        <v>#DIV/0!</v>
      </c>
    </row>
    <row r="68" spans="1:24" x14ac:dyDescent="0.5">
      <c r="A68" s="3">
        <v>0.67013888888888884</v>
      </c>
      <c r="B68" t="s">
        <v>217</v>
      </c>
      <c r="C68" t="s">
        <v>3257</v>
      </c>
      <c r="D68">
        <v>2</v>
      </c>
      <c r="E68" t="s">
        <v>3257</v>
      </c>
      <c r="F68" t="s">
        <v>8</v>
      </c>
      <c r="G68" s="2">
        <f t="shared" si="9"/>
        <v>0.47619047619047616</v>
      </c>
      <c r="H68">
        <f t="shared" si="10"/>
        <v>16</v>
      </c>
      <c r="I68">
        <f t="shared" si="11"/>
        <v>5</v>
      </c>
    </row>
    <row r="69" spans="1:24" x14ac:dyDescent="0.5">
      <c r="A69" s="3">
        <v>0.67083333333333339</v>
      </c>
      <c r="B69" t="s">
        <v>35</v>
      </c>
      <c r="C69" t="s">
        <v>3258</v>
      </c>
      <c r="D69">
        <v>2</v>
      </c>
      <c r="E69" t="s">
        <v>3258</v>
      </c>
      <c r="F69" t="s">
        <v>15</v>
      </c>
      <c r="G69" s="2">
        <f t="shared" si="9"/>
        <v>0.47619047619047616</v>
      </c>
      <c r="H69">
        <f t="shared" si="10"/>
        <v>16</v>
      </c>
      <c r="I69">
        <f t="shared" si="11"/>
        <v>6</v>
      </c>
    </row>
    <row r="70" spans="1:24" x14ac:dyDescent="0.5">
      <c r="A70" s="3">
        <v>0.67083333333333339</v>
      </c>
      <c r="B70" t="s">
        <v>3259</v>
      </c>
      <c r="C70" t="s">
        <v>3260</v>
      </c>
      <c r="D70">
        <v>2</v>
      </c>
      <c r="E70" t="s">
        <v>3260</v>
      </c>
      <c r="F70" t="s">
        <v>15</v>
      </c>
      <c r="G70" s="2">
        <f t="shared" si="9"/>
        <v>0.52380952380952384</v>
      </c>
      <c r="H70">
        <f t="shared" si="10"/>
        <v>16</v>
      </c>
      <c r="I70">
        <f t="shared" si="11"/>
        <v>6</v>
      </c>
    </row>
    <row r="71" spans="1:24" x14ac:dyDescent="0.5">
      <c r="A71" s="3">
        <v>0.67083333333333339</v>
      </c>
      <c r="B71" t="s">
        <v>9</v>
      </c>
      <c r="C71" t="s">
        <v>3261</v>
      </c>
      <c r="D71">
        <v>2</v>
      </c>
      <c r="E71" t="s">
        <v>3261</v>
      </c>
      <c r="F71" t="s">
        <v>8</v>
      </c>
      <c r="G71" s="2">
        <f t="shared" si="9"/>
        <v>0.47619047619047616</v>
      </c>
      <c r="H71">
        <f t="shared" si="10"/>
        <v>16</v>
      </c>
      <c r="I71">
        <f t="shared" si="11"/>
        <v>6</v>
      </c>
    </row>
    <row r="72" spans="1:24" x14ac:dyDescent="0.5">
      <c r="A72" s="3">
        <v>0.67152777777777783</v>
      </c>
      <c r="B72" t="s">
        <v>2480</v>
      </c>
      <c r="C72" t="s">
        <v>3262</v>
      </c>
      <c r="D72">
        <v>2</v>
      </c>
      <c r="E72" t="s">
        <v>3263</v>
      </c>
      <c r="F72" t="s">
        <v>8</v>
      </c>
      <c r="G72" s="2">
        <f t="shared" si="9"/>
        <v>0.45454545454545453</v>
      </c>
      <c r="H72">
        <f t="shared" si="10"/>
        <v>16</v>
      </c>
      <c r="I72">
        <f t="shared" si="11"/>
        <v>7</v>
      </c>
    </row>
    <row r="73" spans="1:24" x14ac:dyDescent="0.5">
      <c r="A73" s="3">
        <v>0.67222222222222217</v>
      </c>
      <c r="B73" t="s">
        <v>271</v>
      </c>
      <c r="C73" t="s">
        <v>3264</v>
      </c>
      <c r="D73">
        <v>2</v>
      </c>
      <c r="E73" t="s">
        <v>3264</v>
      </c>
      <c r="F73" t="s">
        <v>8</v>
      </c>
      <c r="G73" s="2">
        <f t="shared" si="9"/>
        <v>0.45454545454545453</v>
      </c>
      <c r="H73">
        <f t="shared" si="10"/>
        <v>16</v>
      </c>
      <c r="I73">
        <f t="shared" si="11"/>
        <v>8</v>
      </c>
    </row>
    <row r="74" spans="1:24" x14ac:dyDescent="0.5">
      <c r="A74" s="3">
        <v>0.67291666666666661</v>
      </c>
      <c r="B74" t="s">
        <v>409</v>
      </c>
      <c r="C74" t="s">
        <v>3265</v>
      </c>
      <c r="D74">
        <v>2</v>
      </c>
      <c r="E74" t="s">
        <v>3265</v>
      </c>
      <c r="F74" t="s">
        <v>8</v>
      </c>
      <c r="G74" s="2">
        <f t="shared" si="9"/>
        <v>0.40909090909090912</v>
      </c>
      <c r="H74">
        <f t="shared" si="10"/>
        <v>16</v>
      </c>
      <c r="I74">
        <f t="shared" si="11"/>
        <v>9</v>
      </c>
    </row>
    <row r="75" spans="1:24" x14ac:dyDescent="0.5">
      <c r="A75" s="3">
        <v>0.67291666666666661</v>
      </c>
      <c r="B75" t="s">
        <v>875</v>
      </c>
      <c r="C75" t="s">
        <v>3266</v>
      </c>
      <c r="D75">
        <v>2</v>
      </c>
      <c r="E75" t="s">
        <v>3266</v>
      </c>
      <c r="F75" t="s">
        <v>8</v>
      </c>
      <c r="G75" s="2">
        <f t="shared" si="9"/>
        <v>0.36363636363636365</v>
      </c>
      <c r="H75">
        <f t="shared" si="10"/>
        <v>16</v>
      </c>
      <c r="I75">
        <f t="shared" si="11"/>
        <v>9</v>
      </c>
    </row>
    <row r="76" spans="1:24" x14ac:dyDescent="0.5">
      <c r="A76" s="3">
        <v>0.67291666666666661</v>
      </c>
      <c r="B76" t="s">
        <v>163</v>
      </c>
      <c r="C76" t="s">
        <v>3267</v>
      </c>
      <c r="D76">
        <v>2</v>
      </c>
      <c r="E76" t="s">
        <v>3268</v>
      </c>
      <c r="F76" t="s">
        <v>8</v>
      </c>
      <c r="G76" s="2">
        <f t="shared" si="9"/>
        <v>0.36363636363636365</v>
      </c>
      <c r="H76">
        <f t="shared" si="10"/>
        <v>16</v>
      </c>
      <c r="I76">
        <f t="shared" si="11"/>
        <v>9</v>
      </c>
    </row>
    <row r="77" spans="1:24" x14ac:dyDescent="0.5">
      <c r="A77" s="3">
        <v>0.67291666666666661</v>
      </c>
      <c r="B77" t="s">
        <v>727</v>
      </c>
      <c r="C77" t="s">
        <v>3269</v>
      </c>
      <c r="D77">
        <v>2</v>
      </c>
      <c r="E77" t="s">
        <v>3270</v>
      </c>
      <c r="F77" t="s">
        <v>8</v>
      </c>
      <c r="G77" s="2">
        <f t="shared" si="9"/>
        <v>0.36363636363636365</v>
      </c>
      <c r="H77">
        <f t="shared" si="10"/>
        <v>16</v>
      </c>
      <c r="I77">
        <f t="shared" si="11"/>
        <v>9</v>
      </c>
    </row>
    <row r="78" spans="1:24" x14ac:dyDescent="0.5">
      <c r="A78" s="3">
        <v>0.67291666666666661</v>
      </c>
      <c r="B78" t="s">
        <v>2310</v>
      </c>
      <c r="C78" t="s">
        <v>3271</v>
      </c>
      <c r="D78">
        <v>2</v>
      </c>
      <c r="E78" t="s">
        <v>3271</v>
      </c>
      <c r="F78" t="s">
        <v>15</v>
      </c>
      <c r="G78" s="2">
        <f t="shared" si="9"/>
        <v>0.36363636363636365</v>
      </c>
      <c r="H78">
        <f t="shared" si="10"/>
        <v>16</v>
      </c>
      <c r="I78">
        <f t="shared" si="11"/>
        <v>9</v>
      </c>
    </row>
    <row r="79" spans="1:24" x14ac:dyDescent="0.5">
      <c r="A79" s="3">
        <v>0.67291666666666661</v>
      </c>
      <c r="B79" t="s">
        <v>271</v>
      </c>
      <c r="C79" t="s">
        <v>3272</v>
      </c>
      <c r="D79">
        <v>2</v>
      </c>
      <c r="E79" t="s">
        <v>3273</v>
      </c>
      <c r="F79" t="s">
        <v>8</v>
      </c>
      <c r="G79" s="2">
        <f t="shared" si="9"/>
        <v>0.34782608695652173</v>
      </c>
      <c r="H79">
        <f t="shared" si="10"/>
        <v>16</v>
      </c>
      <c r="I79">
        <f t="shared" si="11"/>
        <v>9</v>
      </c>
    </row>
    <row r="80" spans="1:24" x14ac:dyDescent="0.5">
      <c r="A80" s="3">
        <v>0.67291666666666661</v>
      </c>
      <c r="B80" t="s">
        <v>266</v>
      </c>
      <c r="C80" t="s">
        <v>3274</v>
      </c>
      <c r="D80">
        <v>2</v>
      </c>
      <c r="E80" t="s">
        <v>3274</v>
      </c>
      <c r="F80" t="s">
        <v>8</v>
      </c>
      <c r="G80" s="2">
        <f t="shared" si="9"/>
        <v>0.30434782608695654</v>
      </c>
      <c r="H80">
        <f t="shared" si="10"/>
        <v>16</v>
      </c>
      <c r="I80">
        <f t="shared" si="11"/>
        <v>9</v>
      </c>
    </row>
    <row r="81" spans="1:9" x14ac:dyDescent="0.5">
      <c r="A81" s="3">
        <v>0.67361111111111116</v>
      </c>
      <c r="B81" t="s">
        <v>3183</v>
      </c>
      <c r="C81" t="s">
        <v>3275</v>
      </c>
      <c r="D81">
        <v>3</v>
      </c>
      <c r="E81" t="s">
        <v>3275</v>
      </c>
      <c r="F81" t="s">
        <v>15</v>
      </c>
      <c r="G81" s="2">
        <f t="shared" si="9"/>
        <v>0.33333333333333331</v>
      </c>
      <c r="H81">
        <f t="shared" si="10"/>
        <v>16</v>
      </c>
      <c r="I81">
        <f t="shared" si="11"/>
        <v>10</v>
      </c>
    </row>
    <row r="82" spans="1:9" x14ac:dyDescent="0.5">
      <c r="A82" s="3">
        <v>0.67361111111111116</v>
      </c>
      <c r="B82" t="s">
        <v>9</v>
      </c>
      <c r="C82" t="s">
        <v>3276</v>
      </c>
      <c r="D82">
        <v>3</v>
      </c>
      <c r="E82" t="s">
        <v>3276</v>
      </c>
      <c r="F82" t="s">
        <v>15</v>
      </c>
      <c r="G82" s="2">
        <f t="shared" si="9"/>
        <v>0.375</v>
      </c>
      <c r="H82">
        <f t="shared" si="10"/>
        <v>16</v>
      </c>
      <c r="I82">
        <f t="shared" si="11"/>
        <v>10</v>
      </c>
    </row>
    <row r="83" spans="1:9" x14ac:dyDescent="0.5">
      <c r="A83" s="3">
        <v>0.67361111111111116</v>
      </c>
      <c r="B83" t="s">
        <v>44</v>
      </c>
      <c r="C83" t="s">
        <v>3277</v>
      </c>
      <c r="D83">
        <v>3</v>
      </c>
      <c r="E83" t="s">
        <v>3278</v>
      </c>
      <c r="F83" t="s">
        <v>8</v>
      </c>
      <c r="G83" s="2">
        <f t="shared" si="9"/>
        <v>0.375</v>
      </c>
      <c r="H83">
        <f t="shared" si="10"/>
        <v>16</v>
      </c>
      <c r="I83">
        <f t="shared" si="11"/>
        <v>10</v>
      </c>
    </row>
    <row r="84" spans="1:9" x14ac:dyDescent="0.5">
      <c r="A84" s="3">
        <v>0.67361111111111116</v>
      </c>
      <c r="B84" t="s">
        <v>184</v>
      </c>
      <c r="C84" t="s">
        <v>3279</v>
      </c>
      <c r="D84">
        <v>3</v>
      </c>
      <c r="E84" t="s">
        <v>3279</v>
      </c>
      <c r="F84" t="s">
        <v>8</v>
      </c>
      <c r="G84" s="2">
        <f t="shared" si="9"/>
        <v>0.375</v>
      </c>
      <c r="H84">
        <f t="shared" si="10"/>
        <v>16</v>
      </c>
      <c r="I84">
        <f t="shared" si="11"/>
        <v>10</v>
      </c>
    </row>
    <row r="85" spans="1:9" x14ac:dyDescent="0.5">
      <c r="A85" s="3">
        <v>0.67361111111111116</v>
      </c>
      <c r="B85" t="s">
        <v>35</v>
      </c>
      <c r="C85" t="s">
        <v>3280</v>
      </c>
      <c r="D85">
        <v>3</v>
      </c>
      <c r="E85" t="s">
        <v>3280</v>
      </c>
      <c r="F85" t="s">
        <v>15</v>
      </c>
      <c r="G85" s="2">
        <f t="shared" si="9"/>
        <v>0.375</v>
      </c>
      <c r="H85">
        <f t="shared" si="10"/>
        <v>16</v>
      </c>
      <c r="I85">
        <f t="shared" si="11"/>
        <v>10</v>
      </c>
    </row>
    <row r="86" spans="1:9" x14ac:dyDescent="0.5">
      <c r="A86" s="3">
        <v>0.67361111111111116</v>
      </c>
      <c r="B86" t="s">
        <v>875</v>
      </c>
      <c r="C86" t="s">
        <v>3281</v>
      </c>
      <c r="D86">
        <v>3</v>
      </c>
      <c r="E86" t="s">
        <v>3281</v>
      </c>
      <c r="F86" t="s">
        <v>8</v>
      </c>
      <c r="G86" s="2">
        <f t="shared" si="9"/>
        <v>0.33333333333333331</v>
      </c>
      <c r="H86">
        <f t="shared" si="10"/>
        <v>16</v>
      </c>
      <c r="I86">
        <f t="shared" si="11"/>
        <v>10</v>
      </c>
    </row>
    <row r="87" spans="1:9" x14ac:dyDescent="0.5">
      <c r="A87" s="3">
        <v>0.67361111111111116</v>
      </c>
      <c r="B87" t="s">
        <v>3282</v>
      </c>
      <c r="C87" t="s">
        <v>3283</v>
      </c>
      <c r="D87">
        <v>3</v>
      </c>
      <c r="E87" t="s">
        <v>3283</v>
      </c>
      <c r="F87" t="s">
        <v>15</v>
      </c>
      <c r="G87" s="2">
        <f t="shared" si="9"/>
        <v>0.375</v>
      </c>
      <c r="H87">
        <f t="shared" si="10"/>
        <v>16</v>
      </c>
      <c r="I87">
        <f t="shared" si="11"/>
        <v>10</v>
      </c>
    </row>
    <row r="88" spans="1:9" x14ac:dyDescent="0.5">
      <c r="A88" s="3">
        <v>0.67361111111111116</v>
      </c>
      <c r="B88" t="s">
        <v>1374</v>
      </c>
      <c r="C88" t="s">
        <v>3284</v>
      </c>
      <c r="D88">
        <v>3</v>
      </c>
      <c r="E88" t="s">
        <v>3284</v>
      </c>
      <c r="F88" t="s">
        <v>8</v>
      </c>
      <c r="G88" s="2">
        <f t="shared" si="9"/>
        <v>0.33333333333333331</v>
      </c>
      <c r="H88">
        <f t="shared" si="10"/>
        <v>16</v>
      </c>
      <c r="I88">
        <f t="shared" si="11"/>
        <v>10</v>
      </c>
    </row>
    <row r="89" spans="1:9" x14ac:dyDescent="0.5">
      <c r="A89" s="3">
        <v>0.67361111111111116</v>
      </c>
      <c r="B89" t="s">
        <v>526</v>
      </c>
      <c r="C89" t="s">
        <v>3285</v>
      </c>
      <c r="D89">
        <v>3</v>
      </c>
      <c r="E89" t="s">
        <v>3285</v>
      </c>
      <c r="F89" t="s">
        <v>8</v>
      </c>
      <c r="G89" s="2">
        <f t="shared" si="9"/>
        <v>0.29166666666666669</v>
      </c>
      <c r="H89">
        <f t="shared" si="10"/>
        <v>16</v>
      </c>
      <c r="I89">
        <f t="shared" si="11"/>
        <v>10</v>
      </c>
    </row>
    <row r="90" spans="1:9" x14ac:dyDescent="0.5">
      <c r="A90" s="3">
        <v>0.67361111111111116</v>
      </c>
      <c r="B90" t="s">
        <v>294</v>
      </c>
      <c r="C90" t="s">
        <v>3286</v>
      </c>
      <c r="D90">
        <v>3</v>
      </c>
      <c r="E90" t="s">
        <v>3286</v>
      </c>
      <c r="F90" t="s">
        <v>8</v>
      </c>
      <c r="G90" s="2">
        <f t="shared" si="9"/>
        <v>0.28000000000000003</v>
      </c>
      <c r="H90">
        <f t="shared" si="10"/>
        <v>16</v>
      </c>
      <c r="I90">
        <f t="shared" si="11"/>
        <v>10</v>
      </c>
    </row>
    <row r="91" spans="1:9" x14ac:dyDescent="0.5">
      <c r="A91" s="3">
        <v>0.67361111111111116</v>
      </c>
      <c r="B91" t="s">
        <v>1598</v>
      </c>
      <c r="C91" t="s">
        <v>3287</v>
      </c>
      <c r="D91">
        <v>3</v>
      </c>
      <c r="E91" t="s">
        <v>3287</v>
      </c>
      <c r="F91" t="s">
        <v>15</v>
      </c>
      <c r="G91" s="2">
        <f t="shared" ref="G91:G154" si="12">COUNTIFS(F67:F91, "="&amp;"positive")/COUNTIFS(F67:F91, "&lt;&gt;"&amp;"none")</f>
        <v>0.32</v>
      </c>
      <c r="H91">
        <f t="shared" si="10"/>
        <v>16</v>
      </c>
      <c r="I91">
        <f t="shared" si="11"/>
        <v>10</v>
      </c>
    </row>
    <row r="92" spans="1:9" x14ac:dyDescent="0.5">
      <c r="A92" s="3">
        <v>0.67361111111111116</v>
      </c>
      <c r="B92" t="s">
        <v>367</v>
      </c>
      <c r="C92" t="s">
        <v>3288</v>
      </c>
      <c r="D92">
        <v>3</v>
      </c>
      <c r="E92" t="s">
        <v>3288</v>
      </c>
      <c r="F92" t="s">
        <v>15</v>
      </c>
      <c r="G92" s="2">
        <f t="shared" si="12"/>
        <v>0.36</v>
      </c>
      <c r="H92">
        <f t="shared" si="10"/>
        <v>16</v>
      </c>
      <c r="I92">
        <f t="shared" si="11"/>
        <v>10</v>
      </c>
    </row>
    <row r="93" spans="1:9" x14ac:dyDescent="0.5">
      <c r="A93" s="3">
        <v>0.67361111111111116</v>
      </c>
      <c r="B93" t="s">
        <v>233</v>
      </c>
      <c r="C93" t="s">
        <v>3289</v>
      </c>
      <c r="D93">
        <v>3</v>
      </c>
      <c r="E93" t="s">
        <v>3289</v>
      </c>
      <c r="F93" t="s">
        <v>8</v>
      </c>
      <c r="G93" s="2">
        <f t="shared" si="12"/>
        <v>0.36</v>
      </c>
      <c r="H93">
        <f t="shared" si="10"/>
        <v>16</v>
      </c>
      <c r="I93">
        <f t="shared" si="11"/>
        <v>10</v>
      </c>
    </row>
    <row r="94" spans="1:9" x14ac:dyDescent="0.5">
      <c r="A94" s="3">
        <v>0.6743055555555556</v>
      </c>
      <c r="B94" t="s">
        <v>327</v>
      </c>
      <c r="C94" t="s">
        <v>3290</v>
      </c>
      <c r="D94">
        <v>3</v>
      </c>
      <c r="E94" t="s">
        <v>3290</v>
      </c>
      <c r="F94" t="s">
        <v>15</v>
      </c>
      <c r="G94" s="2">
        <f t="shared" si="12"/>
        <v>0.36</v>
      </c>
      <c r="H94">
        <f t="shared" si="10"/>
        <v>16</v>
      </c>
      <c r="I94">
        <f t="shared" si="11"/>
        <v>11</v>
      </c>
    </row>
    <row r="95" spans="1:9" x14ac:dyDescent="0.5">
      <c r="A95" s="3">
        <v>0.6743055555555556</v>
      </c>
      <c r="B95" t="s">
        <v>49</v>
      </c>
      <c r="C95" t="s">
        <v>3291</v>
      </c>
      <c r="D95">
        <v>3</v>
      </c>
      <c r="E95" t="s">
        <v>3291</v>
      </c>
      <c r="F95" t="s">
        <v>15</v>
      </c>
      <c r="G95" s="2">
        <f t="shared" si="12"/>
        <v>0.36</v>
      </c>
      <c r="H95">
        <f t="shared" si="10"/>
        <v>16</v>
      </c>
      <c r="I95">
        <f t="shared" si="11"/>
        <v>11</v>
      </c>
    </row>
    <row r="96" spans="1:9" x14ac:dyDescent="0.5">
      <c r="A96" s="3">
        <v>0.6743055555555556</v>
      </c>
      <c r="B96" t="s">
        <v>249</v>
      </c>
      <c r="C96" t="s">
        <v>3292</v>
      </c>
      <c r="D96">
        <v>3</v>
      </c>
      <c r="E96" t="s">
        <v>3292</v>
      </c>
      <c r="F96" t="s">
        <v>15</v>
      </c>
      <c r="G96" s="2">
        <f t="shared" si="12"/>
        <v>0.4</v>
      </c>
      <c r="H96">
        <f t="shared" si="10"/>
        <v>16</v>
      </c>
      <c r="I96">
        <f t="shared" si="11"/>
        <v>11</v>
      </c>
    </row>
    <row r="97" spans="1:9" x14ac:dyDescent="0.5">
      <c r="A97" s="3">
        <v>0.6743055555555556</v>
      </c>
      <c r="B97" t="s">
        <v>3293</v>
      </c>
      <c r="C97" t="s">
        <v>3294</v>
      </c>
      <c r="D97">
        <v>3</v>
      </c>
      <c r="E97" t="s">
        <v>3294</v>
      </c>
      <c r="F97" t="s">
        <v>18</v>
      </c>
      <c r="G97" s="2">
        <f t="shared" si="12"/>
        <v>0.41666666666666669</v>
      </c>
      <c r="H97">
        <f t="shared" si="10"/>
        <v>16</v>
      </c>
      <c r="I97">
        <f t="shared" si="11"/>
        <v>11</v>
      </c>
    </row>
    <row r="98" spans="1:9" x14ac:dyDescent="0.5">
      <c r="A98" s="3">
        <v>0.6743055555555556</v>
      </c>
      <c r="B98" t="s">
        <v>333</v>
      </c>
      <c r="C98" t="s">
        <v>3295</v>
      </c>
      <c r="D98">
        <v>3</v>
      </c>
      <c r="E98" t="s">
        <v>3295</v>
      </c>
      <c r="F98" t="s">
        <v>15</v>
      </c>
      <c r="G98" s="2">
        <f t="shared" si="12"/>
        <v>0.45833333333333331</v>
      </c>
      <c r="H98">
        <f t="shared" si="10"/>
        <v>16</v>
      </c>
      <c r="I98">
        <f t="shared" si="11"/>
        <v>11</v>
      </c>
    </row>
    <row r="99" spans="1:9" x14ac:dyDescent="0.5">
      <c r="A99" s="3">
        <v>0.6743055555555556</v>
      </c>
      <c r="B99" t="s">
        <v>2480</v>
      </c>
      <c r="C99" t="s">
        <v>3296</v>
      </c>
      <c r="D99">
        <v>3</v>
      </c>
      <c r="E99" t="s">
        <v>3297</v>
      </c>
      <c r="F99" t="s">
        <v>8</v>
      </c>
      <c r="G99" s="2">
        <f t="shared" si="12"/>
        <v>0.45833333333333331</v>
      </c>
      <c r="H99">
        <f t="shared" si="10"/>
        <v>16</v>
      </c>
      <c r="I99">
        <f t="shared" si="11"/>
        <v>11</v>
      </c>
    </row>
    <row r="100" spans="1:9" x14ac:dyDescent="0.5">
      <c r="A100" s="3">
        <v>0.6743055555555556</v>
      </c>
      <c r="B100" t="s">
        <v>3165</v>
      </c>
      <c r="C100" t="s">
        <v>3298</v>
      </c>
      <c r="D100">
        <v>3</v>
      </c>
      <c r="E100" t="s">
        <v>3298</v>
      </c>
      <c r="F100" t="s">
        <v>15</v>
      </c>
      <c r="G100" s="2">
        <f t="shared" si="12"/>
        <v>0.5</v>
      </c>
      <c r="H100">
        <f t="shared" si="10"/>
        <v>16</v>
      </c>
      <c r="I100">
        <f t="shared" si="11"/>
        <v>11</v>
      </c>
    </row>
    <row r="101" spans="1:9" x14ac:dyDescent="0.5">
      <c r="A101" s="3">
        <v>0.6743055555555556</v>
      </c>
      <c r="B101" t="s">
        <v>3299</v>
      </c>
      <c r="C101" t="s">
        <v>3300</v>
      </c>
      <c r="D101">
        <v>3</v>
      </c>
      <c r="E101" t="s">
        <v>3300</v>
      </c>
      <c r="F101" t="s">
        <v>15</v>
      </c>
      <c r="G101" s="2">
        <f t="shared" si="12"/>
        <v>0.54166666666666663</v>
      </c>
      <c r="H101">
        <f t="shared" si="10"/>
        <v>16</v>
      </c>
      <c r="I101">
        <f t="shared" si="11"/>
        <v>11</v>
      </c>
    </row>
    <row r="102" spans="1:9" x14ac:dyDescent="0.5">
      <c r="A102" s="3">
        <v>0.6743055555555556</v>
      </c>
      <c r="B102" t="s">
        <v>298</v>
      </c>
      <c r="C102" t="s">
        <v>3301</v>
      </c>
      <c r="D102">
        <v>3</v>
      </c>
      <c r="E102" t="s">
        <v>3301</v>
      </c>
      <c r="F102" t="s">
        <v>15</v>
      </c>
      <c r="G102" s="2">
        <f t="shared" si="12"/>
        <v>0.58333333333333337</v>
      </c>
      <c r="H102">
        <f t="shared" si="10"/>
        <v>16</v>
      </c>
      <c r="I102">
        <f t="shared" si="11"/>
        <v>11</v>
      </c>
    </row>
    <row r="103" spans="1:9" x14ac:dyDescent="0.5">
      <c r="A103" s="3">
        <v>0.67499999999999993</v>
      </c>
      <c r="B103" t="s">
        <v>2424</v>
      </c>
      <c r="C103" t="s">
        <v>3302</v>
      </c>
      <c r="D103">
        <v>3</v>
      </c>
      <c r="E103" t="s">
        <v>3302</v>
      </c>
      <c r="F103" t="s">
        <v>8</v>
      </c>
      <c r="G103" s="2">
        <f t="shared" si="12"/>
        <v>0.54166666666666663</v>
      </c>
      <c r="H103">
        <f t="shared" si="10"/>
        <v>16</v>
      </c>
      <c r="I103">
        <f t="shared" si="11"/>
        <v>12</v>
      </c>
    </row>
    <row r="104" spans="1:9" x14ac:dyDescent="0.5">
      <c r="A104" s="3">
        <v>0.67499999999999993</v>
      </c>
      <c r="B104" t="s">
        <v>23</v>
      </c>
      <c r="C104" t="s">
        <v>3303</v>
      </c>
      <c r="D104">
        <v>3</v>
      </c>
      <c r="E104" t="s">
        <v>3303</v>
      </c>
      <c r="F104" t="s">
        <v>18</v>
      </c>
      <c r="G104" s="2">
        <f t="shared" si="12"/>
        <v>0.56521739130434778</v>
      </c>
      <c r="H104">
        <f t="shared" si="10"/>
        <v>16</v>
      </c>
      <c r="I104">
        <f t="shared" si="11"/>
        <v>12</v>
      </c>
    </row>
    <row r="105" spans="1:9" x14ac:dyDescent="0.5">
      <c r="A105" s="3">
        <v>0.67499999999999993</v>
      </c>
      <c r="B105" t="s">
        <v>1364</v>
      </c>
      <c r="C105" t="s">
        <v>3304</v>
      </c>
      <c r="D105">
        <v>3</v>
      </c>
      <c r="E105" t="s">
        <v>3304</v>
      </c>
      <c r="F105" t="s">
        <v>11</v>
      </c>
      <c r="G105" s="2">
        <f t="shared" si="12"/>
        <v>0.56521739130434778</v>
      </c>
      <c r="H105">
        <f t="shared" si="10"/>
        <v>16</v>
      </c>
      <c r="I105">
        <f t="shared" si="11"/>
        <v>12</v>
      </c>
    </row>
    <row r="106" spans="1:9" x14ac:dyDescent="0.5">
      <c r="A106" s="3">
        <v>0.67499999999999993</v>
      </c>
      <c r="B106" t="s">
        <v>2277</v>
      </c>
      <c r="C106" t="s">
        <v>3305</v>
      </c>
      <c r="D106">
        <v>3</v>
      </c>
      <c r="E106" t="s">
        <v>3306</v>
      </c>
      <c r="F106" t="s">
        <v>15</v>
      </c>
      <c r="G106" s="2">
        <f t="shared" si="12"/>
        <v>0.56521739130434778</v>
      </c>
      <c r="H106">
        <f t="shared" si="10"/>
        <v>16</v>
      </c>
      <c r="I106">
        <f t="shared" si="11"/>
        <v>12</v>
      </c>
    </row>
    <row r="107" spans="1:9" x14ac:dyDescent="0.5">
      <c r="A107" s="3">
        <v>0.67499999999999993</v>
      </c>
      <c r="B107" t="s">
        <v>409</v>
      </c>
      <c r="C107" t="s">
        <v>3307</v>
      </c>
      <c r="D107">
        <v>3</v>
      </c>
      <c r="E107" t="s">
        <v>3307</v>
      </c>
      <c r="F107" t="s">
        <v>8</v>
      </c>
      <c r="G107" s="2">
        <f t="shared" si="12"/>
        <v>0.52173913043478259</v>
      </c>
      <c r="H107">
        <f t="shared" si="10"/>
        <v>16</v>
      </c>
      <c r="I107">
        <f t="shared" si="11"/>
        <v>12</v>
      </c>
    </row>
    <row r="108" spans="1:9" x14ac:dyDescent="0.5">
      <c r="A108" s="3">
        <v>0.67499999999999993</v>
      </c>
      <c r="B108" t="s">
        <v>266</v>
      </c>
      <c r="C108" t="s">
        <v>3308</v>
      </c>
      <c r="D108">
        <v>3</v>
      </c>
      <c r="E108" t="s">
        <v>3308</v>
      </c>
      <c r="F108" t="s">
        <v>8</v>
      </c>
      <c r="G108" s="2">
        <f t="shared" si="12"/>
        <v>0.52173913043478259</v>
      </c>
      <c r="H108">
        <f t="shared" si="10"/>
        <v>16</v>
      </c>
      <c r="I108">
        <f t="shared" si="11"/>
        <v>12</v>
      </c>
    </row>
    <row r="109" spans="1:9" x14ac:dyDescent="0.5">
      <c r="A109" s="3">
        <v>0.67499999999999993</v>
      </c>
      <c r="B109" t="s">
        <v>30</v>
      </c>
      <c r="C109" t="s">
        <v>3309</v>
      </c>
      <c r="D109">
        <v>3</v>
      </c>
      <c r="E109" t="s">
        <v>3310</v>
      </c>
      <c r="F109" t="s">
        <v>18</v>
      </c>
      <c r="G109" s="2">
        <f t="shared" si="12"/>
        <v>0.54545454545454541</v>
      </c>
      <c r="H109">
        <f t="shared" si="10"/>
        <v>16</v>
      </c>
      <c r="I109">
        <f t="shared" si="11"/>
        <v>12</v>
      </c>
    </row>
    <row r="110" spans="1:9" x14ac:dyDescent="0.5">
      <c r="A110" s="3">
        <v>0.67499999999999993</v>
      </c>
      <c r="B110" t="s">
        <v>3282</v>
      </c>
      <c r="C110" t="s">
        <v>3311</v>
      </c>
      <c r="D110">
        <v>3</v>
      </c>
      <c r="E110" t="s">
        <v>3311</v>
      </c>
      <c r="F110" t="s">
        <v>18</v>
      </c>
      <c r="G110" s="2">
        <f t="shared" si="12"/>
        <v>0.52380952380952384</v>
      </c>
      <c r="H110">
        <f t="shared" si="10"/>
        <v>16</v>
      </c>
      <c r="I110">
        <f t="shared" si="11"/>
        <v>12</v>
      </c>
    </row>
    <row r="111" spans="1:9" x14ac:dyDescent="0.5">
      <c r="A111" s="3">
        <v>0.67499999999999993</v>
      </c>
      <c r="B111" t="s">
        <v>3312</v>
      </c>
      <c r="C111" t="s">
        <v>3313</v>
      </c>
      <c r="D111">
        <v>3</v>
      </c>
      <c r="E111" t="s">
        <v>3313</v>
      </c>
      <c r="F111" t="s">
        <v>8</v>
      </c>
      <c r="G111" s="2">
        <f t="shared" si="12"/>
        <v>0.52380952380952384</v>
      </c>
      <c r="H111">
        <f t="shared" si="10"/>
        <v>16</v>
      </c>
      <c r="I111">
        <f t="shared" si="11"/>
        <v>12</v>
      </c>
    </row>
    <row r="112" spans="1:9" x14ac:dyDescent="0.5">
      <c r="A112" s="3">
        <v>0.67499999999999993</v>
      </c>
      <c r="B112" t="s">
        <v>271</v>
      </c>
      <c r="C112" t="s">
        <v>3314</v>
      </c>
      <c r="D112">
        <v>3</v>
      </c>
      <c r="E112" t="s">
        <v>3314</v>
      </c>
      <c r="F112" t="s">
        <v>8</v>
      </c>
      <c r="G112" s="2">
        <f t="shared" si="12"/>
        <v>0.47619047619047616</v>
      </c>
      <c r="H112">
        <f t="shared" si="10"/>
        <v>16</v>
      </c>
      <c r="I112">
        <f t="shared" si="11"/>
        <v>12</v>
      </c>
    </row>
    <row r="113" spans="1:9" x14ac:dyDescent="0.5">
      <c r="A113" s="3">
        <v>0.67499999999999993</v>
      </c>
      <c r="B113" t="s">
        <v>217</v>
      </c>
      <c r="C113" t="s">
        <v>3315</v>
      </c>
      <c r="D113">
        <v>3</v>
      </c>
      <c r="E113" t="s">
        <v>3315</v>
      </c>
      <c r="F113" t="s">
        <v>8</v>
      </c>
      <c r="G113" s="2">
        <f t="shared" si="12"/>
        <v>0.47619047619047616</v>
      </c>
      <c r="H113">
        <f t="shared" si="10"/>
        <v>16</v>
      </c>
      <c r="I113">
        <f t="shared" si="11"/>
        <v>12</v>
      </c>
    </row>
    <row r="114" spans="1:9" x14ac:dyDescent="0.5">
      <c r="A114" s="3">
        <v>0.67499999999999993</v>
      </c>
      <c r="B114" t="s">
        <v>249</v>
      </c>
      <c r="C114" t="s">
        <v>3316</v>
      </c>
      <c r="D114">
        <v>3</v>
      </c>
      <c r="E114" t="s">
        <v>3316</v>
      </c>
      <c r="F114" t="s">
        <v>15</v>
      </c>
      <c r="G114" s="2">
        <f t="shared" si="12"/>
        <v>0.52380952380952384</v>
      </c>
      <c r="H114">
        <f t="shared" si="10"/>
        <v>16</v>
      </c>
      <c r="I114">
        <f t="shared" si="11"/>
        <v>12</v>
      </c>
    </row>
    <row r="115" spans="1:9" x14ac:dyDescent="0.5">
      <c r="A115" s="3">
        <v>0.67499999999999993</v>
      </c>
      <c r="B115" t="s">
        <v>3317</v>
      </c>
      <c r="C115" t="s">
        <v>3318</v>
      </c>
      <c r="D115">
        <v>3</v>
      </c>
      <c r="E115" t="s">
        <v>3318</v>
      </c>
      <c r="F115" t="s">
        <v>15</v>
      </c>
      <c r="G115" s="2">
        <f t="shared" si="12"/>
        <v>0.5714285714285714</v>
      </c>
      <c r="H115">
        <f t="shared" si="10"/>
        <v>16</v>
      </c>
      <c r="I115">
        <f t="shared" si="11"/>
        <v>12</v>
      </c>
    </row>
    <row r="116" spans="1:9" x14ac:dyDescent="0.5">
      <c r="A116" s="3">
        <v>0.67499999999999993</v>
      </c>
      <c r="B116" t="s">
        <v>266</v>
      </c>
      <c r="C116" t="s">
        <v>3319</v>
      </c>
      <c r="D116">
        <v>3</v>
      </c>
      <c r="E116" t="s">
        <v>3320</v>
      </c>
      <c r="F116" t="s">
        <v>8</v>
      </c>
      <c r="G116" s="2">
        <f t="shared" si="12"/>
        <v>0.52380952380952384</v>
      </c>
      <c r="H116">
        <f t="shared" si="10"/>
        <v>16</v>
      </c>
      <c r="I116">
        <f t="shared" si="11"/>
        <v>12</v>
      </c>
    </row>
    <row r="117" spans="1:9" x14ac:dyDescent="0.5">
      <c r="A117" s="3">
        <v>0.67569444444444438</v>
      </c>
      <c r="B117" t="s">
        <v>28</v>
      </c>
      <c r="C117" t="s">
        <v>3321</v>
      </c>
      <c r="D117">
        <v>3</v>
      </c>
      <c r="E117" t="s">
        <v>3322</v>
      </c>
      <c r="F117" t="s">
        <v>8</v>
      </c>
      <c r="G117" s="2">
        <f t="shared" si="12"/>
        <v>0.47619047619047616</v>
      </c>
      <c r="H117">
        <f t="shared" si="10"/>
        <v>16</v>
      </c>
      <c r="I117">
        <f t="shared" si="11"/>
        <v>13</v>
      </c>
    </row>
    <row r="118" spans="1:9" x14ac:dyDescent="0.5">
      <c r="A118" s="3">
        <v>0.67569444444444438</v>
      </c>
      <c r="B118" t="s">
        <v>30</v>
      </c>
      <c r="C118" t="s">
        <v>3323</v>
      </c>
      <c r="D118">
        <v>3</v>
      </c>
      <c r="E118" t="s">
        <v>3323</v>
      </c>
      <c r="F118" t="s">
        <v>8</v>
      </c>
      <c r="G118" s="2">
        <f t="shared" si="12"/>
        <v>0.47619047619047616</v>
      </c>
      <c r="H118">
        <f t="shared" si="10"/>
        <v>16</v>
      </c>
      <c r="I118">
        <f t="shared" si="11"/>
        <v>13</v>
      </c>
    </row>
    <row r="119" spans="1:9" x14ac:dyDescent="0.5">
      <c r="A119" s="3">
        <v>0.67569444444444438</v>
      </c>
      <c r="B119" t="s">
        <v>3247</v>
      </c>
      <c r="C119" t="s">
        <v>3324</v>
      </c>
      <c r="D119">
        <v>3</v>
      </c>
      <c r="E119" t="s">
        <v>3324</v>
      </c>
      <c r="F119" t="s">
        <v>15</v>
      </c>
      <c r="G119" s="2">
        <f t="shared" si="12"/>
        <v>0.47619047619047616</v>
      </c>
      <c r="H119">
        <f t="shared" si="10"/>
        <v>16</v>
      </c>
      <c r="I119">
        <f t="shared" si="11"/>
        <v>13</v>
      </c>
    </row>
    <row r="120" spans="1:9" x14ac:dyDescent="0.5">
      <c r="A120" s="3">
        <v>0.67569444444444438</v>
      </c>
      <c r="B120" t="s">
        <v>44</v>
      </c>
      <c r="C120" t="s">
        <v>3325</v>
      </c>
      <c r="D120">
        <v>3</v>
      </c>
      <c r="E120" t="s">
        <v>3325</v>
      </c>
      <c r="F120" t="s">
        <v>8</v>
      </c>
      <c r="G120" s="2">
        <f t="shared" si="12"/>
        <v>0.42857142857142855</v>
      </c>
      <c r="H120">
        <f t="shared" si="10"/>
        <v>16</v>
      </c>
      <c r="I120">
        <f t="shared" si="11"/>
        <v>13</v>
      </c>
    </row>
    <row r="121" spans="1:9" x14ac:dyDescent="0.5">
      <c r="A121" s="3">
        <v>0.67569444444444438</v>
      </c>
      <c r="B121" t="s">
        <v>6</v>
      </c>
      <c r="C121" t="s">
        <v>3280</v>
      </c>
      <c r="D121">
        <v>4</v>
      </c>
      <c r="E121" t="s">
        <v>3280</v>
      </c>
      <c r="F121" t="s">
        <v>15</v>
      </c>
      <c r="G121" s="2">
        <f t="shared" si="12"/>
        <v>0.42857142857142855</v>
      </c>
      <c r="H121">
        <f t="shared" si="10"/>
        <v>16</v>
      </c>
      <c r="I121">
        <f t="shared" si="11"/>
        <v>13</v>
      </c>
    </row>
    <row r="122" spans="1:9" x14ac:dyDescent="0.5">
      <c r="A122" s="3">
        <v>0.67569444444444438</v>
      </c>
      <c r="B122" t="s">
        <v>2310</v>
      </c>
      <c r="C122" t="s">
        <v>3326</v>
      </c>
      <c r="D122">
        <v>4</v>
      </c>
      <c r="E122" t="s">
        <v>3326</v>
      </c>
      <c r="F122" t="s">
        <v>8</v>
      </c>
      <c r="G122" s="2">
        <f t="shared" si="12"/>
        <v>0.40909090909090912</v>
      </c>
      <c r="H122">
        <f t="shared" si="10"/>
        <v>16</v>
      </c>
      <c r="I122">
        <f t="shared" si="11"/>
        <v>13</v>
      </c>
    </row>
    <row r="123" spans="1:9" x14ac:dyDescent="0.5">
      <c r="A123" s="3">
        <v>0.67569444444444438</v>
      </c>
      <c r="B123" t="s">
        <v>3327</v>
      </c>
      <c r="C123" t="s">
        <v>3328</v>
      </c>
      <c r="D123">
        <v>4</v>
      </c>
      <c r="E123" t="s">
        <v>3328</v>
      </c>
      <c r="F123" t="s">
        <v>15</v>
      </c>
      <c r="G123" s="2">
        <f t="shared" si="12"/>
        <v>0.40909090909090912</v>
      </c>
      <c r="H123">
        <f t="shared" si="10"/>
        <v>16</v>
      </c>
      <c r="I123">
        <f t="shared" si="11"/>
        <v>13</v>
      </c>
    </row>
    <row r="124" spans="1:9" x14ac:dyDescent="0.5">
      <c r="A124" s="3">
        <v>0.67569444444444438</v>
      </c>
      <c r="B124" t="s">
        <v>367</v>
      </c>
      <c r="C124" t="s">
        <v>3329</v>
      </c>
      <c r="D124">
        <v>4</v>
      </c>
      <c r="E124" t="s">
        <v>3330</v>
      </c>
      <c r="F124" t="s">
        <v>15</v>
      </c>
      <c r="G124" s="2">
        <f t="shared" si="12"/>
        <v>0.45454545454545453</v>
      </c>
      <c r="H124">
        <f t="shared" si="10"/>
        <v>16</v>
      </c>
      <c r="I124">
        <f t="shared" si="11"/>
        <v>13</v>
      </c>
    </row>
    <row r="125" spans="1:9" x14ac:dyDescent="0.5">
      <c r="A125" s="3">
        <v>0.67569444444444438</v>
      </c>
      <c r="B125" t="s">
        <v>327</v>
      </c>
      <c r="C125" t="s">
        <v>3331</v>
      </c>
      <c r="D125">
        <v>4</v>
      </c>
      <c r="E125" t="s">
        <v>3332</v>
      </c>
      <c r="F125" t="s">
        <v>15</v>
      </c>
      <c r="G125" s="2">
        <f t="shared" si="12"/>
        <v>0.45454545454545453</v>
      </c>
      <c r="H125">
        <f t="shared" si="10"/>
        <v>16</v>
      </c>
      <c r="I125">
        <f t="shared" si="11"/>
        <v>13</v>
      </c>
    </row>
    <row r="126" spans="1:9" x14ac:dyDescent="0.5">
      <c r="A126" s="3">
        <v>0.67569444444444438</v>
      </c>
      <c r="B126" t="s">
        <v>1374</v>
      </c>
      <c r="C126" t="s">
        <v>3333</v>
      </c>
      <c r="D126">
        <v>4</v>
      </c>
      <c r="E126" t="s">
        <v>3333</v>
      </c>
      <c r="F126" t="s">
        <v>8</v>
      </c>
      <c r="G126" s="2">
        <f t="shared" si="12"/>
        <v>0.40909090909090912</v>
      </c>
      <c r="H126">
        <f t="shared" si="10"/>
        <v>16</v>
      </c>
      <c r="I126">
        <f t="shared" si="11"/>
        <v>13</v>
      </c>
    </row>
    <row r="127" spans="1:9" x14ac:dyDescent="0.5">
      <c r="A127" s="3">
        <v>0.67569444444444438</v>
      </c>
      <c r="B127" t="s">
        <v>266</v>
      </c>
      <c r="C127" t="s">
        <v>3334</v>
      </c>
      <c r="D127">
        <v>4</v>
      </c>
      <c r="E127" t="s">
        <v>3334</v>
      </c>
      <c r="F127" t="s">
        <v>8</v>
      </c>
      <c r="G127" s="2">
        <f t="shared" si="12"/>
        <v>0.36363636363636365</v>
      </c>
      <c r="H127">
        <f t="shared" si="10"/>
        <v>16</v>
      </c>
      <c r="I127">
        <f t="shared" si="11"/>
        <v>13</v>
      </c>
    </row>
    <row r="128" spans="1:9" x14ac:dyDescent="0.5">
      <c r="A128" s="3">
        <v>0.67569444444444438</v>
      </c>
      <c r="B128" t="s">
        <v>96</v>
      </c>
      <c r="C128" t="s">
        <v>3335</v>
      </c>
      <c r="D128">
        <v>4</v>
      </c>
      <c r="E128" t="s">
        <v>3335</v>
      </c>
      <c r="F128" t="s">
        <v>8</v>
      </c>
      <c r="G128" s="2">
        <f t="shared" si="12"/>
        <v>0.36363636363636365</v>
      </c>
      <c r="H128">
        <f t="shared" si="10"/>
        <v>16</v>
      </c>
      <c r="I128">
        <f t="shared" si="11"/>
        <v>13</v>
      </c>
    </row>
    <row r="129" spans="1:9" x14ac:dyDescent="0.5">
      <c r="A129" s="3">
        <v>0.67638888888888893</v>
      </c>
      <c r="B129" t="s">
        <v>778</v>
      </c>
      <c r="C129" t="s">
        <v>3336</v>
      </c>
      <c r="D129">
        <v>4</v>
      </c>
      <c r="E129" t="s">
        <v>3336</v>
      </c>
      <c r="F129" t="s">
        <v>15</v>
      </c>
      <c r="G129" s="2">
        <f t="shared" si="12"/>
        <v>0.39130434782608697</v>
      </c>
      <c r="H129">
        <f t="shared" si="10"/>
        <v>16</v>
      </c>
      <c r="I129">
        <f t="shared" si="11"/>
        <v>14</v>
      </c>
    </row>
    <row r="130" spans="1:9" x14ac:dyDescent="0.5">
      <c r="A130" s="3">
        <v>0.67638888888888893</v>
      </c>
      <c r="B130" t="s">
        <v>12</v>
      </c>
      <c r="C130" t="s">
        <v>3337</v>
      </c>
      <c r="D130">
        <v>4</v>
      </c>
      <c r="E130" t="s">
        <v>3337</v>
      </c>
      <c r="F130" t="s">
        <v>8</v>
      </c>
      <c r="G130" s="2">
        <f t="shared" si="12"/>
        <v>0.39130434782608697</v>
      </c>
      <c r="H130">
        <f t="shared" si="10"/>
        <v>16</v>
      </c>
      <c r="I130">
        <f t="shared" si="11"/>
        <v>14</v>
      </c>
    </row>
    <row r="131" spans="1:9" x14ac:dyDescent="0.5">
      <c r="A131" s="3">
        <v>0.67638888888888893</v>
      </c>
      <c r="B131" t="s">
        <v>1881</v>
      </c>
      <c r="C131" t="s">
        <v>3338</v>
      </c>
      <c r="D131">
        <v>4</v>
      </c>
      <c r="E131" t="s">
        <v>3339</v>
      </c>
      <c r="F131" t="s">
        <v>8</v>
      </c>
      <c r="G131" s="2">
        <f t="shared" si="12"/>
        <v>0.34782608695652173</v>
      </c>
      <c r="H131">
        <f t="shared" ref="H131:H194" si="13">HOUR(A131)</f>
        <v>16</v>
      </c>
      <c r="I131">
        <f t="shared" ref="I131:I194" si="14">MINUTE(A131)</f>
        <v>14</v>
      </c>
    </row>
    <row r="132" spans="1:9" x14ac:dyDescent="0.5">
      <c r="A132" s="3">
        <v>0.67638888888888893</v>
      </c>
      <c r="B132" t="s">
        <v>3340</v>
      </c>
      <c r="C132" t="s">
        <v>3341</v>
      </c>
      <c r="D132">
        <v>4</v>
      </c>
      <c r="E132" t="s">
        <v>3341</v>
      </c>
      <c r="F132" t="s">
        <v>15</v>
      </c>
      <c r="G132" s="2">
        <f t="shared" si="12"/>
        <v>0.39130434782608697</v>
      </c>
      <c r="H132">
        <f t="shared" si="13"/>
        <v>16</v>
      </c>
      <c r="I132">
        <f t="shared" si="14"/>
        <v>14</v>
      </c>
    </row>
    <row r="133" spans="1:9" x14ac:dyDescent="0.5">
      <c r="A133" s="3">
        <v>0.67638888888888893</v>
      </c>
      <c r="B133" t="s">
        <v>300</v>
      </c>
      <c r="C133" t="s">
        <v>3342</v>
      </c>
      <c r="D133">
        <v>4</v>
      </c>
      <c r="E133" t="s">
        <v>3342</v>
      </c>
      <c r="F133" t="s">
        <v>8</v>
      </c>
      <c r="G133" s="2">
        <f t="shared" si="12"/>
        <v>0.39130434782608697</v>
      </c>
      <c r="H133">
        <f t="shared" si="13"/>
        <v>16</v>
      </c>
      <c r="I133">
        <f t="shared" si="14"/>
        <v>14</v>
      </c>
    </row>
    <row r="134" spans="1:9" x14ac:dyDescent="0.5">
      <c r="A134" s="3">
        <v>0.67638888888888893</v>
      </c>
      <c r="B134" t="s">
        <v>331</v>
      </c>
      <c r="C134" t="s">
        <v>3343</v>
      </c>
      <c r="D134">
        <v>4</v>
      </c>
      <c r="E134" t="s">
        <v>3343</v>
      </c>
      <c r="F134" t="s">
        <v>8</v>
      </c>
      <c r="G134" s="2">
        <f t="shared" si="12"/>
        <v>0.375</v>
      </c>
      <c r="H134">
        <f t="shared" si="13"/>
        <v>16</v>
      </c>
      <c r="I134">
        <f t="shared" si="14"/>
        <v>14</v>
      </c>
    </row>
    <row r="135" spans="1:9" x14ac:dyDescent="0.5">
      <c r="A135" s="3">
        <v>0.67638888888888893</v>
      </c>
      <c r="B135" t="s">
        <v>1652</v>
      </c>
      <c r="C135" t="s">
        <v>3344</v>
      </c>
      <c r="D135">
        <v>4</v>
      </c>
      <c r="E135" t="s">
        <v>3344</v>
      </c>
      <c r="F135" t="s">
        <v>8</v>
      </c>
      <c r="G135" s="2">
        <f t="shared" si="12"/>
        <v>0.36</v>
      </c>
      <c r="H135">
        <f t="shared" si="13"/>
        <v>16</v>
      </c>
      <c r="I135">
        <f t="shared" si="14"/>
        <v>14</v>
      </c>
    </row>
    <row r="136" spans="1:9" x14ac:dyDescent="0.5">
      <c r="A136" s="3">
        <v>0.67638888888888893</v>
      </c>
      <c r="B136" t="s">
        <v>2381</v>
      </c>
      <c r="C136" t="s">
        <v>3345</v>
      </c>
      <c r="D136">
        <v>4</v>
      </c>
      <c r="E136" t="s">
        <v>3345</v>
      </c>
      <c r="F136" t="s">
        <v>8</v>
      </c>
      <c r="G136" s="2">
        <f t="shared" si="12"/>
        <v>0.36</v>
      </c>
      <c r="H136">
        <f t="shared" si="13"/>
        <v>16</v>
      </c>
      <c r="I136">
        <f t="shared" si="14"/>
        <v>14</v>
      </c>
    </row>
    <row r="137" spans="1:9" x14ac:dyDescent="0.5">
      <c r="A137" s="3">
        <v>0.67708333333333337</v>
      </c>
      <c r="B137" t="s">
        <v>736</v>
      </c>
      <c r="C137" t="s">
        <v>3346</v>
      </c>
      <c r="D137">
        <v>4</v>
      </c>
      <c r="E137" t="s">
        <v>3346</v>
      </c>
      <c r="F137" t="s">
        <v>15</v>
      </c>
      <c r="G137" s="2">
        <f t="shared" si="12"/>
        <v>0.4</v>
      </c>
      <c r="H137">
        <f t="shared" si="13"/>
        <v>16</v>
      </c>
      <c r="I137">
        <f t="shared" si="14"/>
        <v>15</v>
      </c>
    </row>
    <row r="138" spans="1:9" x14ac:dyDescent="0.5">
      <c r="A138" s="3">
        <v>0.67708333333333337</v>
      </c>
      <c r="B138" t="s">
        <v>1677</v>
      </c>
      <c r="C138" t="s">
        <v>3347</v>
      </c>
      <c r="D138">
        <v>4</v>
      </c>
      <c r="E138" t="s">
        <v>3348</v>
      </c>
      <c r="F138" t="s">
        <v>8</v>
      </c>
      <c r="G138" s="2">
        <f t="shared" si="12"/>
        <v>0.4</v>
      </c>
      <c r="H138">
        <f t="shared" si="13"/>
        <v>16</v>
      </c>
      <c r="I138">
        <f t="shared" si="14"/>
        <v>15</v>
      </c>
    </row>
    <row r="139" spans="1:9" x14ac:dyDescent="0.5">
      <c r="A139" s="3">
        <v>0.67708333333333337</v>
      </c>
      <c r="B139" t="s">
        <v>294</v>
      </c>
      <c r="C139" t="s">
        <v>3349</v>
      </c>
      <c r="D139">
        <v>4</v>
      </c>
      <c r="E139" t="s">
        <v>3350</v>
      </c>
      <c r="F139" t="s">
        <v>8</v>
      </c>
      <c r="G139" s="2">
        <f t="shared" si="12"/>
        <v>0.36</v>
      </c>
      <c r="H139">
        <f t="shared" si="13"/>
        <v>16</v>
      </c>
      <c r="I139">
        <f t="shared" si="14"/>
        <v>15</v>
      </c>
    </row>
    <row r="140" spans="1:9" x14ac:dyDescent="0.5">
      <c r="A140" s="3">
        <v>0.67708333333333337</v>
      </c>
      <c r="B140" t="s">
        <v>233</v>
      </c>
      <c r="C140" t="s">
        <v>3351</v>
      </c>
      <c r="D140">
        <v>4</v>
      </c>
      <c r="E140" t="s">
        <v>3352</v>
      </c>
      <c r="F140" t="s">
        <v>8</v>
      </c>
      <c r="G140" s="2">
        <f t="shared" si="12"/>
        <v>0.32</v>
      </c>
      <c r="H140">
        <f t="shared" si="13"/>
        <v>16</v>
      </c>
      <c r="I140">
        <f t="shared" si="14"/>
        <v>15</v>
      </c>
    </row>
    <row r="141" spans="1:9" x14ac:dyDescent="0.5">
      <c r="A141" s="3">
        <v>0.67708333333333337</v>
      </c>
      <c r="B141" t="s">
        <v>298</v>
      </c>
      <c r="C141" t="s">
        <v>3353</v>
      </c>
      <c r="D141">
        <v>4</v>
      </c>
      <c r="E141" t="s">
        <v>3353</v>
      </c>
      <c r="F141" t="s">
        <v>15</v>
      </c>
      <c r="G141" s="2">
        <f t="shared" si="12"/>
        <v>0.36</v>
      </c>
      <c r="H141">
        <f t="shared" si="13"/>
        <v>16</v>
      </c>
      <c r="I141">
        <f t="shared" si="14"/>
        <v>15</v>
      </c>
    </row>
    <row r="142" spans="1:9" x14ac:dyDescent="0.5">
      <c r="A142" s="3">
        <v>0.6777777777777777</v>
      </c>
      <c r="B142" t="s">
        <v>171</v>
      </c>
      <c r="C142" t="s">
        <v>3354</v>
      </c>
      <c r="D142">
        <v>4</v>
      </c>
      <c r="E142" t="s">
        <v>3355</v>
      </c>
      <c r="F142" t="s">
        <v>8</v>
      </c>
      <c r="G142" s="2">
        <f t="shared" si="12"/>
        <v>0.36</v>
      </c>
      <c r="H142">
        <f t="shared" si="13"/>
        <v>16</v>
      </c>
      <c r="I142">
        <f t="shared" si="14"/>
        <v>16</v>
      </c>
    </row>
    <row r="143" spans="1:9" x14ac:dyDescent="0.5">
      <c r="A143" s="3">
        <v>0.6777777777777777</v>
      </c>
      <c r="B143" t="s">
        <v>2310</v>
      </c>
      <c r="C143" t="s">
        <v>3356</v>
      </c>
      <c r="D143">
        <v>4</v>
      </c>
      <c r="E143" t="s">
        <v>3356</v>
      </c>
      <c r="F143" t="s">
        <v>15</v>
      </c>
      <c r="G143" s="2">
        <f t="shared" si="12"/>
        <v>0.4</v>
      </c>
      <c r="H143">
        <f t="shared" si="13"/>
        <v>16</v>
      </c>
      <c r="I143">
        <f t="shared" si="14"/>
        <v>16</v>
      </c>
    </row>
    <row r="144" spans="1:9" x14ac:dyDescent="0.5">
      <c r="A144" s="3">
        <v>0.6777777777777777</v>
      </c>
      <c r="B144" t="s">
        <v>12</v>
      </c>
      <c r="C144" t="s">
        <v>3357</v>
      </c>
      <c r="D144">
        <v>4</v>
      </c>
      <c r="E144" t="s">
        <v>3357</v>
      </c>
      <c r="F144" t="s">
        <v>11</v>
      </c>
      <c r="G144" s="2">
        <f t="shared" si="12"/>
        <v>0.36</v>
      </c>
      <c r="H144">
        <f t="shared" si="13"/>
        <v>16</v>
      </c>
      <c r="I144">
        <f t="shared" si="14"/>
        <v>16</v>
      </c>
    </row>
    <row r="145" spans="1:9" x14ac:dyDescent="0.5">
      <c r="A145" s="3">
        <v>0.6777777777777777</v>
      </c>
      <c r="B145" t="s">
        <v>231</v>
      </c>
      <c r="C145" t="s">
        <v>3358</v>
      </c>
      <c r="D145">
        <v>4</v>
      </c>
      <c r="E145" t="s">
        <v>3359</v>
      </c>
      <c r="F145" t="s">
        <v>8</v>
      </c>
      <c r="G145" s="2">
        <f t="shared" si="12"/>
        <v>0.36</v>
      </c>
      <c r="H145">
        <f t="shared" si="13"/>
        <v>16</v>
      </c>
      <c r="I145">
        <f t="shared" si="14"/>
        <v>16</v>
      </c>
    </row>
    <row r="146" spans="1:9" x14ac:dyDescent="0.5">
      <c r="A146" s="3">
        <v>0.6777777777777777</v>
      </c>
      <c r="B146" t="s">
        <v>333</v>
      </c>
      <c r="C146" t="s">
        <v>3360</v>
      </c>
      <c r="D146">
        <v>4</v>
      </c>
      <c r="E146" t="s">
        <v>3360</v>
      </c>
      <c r="F146" t="s">
        <v>15</v>
      </c>
      <c r="G146" s="2">
        <f t="shared" si="12"/>
        <v>0.36</v>
      </c>
      <c r="H146">
        <f t="shared" si="13"/>
        <v>16</v>
      </c>
      <c r="I146">
        <f t="shared" si="14"/>
        <v>16</v>
      </c>
    </row>
    <row r="147" spans="1:9" x14ac:dyDescent="0.5">
      <c r="A147" s="3">
        <v>0.67847222222222225</v>
      </c>
      <c r="B147" t="s">
        <v>67</v>
      </c>
      <c r="C147" t="s">
        <v>3361</v>
      </c>
      <c r="D147">
        <v>4</v>
      </c>
      <c r="E147" t="s">
        <v>3361</v>
      </c>
      <c r="F147" t="s">
        <v>8</v>
      </c>
      <c r="G147" s="2">
        <f t="shared" si="12"/>
        <v>0.36</v>
      </c>
      <c r="H147">
        <f t="shared" si="13"/>
        <v>16</v>
      </c>
      <c r="I147">
        <f t="shared" si="14"/>
        <v>17</v>
      </c>
    </row>
    <row r="148" spans="1:9" x14ac:dyDescent="0.5">
      <c r="A148" s="3">
        <v>0.67847222222222225</v>
      </c>
      <c r="B148" t="s">
        <v>2424</v>
      </c>
      <c r="C148" t="s">
        <v>3362</v>
      </c>
      <c r="D148">
        <v>4</v>
      </c>
      <c r="E148" t="s">
        <v>3363</v>
      </c>
      <c r="F148" t="s">
        <v>18</v>
      </c>
      <c r="G148" s="2">
        <f t="shared" si="12"/>
        <v>0.33333333333333331</v>
      </c>
      <c r="H148">
        <f t="shared" si="13"/>
        <v>16</v>
      </c>
      <c r="I148">
        <f t="shared" si="14"/>
        <v>17</v>
      </c>
    </row>
    <row r="149" spans="1:9" x14ac:dyDescent="0.5">
      <c r="A149" s="3">
        <v>0.6791666666666667</v>
      </c>
      <c r="B149" t="s">
        <v>3247</v>
      </c>
      <c r="C149" t="s">
        <v>3364</v>
      </c>
      <c r="D149">
        <v>4</v>
      </c>
      <c r="E149" t="s">
        <v>3364</v>
      </c>
      <c r="F149" t="s">
        <v>15</v>
      </c>
      <c r="G149" s="2">
        <f t="shared" si="12"/>
        <v>0.33333333333333331</v>
      </c>
      <c r="H149">
        <f t="shared" si="13"/>
        <v>16</v>
      </c>
      <c r="I149">
        <f t="shared" si="14"/>
        <v>18</v>
      </c>
    </row>
    <row r="150" spans="1:9" x14ac:dyDescent="0.5">
      <c r="A150" s="3">
        <v>0.6791666666666667</v>
      </c>
      <c r="B150" t="s">
        <v>9</v>
      </c>
      <c r="C150" t="s">
        <v>3365</v>
      </c>
      <c r="D150">
        <v>4</v>
      </c>
      <c r="E150" t="s">
        <v>3365</v>
      </c>
      <c r="F150" t="s">
        <v>15</v>
      </c>
      <c r="G150" s="2">
        <f t="shared" si="12"/>
        <v>0.33333333333333331</v>
      </c>
      <c r="H150">
        <f t="shared" si="13"/>
        <v>16</v>
      </c>
      <c r="I150">
        <f t="shared" si="14"/>
        <v>18</v>
      </c>
    </row>
    <row r="151" spans="1:9" x14ac:dyDescent="0.5">
      <c r="A151" s="3">
        <v>0.6791666666666667</v>
      </c>
      <c r="B151" t="s">
        <v>163</v>
      </c>
      <c r="C151" t="s">
        <v>3366</v>
      </c>
      <c r="D151">
        <v>4</v>
      </c>
      <c r="E151" t="s">
        <v>3366</v>
      </c>
      <c r="F151" t="s">
        <v>18</v>
      </c>
      <c r="G151" s="2">
        <f t="shared" si="12"/>
        <v>0.34782608695652173</v>
      </c>
      <c r="H151">
        <f t="shared" si="13"/>
        <v>16</v>
      </c>
      <c r="I151">
        <f t="shared" si="14"/>
        <v>18</v>
      </c>
    </row>
    <row r="152" spans="1:9" x14ac:dyDescent="0.5">
      <c r="A152" s="3">
        <v>0.6791666666666667</v>
      </c>
      <c r="B152" t="s">
        <v>331</v>
      </c>
      <c r="C152" t="s">
        <v>3367</v>
      </c>
      <c r="D152">
        <v>4</v>
      </c>
      <c r="E152" t="s">
        <v>3367</v>
      </c>
      <c r="F152" t="s">
        <v>15</v>
      </c>
      <c r="G152" s="2">
        <f t="shared" si="12"/>
        <v>0.39130434782608697</v>
      </c>
      <c r="H152">
        <f t="shared" si="13"/>
        <v>16</v>
      </c>
      <c r="I152">
        <f t="shared" si="14"/>
        <v>18</v>
      </c>
    </row>
    <row r="153" spans="1:9" x14ac:dyDescent="0.5">
      <c r="A153" s="3">
        <v>0.6791666666666667</v>
      </c>
      <c r="B153" t="s">
        <v>3368</v>
      </c>
      <c r="C153" t="s">
        <v>3369</v>
      </c>
      <c r="D153">
        <v>4</v>
      </c>
      <c r="E153" t="s">
        <v>3370</v>
      </c>
      <c r="F153" t="s">
        <v>8</v>
      </c>
      <c r="G153" s="2">
        <f t="shared" si="12"/>
        <v>0.39130434782608697</v>
      </c>
      <c r="H153">
        <f t="shared" si="13"/>
        <v>16</v>
      </c>
      <c r="I153">
        <f t="shared" si="14"/>
        <v>18</v>
      </c>
    </row>
    <row r="154" spans="1:9" x14ac:dyDescent="0.5">
      <c r="A154" s="3">
        <v>0.6791666666666667</v>
      </c>
      <c r="B154" t="s">
        <v>2310</v>
      </c>
      <c r="C154" t="s">
        <v>3371</v>
      </c>
      <c r="D154">
        <v>4</v>
      </c>
      <c r="E154" t="s">
        <v>3371</v>
      </c>
      <c r="F154" t="s">
        <v>8</v>
      </c>
      <c r="G154" s="2">
        <f t="shared" si="12"/>
        <v>0.34782608695652173</v>
      </c>
      <c r="H154">
        <f t="shared" si="13"/>
        <v>16</v>
      </c>
      <c r="I154">
        <f t="shared" si="14"/>
        <v>18</v>
      </c>
    </row>
    <row r="155" spans="1:9" x14ac:dyDescent="0.5">
      <c r="A155" s="3">
        <v>0.67986111111111114</v>
      </c>
      <c r="B155" t="s">
        <v>869</v>
      </c>
      <c r="C155" t="s">
        <v>3372</v>
      </c>
      <c r="D155">
        <v>4</v>
      </c>
      <c r="E155" t="s">
        <v>3372</v>
      </c>
      <c r="F155" t="s">
        <v>15</v>
      </c>
      <c r="G155" s="2">
        <f t="shared" ref="G155:G218" si="15">COUNTIFS(F131:F155, "="&amp;"positive")/COUNTIFS(F131:F155, "&lt;&gt;"&amp;"none")</f>
        <v>0.39130434782608697</v>
      </c>
      <c r="H155">
        <f t="shared" si="13"/>
        <v>16</v>
      </c>
      <c r="I155">
        <f t="shared" si="14"/>
        <v>19</v>
      </c>
    </row>
    <row r="156" spans="1:9" x14ac:dyDescent="0.5">
      <c r="A156" s="3">
        <v>0.67986111111111114</v>
      </c>
      <c r="B156" t="s">
        <v>2424</v>
      </c>
      <c r="C156" t="s">
        <v>3373</v>
      </c>
      <c r="D156">
        <v>4</v>
      </c>
      <c r="E156" t="s">
        <v>3373</v>
      </c>
      <c r="F156" t="s">
        <v>15</v>
      </c>
      <c r="G156" s="2">
        <f t="shared" si="15"/>
        <v>0.43478260869565216</v>
      </c>
      <c r="H156">
        <f t="shared" si="13"/>
        <v>16</v>
      </c>
      <c r="I156">
        <f t="shared" si="14"/>
        <v>19</v>
      </c>
    </row>
    <row r="157" spans="1:9" x14ac:dyDescent="0.5">
      <c r="A157" s="3">
        <v>0.67986111111111114</v>
      </c>
      <c r="B157" t="s">
        <v>271</v>
      </c>
      <c r="C157" t="s">
        <v>3374</v>
      </c>
      <c r="D157">
        <v>4</v>
      </c>
      <c r="E157" t="s">
        <v>3374</v>
      </c>
      <c r="F157" t="s">
        <v>15</v>
      </c>
      <c r="G157" s="2">
        <f t="shared" si="15"/>
        <v>0.43478260869565216</v>
      </c>
      <c r="H157">
        <f t="shared" si="13"/>
        <v>16</v>
      </c>
      <c r="I157">
        <f t="shared" si="14"/>
        <v>19</v>
      </c>
    </row>
    <row r="158" spans="1:9" x14ac:dyDescent="0.5">
      <c r="A158" s="3">
        <v>0.67986111111111114</v>
      </c>
      <c r="B158" t="s">
        <v>3247</v>
      </c>
      <c r="C158" t="s">
        <v>3375</v>
      </c>
      <c r="D158">
        <v>4</v>
      </c>
      <c r="E158" t="s">
        <v>3376</v>
      </c>
      <c r="F158" t="s">
        <v>8</v>
      </c>
      <c r="G158" s="2">
        <f t="shared" si="15"/>
        <v>0.43478260869565216</v>
      </c>
      <c r="H158">
        <f t="shared" si="13"/>
        <v>16</v>
      </c>
      <c r="I158">
        <f t="shared" si="14"/>
        <v>19</v>
      </c>
    </row>
    <row r="159" spans="1:9" x14ac:dyDescent="0.5">
      <c r="A159" s="3">
        <v>0.67986111111111114</v>
      </c>
      <c r="B159" t="s">
        <v>44</v>
      </c>
      <c r="C159" t="s">
        <v>3377</v>
      </c>
      <c r="D159">
        <v>4</v>
      </c>
      <c r="E159" t="s">
        <v>3377</v>
      </c>
      <c r="F159" t="s">
        <v>15</v>
      </c>
      <c r="G159" s="2">
        <f t="shared" si="15"/>
        <v>0.47826086956521741</v>
      </c>
      <c r="H159">
        <f t="shared" si="13"/>
        <v>16</v>
      </c>
      <c r="I159">
        <f t="shared" si="14"/>
        <v>19</v>
      </c>
    </row>
    <row r="160" spans="1:9" x14ac:dyDescent="0.5">
      <c r="A160" s="3">
        <v>0.67986111111111114</v>
      </c>
      <c r="B160" t="s">
        <v>3165</v>
      </c>
      <c r="C160" t="s">
        <v>3378</v>
      </c>
      <c r="D160">
        <v>4</v>
      </c>
      <c r="E160" t="s">
        <v>3378</v>
      </c>
      <c r="F160" t="s">
        <v>8</v>
      </c>
      <c r="G160" s="2">
        <f t="shared" si="15"/>
        <v>0.47826086956521741</v>
      </c>
      <c r="H160">
        <f t="shared" si="13"/>
        <v>16</v>
      </c>
      <c r="I160">
        <f t="shared" si="14"/>
        <v>19</v>
      </c>
    </row>
    <row r="161" spans="1:9" x14ac:dyDescent="0.5">
      <c r="A161" s="3">
        <v>0.67986111111111114</v>
      </c>
      <c r="B161" t="s">
        <v>298</v>
      </c>
      <c r="C161" t="s">
        <v>3379</v>
      </c>
      <c r="D161">
        <v>5</v>
      </c>
      <c r="E161" t="s">
        <v>3380</v>
      </c>
      <c r="F161" t="s">
        <v>8</v>
      </c>
      <c r="G161" s="2">
        <f t="shared" si="15"/>
        <v>0.47826086956521741</v>
      </c>
      <c r="H161">
        <f t="shared" si="13"/>
        <v>16</v>
      </c>
      <c r="I161">
        <f t="shared" si="14"/>
        <v>19</v>
      </c>
    </row>
    <row r="162" spans="1:9" x14ac:dyDescent="0.5">
      <c r="A162" s="3">
        <v>0.67986111111111114</v>
      </c>
      <c r="B162" t="s">
        <v>9</v>
      </c>
      <c r="C162" t="s">
        <v>3381</v>
      </c>
      <c r="D162">
        <v>5</v>
      </c>
      <c r="E162" t="s">
        <v>3381</v>
      </c>
      <c r="F162" t="s">
        <v>8</v>
      </c>
      <c r="G162" s="2">
        <f t="shared" si="15"/>
        <v>0.43478260869565216</v>
      </c>
      <c r="H162">
        <f t="shared" si="13"/>
        <v>16</v>
      </c>
      <c r="I162">
        <f t="shared" si="14"/>
        <v>19</v>
      </c>
    </row>
    <row r="163" spans="1:9" x14ac:dyDescent="0.5">
      <c r="A163" s="3">
        <v>0.67986111111111114</v>
      </c>
      <c r="B163" t="s">
        <v>12</v>
      </c>
      <c r="C163" t="s">
        <v>3382</v>
      </c>
      <c r="D163">
        <v>5</v>
      </c>
      <c r="E163" t="s">
        <v>3382</v>
      </c>
      <c r="F163" t="s">
        <v>8</v>
      </c>
      <c r="G163" s="2">
        <f t="shared" si="15"/>
        <v>0.43478260869565216</v>
      </c>
      <c r="H163">
        <f t="shared" si="13"/>
        <v>16</v>
      </c>
      <c r="I163">
        <f t="shared" si="14"/>
        <v>19</v>
      </c>
    </row>
    <row r="164" spans="1:9" x14ac:dyDescent="0.5">
      <c r="A164" s="3">
        <v>0.67986111111111114</v>
      </c>
      <c r="B164" t="s">
        <v>192</v>
      </c>
      <c r="C164" t="s">
        <v>3383</v>
      </c>
      <c r="D164">
        <v>5</v>
      </c>
      <c r="E164" t="s">
        <v>3383</v>
      </c>
      <c r="F164" t="s">
        <v>15</v>
      </c>
      <c r="G164" s="2">
        <f t="shared" si="15"/>
        <v>0.47826086956521741</v>
      </c>
      <c r="H164">
        <f t="shared" si="13"/>
        <v>16</v>
      </c>
      <c r="I164">
        <f t="shared" si="14"/>
        <v>19</v>
      </c>
    </row>
    <row r="165" spans="1:9" x14ac:dyDescent="0.5">
      <c r="A165" s="3">
        <v>0.68055555555555547</v>
      </c>
      <c r="B165" t="s">
        <v>3247</v>
      </c>
      <c r="C165" t="s">
        <v>3384</v>
      </c>
      <c r="D165">
        <v>5</v>
      </c>
      <c r="E165" t="s">
        <v>3384</v>
      </c>
      <c r="F165" t="s">
        <v>8</v>
      </c>
      <c r="G165" s="2">
        <f t="shared" si="15"/>
        <v>0.47826086956521741</v>
      </c>
      <c r="H165">
        <f t="shared" si="13"/>
        <v>16</v>
      </c>
      <c r="I165">
        <f t="shared" si="14"/>
        <v>20</v>
      </c>
    </row>
    <row r="166" spans="1:9" x14ac:dyDescent="0.5">
      <c r="A166" s="3">
        <v>0.68055555555555547</v>
      </c>
      <c r="B166" t="s">
        <v>44</v>
      </c>
      <c r="C166" t="s">
        <v>3385</v>
      </c>
      <c r="D166">
        <v>5</v>
      </c>
      <c r="E166" t="s">
        <v>3385</v>
      </c>
      <c r="F166" t="s">
        <v>8</v>
      </c>
      <c r="G166" s="2">
        <f t="shared" si="15"/>
        <v>0.43478260869565216</v>
      </c>
      <c r="H166">
        <f t="shared" si="13"/>
        <v>16</v>
      </c>
      <c r="I166">
        <f t="shared" si="14"/>
        <v>20</v>
      </c>
    </row>
    <row r="167" spans="1:9" x14ac:dyDescent="0.5">
      <c r="A167" s="3">
        <v>0.68055555555555547</v>
      </c>
      <c r="B167" t="s">
        <v>163</v>
      </c>
      <c r="C167" t="s">
        <v>3386</v>
      </c>
      <c r="D167">
        <v>5</v>
      </c>
      <c r="E167" t="s">
        <v>3386</v>
      </c>
      <c r="F167" t="s">
        <v>15</v>
      </c>
      <c r="G167" s="2">
        <f t="shared" si="15"/>
        <v>0.47826086956521741</v>
      </c>
      <c r="H167">
        <f t="shared" si="13"/>
        <v>16</v>
      </c>
      <c r="I167">
        <f t="shared" si="14"/>
        <v>20</v>
      </c>
    </row>
    <row r="168" spans="1:9" x14ac:dyDescent="0.5">
      <c r="A168" s="3">
        <v>0.68055555555555547</v>
      </c>
      <c r="B168" t="s">
        <v>2310</v>
      </c>
      <c r="C168" t="s">
        <v>3387</v>
      </c>
      <c r="D168">
        <v>5</v>
      </c>
      <c r="E168" t="s">
        <v>3387</v>
      </c>
      <c r="F168" t="s">
        <v>8</v>
      </c>
      <c r="G168" s="2">
        <f t="shared" si="15"/>
        <v>0.43478260869565216</v>
      </c>
      <c r="H168">
        <f t="shared" si="13"/>
        <v>16</v>
      </c>
      <c r="I168">
        <f t="shared" si="14"/>
        <v>20</v>
      </c>
    </row>
    <row r="169" spans="1:9" x14ac:dyDescent="0.5">
      <c r="A169" s="3">
        <v>0.68055555555555547</v>
      </c>
      <c r="B169" t="s">
        <v>333</v>
      </c>
      <c r="C169" t="s">
        <v>3388</v>
      </c>
      <c r="D169">
        <v>5</v>
      </c>
      <c r="E169" t="s">
        <v>3388</v>
      </c>
      <c r="F169" t="s">
        <v>8</v>
      </c>
      <c r="G169" s="2">
        <f t="shared" si="15"/>
        <v>0.43478260869565216</v>
      </c>
      <c r="H169">
        <f t="shared" si="13"/>
        <v>16</v>
      </c>
      <c r="I169">
        <f t="shared" si="14"/>
        <v>20</v>
      </c>
    </row>
    <row r="170" spans="1:9" x14ac:dyDescent="0.5">
      <c r="A170" s="3">
        <v>0.68055555555555547</v>
      </c>
      <c r="B170" t="s">
        <v>35</v>
      </c>
      <c r="C170" t="s">
        <v>3389</v>
      </c>
      <c r="D170">
        <v>5</v>
      </c>
      <c r="E170" t="s">
        <v>3389</v>
      </c>
      <c r="F170" t="s">
        <v>8</v>
      </c>
      <c r="G170" s="2">
        <f t="shared" si="15"/>
        <v>0.43478260869565216</v>
      </c>
      <c r="H170">
        <f t="shared" si="13"/>
        <v>16</v>
      </c>
      <c r="I170">
        <f t="shared" si="14"/>
        <v>20</v>
      </c>
    </row>
    <row r="171" spans="1:9" x14ac:dyDescent="0.5">
      <c r="A171" s="3">
        <v>0.68055555555555547</v>
      </c>
      <c r="B171" t="s">
        <v>62</v>
      </c>
      <c r="C171" t="s">
        <v>3390</v>
      </c>
      <c r="D171">
        <v>5</v>
      </c>
      <c r="E171" t="s">
        <v>3390</v>
      </c>
      <c r="F171" t="s">
        <v>8</v>
      </c>
      <c r="G171" s="2">
        <f t="shared" si="15"/>
        <v>0.39130434782608697</v>
      </c>
      <c r="H171">
        <f t="shared" si="13"/>
        <v>16</v>
      </c>
      <c r="I171">
        <f t="shared" si="14"/>
        <v>20</v>
      </c>
    </row>
    <row r="172" spans="1:9" x14ac:dyDescent="0.5">
      <c r="A172" s="3">
        <v>0.68055555555555547</v>
      </c>
      <c r="B172" t="s">
        <v>580</v>
      </c>
      <c r="C172" t="s">
        <v>3391</v>
      </c>
      <c r="D172">
        <v>5</v>
      </c>
      <c r="E172" t="s">
        <v>3391</v>
      </c>
      <c r="F172" t="s">
        <v>8</v>
      </c>
      <c r="G172" s="2">
        <f t="shared" si="15"/>
        <v>0.39130434782608697</v>
      </c>
      <c r="H172">
        <f t="shared" si="13"/>
        <v>16</v>
      </c>
      <c r="I172">
        <f t="shared" si="14"/>
        <v>20</v>
      </c>
    </row>
    <row r="173" spans="1:9" x14ac:dyDescent="0.5">
      <c r="A173" s="3">
        <v>0.68055555555555547</v>
      </c>
      <c r="B173" t="s">
        <v>875</v>
      </c>
      <c r="C173" t="s">
        <v>3392</v>
      </c>
      <c r="D173">
        <v>5</v>
      </c>
      <c r="E173" t="s">
        <v>3392</v>
      </c>
      <c r="F173" t="s">
        <v>8</v>
      </c>
      <c r="G173" s="2">
        <f t="shared" si="15"/>
        <v>0.375</v>
      </c>
      <c r="H173">
        <f t="shared" si="13"/>
        <v>16</v>
      </c>
      <c r="I173">
        <f t="shared" si="14"/>
        <v>20</v>
      </c>
    </row>
    <row r="174" spans="1:9" x14ac:dyDescent="0.5">
      <c r="A174" s="3">
        <v>0.68055555555555547</v>
      </c>
      <c r="B174" t="s">
        <v>417</v>
      </c>
      <c r="C174" t="s">
        <v>3393</v>
      </c>
      <c r="D174">
        <v>5</v>
      </c>
      <c r="E174" t="s">
        <v>3393</v>
      </c>
      <c r="F174" t="s">
        <v>8</v>
      </c>
      <c r="G174" s="2">
        <f t="shared" si="15"/>
        <v>0.33333333333333331</v>
      </c>
      <c r="H174">
        <f t="shared" si="13"/>
        <v>16</v>
      </c>
      <c r="I174">
        <f t="shared" si="14"/>
        <v>20</v>
      </c>
    </row>
    <row r="175" spans="1:9" x14ac:dyDescent="0.5">
      <c r="A175" s="3">
        <v>0.68055555555555547</v>
      </c>
      <c r="B175" t="s">
        <v>1374</v>
      </c>
      <c r="C175" t="s">
        <v>3394</v>
      </c>
      <c r="D175">
        <v>5</v>
      </c>
      <c r="E175" t="s">
        <v>3394</v>
      </c>
      <c r="F175" t="s">
        <v>15</v>
      </c>
      <c r="G175" s="2">
        <f t="shared" si="15"/>
        <v>0.33333333333333331</v>
      </c>
      <c r="H175">
        <f t="shared" si="13"/>
        <v>16</v>
      </c>
      <c r="I175">
        <f t="shared" si="14"/>
        <v>20</v>
      </c>
    </row>
    <row r="176" spans="1:9" x14ac:dyDescent="0.5">
      <c r="A176" s="3">
        <v>0.68055555555555547</v>
      </c>
      <c r="B176" t="s">
        <v>3165</v>
      </c>
      <c r="C176" t="s">
        <v>3395</v>
      </c>
      <c r="D176">
        <v>5</v>
      </c>
      <c r="E176" t="s">
        <v>3396</v>
      </c>
      <c r="F176" t="s">
        <v>8</v>
      </c>
      <c r="G176" s="2">
        <f t="shared" si="15"/>
        <v>0.32</v>
      </c>
      <c r="H176">
        <f t="shared" si="13"/>
        <v>16</v>
      </c>
      <c r="I176">
        <f t="shared" si="14"/>
        <v>20</v>
      </c>
    </row>
    <row r="177" spans="1:9" x14ac:dyDescent="0.5">
      <c r="A177" s="3">
        <v>0.68055555555555547</v>
      </c>
      <c r="B177" t="s">
        <v>3282</v>
      </c>
      <c r="C177" t="s">
        <v>43</v>
      </c>
      <c r="D177">
        <v>5</v>
      </c>
      <c r="F177" t="s">
        <v>18</v>
      </c>
      <c r="G177" s="2">
        <f t="shared" si="15"/>
        <v>0.29166666666666669</v>
      </c>
      <c r="H177">
        <f t="shared" si="13"/>
        <v>16</v>
      </c>
      <c r="I177">
        <f t="shared" si="14"/>
        <v>20</v>
      </c>
    </row>
    <row r="178" spans="1:9" x14ac:dyDescent="0.5">
      <c r="A178" s="3">
        <v>0.68055555555555547</v>
      </c>
      <c r="B178" t="s">
        <v>28</v>
      </c>
      <c r="C178" t="s">
        <v>3397</v>
      </c>
      <c r="D178">
        <v>5</v>
      </c>
      <c r="E178" t="s">
        <v>3398</v>
      </c>
      <c r="F178" t="s">
        <v>15</v>
      </c>
      <c r="G178" s="2">
        <f t="shared" si="15"/>
        <v>0.33333333333333331</v>
      </c>
      <c r="H178">
        <f t="shared" si="13"/>
        <v>16</v>
      </c>
      <c r="I178">
        <f t="shared" si="14"/>
        <v>20</v>
      </c>
    </row>
    <row r="179" spans="1:9" x14ac:dyDescent="0.5">
      <c r="A179" s="3">
        <v>0.68055555555555547</v>
      </c>
      <c r="B179" t="s">
        <v>595</v>
      </c>
      <c r="C179" t="s">
        <v>3399</v>
      </c>
      <c r="D179">
        <v>5</v>
      </c>
      <c r="E179" t="s">
        <v>3399</v>
      </c>
      <c r="F179" t="s">
        <v>8</v>
      </c>
      <c r="G179" s="2">
        <f t="shared" si="15"/>
        <v>0.33333333333333331</v>
      </c>
      <c r="H179">
        <f t="shared" si="13"/>
        <v>16</v>
      </c>
      <c r="I179">
        <f t="shared" si="14"/>
        <v>20</v>
      </c>
    </row>
    <row r="180" spans="1:9" x14ac:dyDescent="0.5">
      <c r="A180" s="3">
        <v>0.68055555555555547</v>
      </c>
      <c r="B180" t="s">
        <v>44</v>
      </c>
      <c r="C180" t="s">
        <v>3400</v>
      </c>
      <c r="D180">
        <v>5</v>
      </c>
      <c r="E180" t="s">
        <v>3401</v>
      </c>
      <c r="F180" t="s">
        <v>8</v>
      </c>
      <c r="G180" s="2">
        <f t="shared" si="15"/>
        <v>0.29166666666666669</v>
      </c>
      <c r="H180">
        <f t="shared" si="13"/>
        <v>16</v>
      </c>
      <c r="I180">
        <f t="shared" si="14"/>
        <v>20</v>
      </c>
    </row>
    <row r="181" spans="1:9" x14ac:dyDescent="0.5">
      <c r="A181" s="3">
        <v>0.68055555555555547</v>
      </c>
      <c r="B181" t="s">
        <v>249</v>
      </c>
      <c r="C181" t="s">
        <v>3402</v>
      </c>
      <c r="D181">
        <v>5</v>
      </c>
      <c r="F181" t="s">
        <v>18</v>
      </c>
      <c r="G181" s="2">
        <f t="shared" si="15"/>
        <v>0.2608695652173913</v>
      </c>
      <c r="H181">
        <f t="shared" si="13"/>
        <v>16</v>
      </c>
      <c r="I181">
        <f t="shared" si="14"/>
        <v>20</v>
      </c>
    </row>
    <row r="182" spans="1:9" x14ac:dyDescent="0.5">
      <c r="A182" s="3">
        <v>0.68055555555555547</v>
      </c>
      <c r="B182" t="s">
        <v>409</v>
      </c>
      <c r="C182" t="s">
        <v>3403</v>
      </c>
      <c r="D182">
        <v>5</v>
      </c>
      <c r="E182" t="s">
        <v>3404</v>
      </c>
      <c r="F182" t="s">
        <v>8</v>
      </c>
      <c r="G182" s="2">
        <f t="shared" si="15"/>
        <v>0.21739130434782608</v>
      </c>
      <c r="H182">
        <f t="shared" si="13"/>
        <v>16</v>
      </c>
      <c r="I182">
        <f t="shared" si="14"/>
        <v>20</v>
      </c>
    </row>
    <row r="183" spans="1:9" x14ac:dyDescent="0.5">
      <c r="A183" s="3">
        <v>0.68055555555555547</v>
      </c>
      <c r="B183" t="s">
        <v>778</v>
      </c>
      <c r="C183" t="s">
        <v>3405</v>
      </c>
      <c r="D183">
        <v>5</v>
      </c>
      <c r="E183" t="s">
        <v>3405</v>
      </c>
      <c r="F183" t="s">
        <v>8</v>
      </c>
      <c r="G183" s="2">
        <f t="shared" si="15"/>
        <v>0.21739130434782608</v>
      </c>
      <c r="H183">
        <f t="shared" si="13"/>
        <v>16</v>
      </c>
      <c r="I183">
        <f t="shared" si="14"/>
        <v>20</v>
      </c>
    </row>
    <row r="184" spans="1:9" x14ac:dyDescent="0.5">
      <c r="A184" s="3">
        <v>0.68055555555555547</v>
      </c>
      <c r="B184" t="s">
        <v>3406</v>
      </c>
      <c r="C184" t="s">
        <v>3407</v>
      </c>
      <c r="D184">
        <v>5</v>
      </c>
      <c r="E184" t="s">
        <v>3407</v>
      </c>
      <c r="F184" t="s">
        <v>15</v>
      </c>
      <c r="G184" s="2">
        <f t="shared" si="15"/>
        <v>0.21739130434782608</v>
      </c>
      <c r="H184">
        <f t="shared" si="13"/>
        <v>16</v>
      </c>
      <c r="I184">
        <f t="shared" si="14"/>
        <v>20</v>
      </c>
    </row>
    <row r="185" spans="1:9" x14ac:dyDescent="0.5">
      <c r="A185" s="3">
        <v>0.68055555555555547</v>
      </c>
      <c r="B185" t="s">
        <v>2277</v>
      </c>
      <c r="C185" t="s">
        <v>3408</v>
      </c>
      <c r="D185">
        <v>5</v>
      </c>
      <c r="E185" t="s">
        <v>3408</v>
      </c>
      <c r="F185" t="s">
        <v>8</v>
      </c>
      <c r="G185" s="2">
        <f t="shared" si="15"/>
        <v>0.21739130434782608</v>
      </c>
      <c r="H185">
        <f t="shared" si="13"/>
        <v>16</v>
      </c>
      <c r="I185">
        <f t="shared" si="14"/>
        <v>20</v>
      </c>
    </row>
    <row r="186" spans="1:9" x14ac:dyDescent="0.5">
      <c r="A186" s="3">
        <v>0.68125000000000002</v>
      </c>
      <c r="B186" t="s">
        <v>266</v>
      </c>
      <c r="C186" t="s">
        <v>3409</v>
      </c>
      <c r="D186">
        <v>5</v>
      </c>
      <c r="E186" t="s">
        <v>3409</v>
      </c>
      <c r="F186" t="s">
        <v>8</v>
      </c>
      <c r="G186" s="2">
        <f t="shared" si="15"/>
        <v>0.21739130434782608</v>
      </c>
      <c r="H186">
        <f t="shared" si="13"/>
        <v>16</v>
      </c>
      <c r="I186">
        <f t="shared" si="14"/>
        <v>21</v>
      </c>
    </row>
    <row r="187" spans="1:9" x14ac:dyDescent="0.5">
      <c r="A187" s="3">
        <v>0.68125000000000002</v>
      </c>
      <c r="B187" t="s">
        <v>316</v>
      </c>
      <c r="C187" t="s">
        <v>3410</v>
      </c>
      <c r="D187">
        <v>5</v>
      </c>
      <c r="E187" t="s">
        <v>3410</v>
      </c>
      <c r="F187" t="s">
        <v>8</v>
      </c>
      <c r="G187" s="2">
        <f t="shared" si="15"/>
        <v>0.21739130434782608</v>
      </c>
      <c r="H187">
        <f t="shared" si="13"/>
        <v>16</v>
      </c>
      <c r="I187">
        <f t="shared" si="14"/>
        <v>21</v>
      </c>
    </row>
    <row r="188" spans="1:9" x14ac:dyDescent="0.5">
      <c r="A188" s="3">
        <v>0.68125000000000002</v>
      </c>
      <c r="B188" t="s">
        <v>1686</v>
      </c>
      <c r="C188" t="s">
        <v>3411</v>
      </c>
      <c r="D188">
        <v>5</v>
      </c>
      <c r="E188" t="s">
        <v>3411</v>
      </c>
      <c r="F188" t="s">
        <v>15</v>
      </c>
      <c r="G188" s="2">
        <f t="shared" si="15"/>
        <v>0.2608695652173913</v>
      </c>
      <c r="H188">
        <f t="shared" si="13"/>
        <v>16</v>
      </c>
      <c r="I188">
        <f t="shared" si="14"/>
        <v>21</v>
      </c>
    </row>
    <row r="189" spans="1:9" x14ac:dyDescent="0.5">
      <c r="A189" s="3">
        <v>0.68125000000000002</v>
      </c>
      <c r="B189" t="s">
        <v>367</v>
      </c>
      <c r="C189" t="s">
        <v>3412</v>
      </c>
      <c r="D189">
        <v>5</v>
      </c>
      <c r="E189" t="s">
        <v>3413</v>
      </c>
      <c r="F189" t="s">
        <v>8</v>
      </c>
      <c r="G189" s="2">
        <f t="shared" si="15"/>
        <v>0.21739130434782608</v>
      </c>
      <c r="H189">
        <f t="shared" si="13"/>
        <v>16</v>
      </c>
      <c r="I189">
        <f t="shared" si="14"/>
        <v>21</v>
      </c>
    </row>
    <row r="190" spans="1:9" x14ac:dyDescent="0.5">
      <c r="A190" s="3">
        <v>0.68125000000000002</v>
      </c>
      <c r="B190" t="s">
        <v>3414</v>
      </c>
      <c r="C190" t="s">
        <v>3415</v>
      </c>
      <c r="D190">
        <v>5</v>
      </c>
      <c r="E190" t="s">
        <v>3415</v>
      </c>
      <c r="F190" t="s">
        <v>8</v>
      </c>
      <c r="G190" s="2">
        <f t="shared" si="15"/>
        <v>0.21739130434782608</v>
      </c>
      <c r="H190">
        <f t="shared" si="13"/>
        <v>16</v>
      </c>
      <c r="I190">
        <f t="shared" si="14"/>
        <v>21</v>
      </c>
    </row>
    <row r="191" spans="1:9" x14ac:dyDescent="0.5">
      <c r="A191" s="3">
        <v>0.68125000000000002</v>
      </c>
      <c r="B191" t="s">
        <v>231</v>
      </c>
      <c r="C191" t="s">
        <v>3416</v>
      </c>
      <c r="D191">
        <v>5</v>
      </c>
      <c r="E191" t="s">
        <v>3417</v>
      </c>
      <c r="F191" t="s">
        <v>8</v>
      </c>
      <c r="G191" s="2">
        <f t="shared" si="15"/>
        <v>0.21739130434782608</v>
      </c>
      <c r="H191">
        <f t="shared" si="13"/>
        <v>16</v>
      </c>
      <c r="I191">
        <f t="shared" si="14"/>
        <v>21</v>
      </c>
    </row>
    <row r="192" spans="1:9" x14ac:dyDescent="0.5">
      <c r="A192" s="3">
        <v>0.68125000000000002</v>
      </c>
      <c r="B192" t="s">
        <v>417</v>
      </c>
      <c r="C192" t="s">
        <v>3418</v>
      </c>
      <c r="D192">
        <v>5</v>
      </c>
      <c r="E192" t="s">
        <v>3418</v>
      </c>
      <c r="F192" t="s">
        <v>8</v>
      </c>
      <c r="G192" s="2">
        <f t="shared" si="15"/>
        <v>0.17391304347826086</v>
      </c>
      <c r="H192">
        <f t="shared" si="13"/>
        <v>16</v>
      </c>
      <c r="I192">
        <f t="shared" si="14"/>
        <v>21</v>
      </c>
    </row>
    <row r="193" spans="1:9" x14ac:dyDescent="0.5">
      <c r="A193" s="3">
        <v>0.68125000000000002</v>
      </c>
      <c r="B193" t="s">
        <v>327</v>
      </c>
      <c r="C193" t="s">
        <v>3419</v>
      </c>
      <c r="D193">
        <v>5</v>
      </c>
      <c r="E193" t="s">
        <v>3419</v>
      </c>
      <c r="F193" t="s">
        <v>15</v>
      </c>
      <c r="G193" s="2">
        <f t="shared" si="15"/>
        <v>0.21739130434782608</v>
      </c>
      <c r="H193">
        <f t="shared" si="13"/>
        <v>16</v>
      </c>
      <c r="I193">
        <f t="shared" si="14"/>
        <v>21</v>
      </c>
    </row>
    <row r="194" spans="1:9" x14ac:dyDescent="0.5">
      <c r="A194" s="3">
        <v>0.68125000000000002</v>
      </c>
      <c r="B194" t="s">
        <v>3312</v>
      </c>
      <c r="C194" t="s">
        <v>3420</v>
      </c>
      <c r="D194">
        <v>5</v>
      </c>
      <c r="E194" t="s">
        <v>3420</v>
      </c>
      <c r="F194" t="s">
        <v>8</v>
      </c>
      <c r="G194" s="2">
        <f t="shared" si="15"/>
        <v>0.21739130434782608</v>
      </c>
      <c r="H194">
        <f t="shared" si="13"/>
        <v>16</v>
      </c>
      <c r="I194">
        <f t="shared" si="14"/>
        <v>21</v>
      </c>
    </row>
    <row r="195" spans="1:9" x14ac:dyDescent="0.5">
      <c r="A195" s="3">
        <v>0.68125000000000002</v>
      </c>
      <c r="B195" t="s">
        <v>149</v>
      </c>
      <c r="C195" t="s">
        <v>3421</v>
      </c>
      <c r="D195">
        <v>5</v>
      </c>
      <c r="E195" t="s">
        <v>3421</v>
      </c>
      <c r="F195" t="s">
        <v>8</v>
      </c>
      <c r="G195" s="2">
        <f t="shared" si="15"/>
        <v>0.21739130434782608</v>
      </c>
      <c r="H195">
        <f t="shared" ref="H195:H258" si="16">HOUR(A195)</f>
        <v>16</v>
      </c>
      <c r="I195">
        <f t="shared" ref="I195:I258" si="17">MINUTE(A195)</f>
        <v>21</v>
      </c>
    </row>
    <row r="196" spans="1:9" x14ac:dyDescent="0.5">
      <c r="A196" s="3">
        <v>0.68125000000000002</v>
      </c>
      <c r="B196" t="s">
        <v>875</v>
      </c>
      <c r="C196" t="s">
        <v>3422</v>
      </c>
      <c r="D196">
        <v>5</v>
      </c>
      <c r="E196" t="s">
        <v>3422</v>
      </c>
      <c r="F196" t="s">
        <v>18</v>
      </c>
      <c r="G196" s="2">
        <f t="shared" si="15"/>
        <v>0.22727272727272727</v>
      </c>
      <c r="H196">
        <f t="shared" si="16"/>
        <v>16</v>
      </c>
      <c r="I196">
        <f t="shared" si="17"/>
        <v>21</v>
      </c>
    </row>
    <row r="197" spans="1:9" x14ac:dyDescent="0.5">
      <c r="A197" s="3">
        <v>0.68125000000000002</v>
      </c>
      <c r="B197" t="s">
        <v>643</v>
      </c>
      <c r="C197" t="s">
        <v>3423</v>
      </c>
      <c r="D197">
        <v>5</v>
      </c>
      <c r="E197" t="s">
        <v>3424</v>
      </c>
      <c r="F197" t="s">
        <v>8</v>
      </c>
      <c r="G197" s="2">
        <f t="shared" si="15"/>
        <v>0.22727272727272727</v>
      </c>
      <c r="H197">
        <f t="shared" si="16"/>
        <v>16</v>
      </c>
      <c r="I197">
        <f t="shared" si="17"/>
        <v>21</v>
      </c>
    </row>
    <row r="198" spans="1:9" x14ac:dyDescent="0.5">
      <c r="A198" s="3">
        <v>0.68125000000000002</v>
      </c>
      <c r="B198" t="s">
        <v>3425</v>
      </c>
      <c r="C198" t="s">
        <v>3426</v>
      </c>
      <c r="D198">
        <v>5</v>
      </c>
      <c r="E198" t="s">
        <v>3426</v>
      </c>
      <c r="F198" t="s">
        <v>8</v>
      </c>
      <c r="G198" s="2">
        <f t="shared" si="15"/>
        <v>0.22727272727272727</v>
      </c>
      <c r="H198">
        <f t="shared" si="16"/>
        <v>16</v>
      </c>
      <c r="I198">
        <f t="shared" si="17"/>
        <v>21</v>
      </c>
    </row>
    <row r="199" spans="1:9" x14ac:dyDescent="0.5">
      <c r="A199" s="3">
        <v>0.68125000000000002</v>
      </c>
      <c r="B199" t="s">
        <v>580</v>
      </c>
      <c r="C199" t="s">
        <v>3427</v>
      </c>
      <c r="D199">
        <v>5</v>
      </c>
      <c r="E199" t="s">
        <v>3428</v>
      </c>
      <c r="F199" t="s">
        <v>8</v>
      </c>
      <c r="G199" s="2">
        <f t="shared" si="15"/>
        <v>0.22727272727272727</v>
      </c>
      <c r="H199">
        <f t="shared" si="16"/>
        <v>16</v>
      </c>
      <c r="I199">
        <f t="shared" si="17"/>
        <v>21</v>
      </c>
    </row>
    <row r="200" spans="1:9" x14ac:dyDescent="0.5">
      <c r="A200" s="3">
        <v>0.68125000000000002</v>
      </c>
      <c r="B200" t="s">
        <v>271</v>
      </c>
      <c r="C200" t="s">
        <v>3429</v>
      </c>
      <c r="D200">
        <v>6</v>
      </c>
      <c r="E200" t="s">
        <v>3430</v>
      </c>
      <c r="F200" t="s">
        <v>18</v>
      </c>
      <c r="G200" s="2">
        <f t="shared" si="15"/>
        <v>0.19047619047619047</v>
      </c>
      <c r="H200">
        <f t="shared" si="16"/>
        <v>16</v>
      </c>
      <c r="I200">
        <f t="shared" si="17"/>
        <v>21</v>
      </c>
    </row>
    <row r="201" spans="1:9" x14ac:dyDescent="0.5">
      <c r="A201" s="3">
        <v>0.68194444444444446</v>
      </c>
      <c r="B201" t="s">
        <v>217</v>
      </c>
      <c r="C201" t="s">
        <v>3431</v>
      </c>
      <c r="D201">
        <v>6</v>
      </c>
      <c r="E201" t="s">
        <v>3431</v>
      </c>
      <c r="F201" t="s">
        <v>8</v>
      </c>
      <c r="G201" s="2">
        <f t="shared" si="15"/>
        <v>0.19047619047619047</v>
      </c>
      <c r="H201">
        <f t="shared" si="16"/>
        <v>16</v>
      </c>
      <c r="I201">
        <f t="shared" si="17"/>
        <v>22</v>
      </c>
    </row>
    <row r="202" spans="1:9" x14ac:dyDescent="0.5">
      <c r="A202" s="3">
        <v>0.68194444444444446</v>
      </c>
      <c r="B202" t="s">
        <v>727</v>
      </c>
      <c r="C202" t="s">
        <v>3432</v>
      </c>
      <c r="D202">
        <v>6</v>
      </c>
      <c r="F202" t="s">
        <v>18</v>
      </c>
      <c r="G202" s="2">
        <f t="shared" si="15"/>
        <v>0.19047619047619047</v>
      </c>
      <c r="H202">
        <f t="shared" si="16"/>
        <v>16</v>
      </c>
      <c r="I202">
        <f t="shared" si="17"/>
        <v>22</v>
      </c>
    </row>
    <row r="203" spans="1:9" x14ac:dyDescent="0.5">
      <c r="A203" s="3">
        <v>0.68194444444444446</v>
      </c>
      <c r="B203" t="s">
        <v>2310</v>
      </c>
      <c r="C203" t="s">
        <v>3433</v>
      </c>
      <c r="D203">
        <v>6</v>
      </c>
      <c r="E203" t="s">
        <v>3433</v>
      </c>
      <c r="F203" t="s">
        <v>8</v>
      </c>
      <c r="G203" s="2">
        <f t="shared" si="15"/>
        <v>0.14285714285714285</v>
      </c>
      <c r="H203">
        <f t="shared" si="16"/>
        <v>16</v>
      </c>
      <c r="I203">
        <f t="shared" si="17"/>
        <v>22</v>
      </c>
    </row>
    <row r="204" spans="1:9" x14ac:dyDescent="0.5">
      <c r="A204" s="3">
        <v>0.68194444444444446</v>
      </c>
      <c r="B204" t="s">
        <v>192</v>
      </c>
      <c r="C204" t="s">
        <v>3434</v>
      </c>
      <c r="D204">
        <v>6</v>
      </c>
      <c r="E204" t="s">
        <v>3435</v>
      </c>
      <c r="F204" t="s">
        <v>8</v>
      </c>
      <c r="G204" s="2">
        <f t="shared" si="15"/>
        <v>0.14285714285714285</v>
      </c>
      <c r="H204">
        <f t="shared" si="16"/>
        <v>16</v>
      </c>
      <c r="I204">
        <f t="shared" si="17"/>
        <v>22</v>
      </c>
    </row>
    <row r="205" spans="1:9" x14ac:dyDescent="0.5">
      <c r="A205" s="3">
        <v>0.68194444444444446</v>
      </c>
      <c r="B205" t="s">
        <v>28</v>
      </c>
      <c r="C205" t="s">
        <v>3436</v>
      </c>
      <c r="D205">
        <v>6</v>
      </c>
      <c r="E205" t="s">
        <v>3436</v>
      </c>
      <c r="F205" t="s">
        <v>15</v>
      </c>
      <c r="G205" s="2">
        <f t="shared" si="15"/>
        <v>0.19047619047619047</v>
      </c>
      <c r="H205">
        <f t="shared" si="16"/>
        <v>16</v>
      </c>
      <c r="I205">
        <f t="shared" si="17"/>
        <v>22</v>
      </c>
    </row>
    <row r="206" spans="1:9" x14ac:dyDescent="0.5">
      <c r="A206" s="3">
        <v>0.68194444444444446</v>
      </c>
      <c r="B206" t="s">
        <v>3247</v>
      </c>
      <c r="C206" t="s">
        <v>3437</v>
      </c>
      <c r="D206">
        <v>6</v>
      </c>
      <c r="E206" t="s">
        <v>3437</v>
      </c>
      <c r="F206" t="s">
        <v>15</v>
      </c>
      <c r="G206" s="2">
        <f t="shared" si="15"/>
        <v>0.22727272727272727</v>
      </c>
      <c r="H206">
        <f t="shared" si="16"/>
        <v>16</v>
      </c>
      <c r="I206">
        <f t="shared" si="17"/>
        <v>22</v>
      </c>
    </row>
    <row r="207" spans="1:9" x14ac:dyDescent="0.5">
      <c r="A207" s="3">
        <v>0.68194444444444446</v>
      </c>
      <c r="B207" t="s">
        <v>869</v>
      </c>
      <c r="C207" t="s">
        <v>3438</v>
      </c>
      <c r="D207">
        <v>6</v>
      </c>
      <c r="E207" t="s">
        <v>3438</v>
      </c>
      <c r="F207" t="s">
        <v>8</v>
      </c>
      <c r="G207" s="2">
        <f t="shared" si="15"/>
        <v>0.22727272727272727</v>
      </c>
      <c r="H207">
        <f t="shared" si="16"/>
        <v>16</v>
      </c>
      <c r="I207">
        <f t="shared" si="17"/>
        <v>22</v>
      </c>
    </row>
    <row r="208" spans="1:9" x14ac:dyDescent="0.5">
      <c r="A208" s="3">
        <v>0.68263888888888891</v>
      </c>
      <c r="B208" t="s">
        <v>217</v>
      </c>
      <c r="C208" t="s">
        <v>3439</v>
      </c>
      <c r="D208">
        <v>6</v>
      </c>
      <c r="E208" t="s">
        <v>3440</v>
      </c>
      <c r="F208" t="s">
        <v>8</v>
      </c>
      <c r="G208" s="2">
        <f t="shared" si="15"/>
        <v>0.22727272727272727</v>
      </c>
      <c r="H208">
        <f t="shared" si="16"/>
        <v>16</v>
      </c>
      <c r="I208">
        <f t="shared" si="17"/>
        <v>23</v>
      </c>
    </row>
    <row r="209" spans="1:9" x14ac:dyDescent="0.5">
      <c r="A209" s="3">
        <v>0.68263888888888891</v>
      </c>
      <c r="B209" t="s">
        <v>65</v>
      </c>
      <c r="C209" t="s">
        <v>3441</v>
      </c>
      <c r="D209">
        <v>6</v>
      </c>
      <c r="E209" t="s">
        <v>3441</v>
      </c>
      <c r="F209" t="s">
        <v>15</v>
      </c>
      <c r="G209" s="2">
        <f t="shared" si="15"/>
        <v>0.22727272727272727</v>
      </c>
      <c r="H209">
        <f t="shared" si="16"/>
        <v>16</v>
      </c>
      <c r="I209">
        <f t="shared" si="17"/>
        <v>23</v>
      </c>
    </row>
    <row r="210" spans="1:9" x14ac:dyDescent="0.5">
      <c r="A210" s="3">
        <v>0.68263888888888891</v>
      </c>
      <c r="B210" t="s">
        <v>249</v>
      </c>
      <c r="C210" t="s">
        <v>3442</v>
      </c>
      <c r="D210">
        <v>6</v>
      </c>
      <c r="E210" t="s">
        <v>3443</v>
      </c>
      <c r="F210" t="s">
        <v>15</v>
      </c>
      <c r="G210" s="2">
        <f t="shared" si="15"/>
        <v>0.27272727272727271</v>
      </c>
      <c r="H210">
        <f t="shared" si="16"/>
        <v>16</v>
      </c>
      <c r="I210">
        <f t="shared" si="17"/>
        <v>23</v>
      </c>
    </row>
    <row r="211" spans="1:9" x14ac:dyDescent="0.5">
      <c r="A211" s="3">
        <v>0.68263888888888891</v>
      </c>
      <c r="B211" t="s">
        <v>331</v>
      </c>
      <c r="C211" t="s">
        <v>3444</v>
      </c>
      <c r="D211">
        <v>6</v>
      </c>
      <c r="E211" t="s">
        <v>3444</v>
      </c>
      <c r="F211" t="s">
        <v>15</v>
      </c>
      <c r="G211" s="2">
        <f t="shared" si="15"/>
        <v>0.31818181818181818</v>
      </c>
      <c r="H211">
        <f t="shared" si="16"/>
        <v>16</v>
      </c>
      <c r="I211">
        <f t="shared" si="17"/>
        <v>23</v>
      </c>
    </row>
    <row r="212" spans="1:9" x14ac:dyDescent="0.5">
      <c r="A212" s="3">
        <v>0.68263888888888891</v>
      </c>
      <c r="B212" t="s">
        <v>333</v>
      </c>
      <c r="C212" t="s">
        <v>3445</v>
      </c>
      <c r="D212">
        <v>6</v>
      </c>
      <c r="E212" t="s">
        <v>3445</v>
      </c>
      <c r="F212" t="s">
        <v>15</v>
      </c>
      <c r="G212" s="2">
        <f t="shared" si="15"/>
        <v>0.36363636363636365</v>
      </c>
      <c r="H212">
        <f t="shared" si="16"/>
        <v>16</v>
      </c>
      <c r="I212">
        <f t="shared" si="17"/>
        <v>23</v>
      </c>
    </row>
    <row r="213" spans="1:9" x14ac:dyDescent="0.5">
      <c r="A213" s="3">
        <v>0.68263888888888891</v>
      </c>
      <c r="B213" t="s">
        <v>231</v>
      </c>
      <c r="C213" t="s">
        <v>3446</v>
      </c>
      <c r="D213">
        <v>6</v>
      </c>
      <c r="E213" t="s">
        <v>3447</v>
      </c>
      <c r="F213" t="s">
        <v>11</v>
      </c>
      <c r="G213" s="2">
        <f t="shared" si="15"/>
        <v>0.31818181818181818</v>
      </c>
      <c r="H213">
        <f t="shared" si="16"/>
        <v>16</v>
      </c>
      <c r="I213">
        <f t="shared" si="17"/>
        <v>23</v>
      </c>
    </row>
    <row r="214" spans="1:9" x14ac:dyDescent="0.5">
      <c r="A214" s="3">
        <v>0.68263888888888891</v>
      </c>
      <c r="B214" t="s">
        <v>163</v>
      </c>
      <c r="C214" t="s">
        <v>3448</v>
      </c>
      <c r="D214">
        <v>6</v>
      </c>
      <c r="E214" t="s">
        <v>3448</v>
      </c>
      <c r="F214" t="s">
        <v>15</v>
      </c>
      <c r="G214" s="2">
        <f t="shared" si="15"/>
        <v>0.36363636363636365</v>
      </c>
      <c r="H214">
        <f t="shared" si="16"/>
        <v>16</v>
      </c>
      <c r="I214">
        <f t="shared" si="17"/>
        <v>23</v>
      </c>
    </row>
    <row r="215" spans="1:9" x14ac:dyDescent="0.5">
      <c r="A215" s="3">
        <v>0.68263888888888891</v>
      </c>
      <c r="B215" t="s">
        <v>2424</v>
      </c>
      <c r="C215" t="s">
        <v>3449</v>
      </c>
      <c r="D215">
        <v>6</v>
      </c>
      <c r="E215" t="s">
        <v>3449</v>
      </c>
      <c r="F215" t="s">
        <v>15</v>
      </c>
      <c r="G215" s="2">
        <f t="shared" si="15"/>
        <v>0.40909090909090912</v>
      </c>
      <c r="H215">
        <f t="shared" si="16"/>
        <v>16</v>
      </c>
      <c r="I215">
        <f t="shared" si="17"/>
        <v>23</v>
      </c>
    </row>
    <row r="216" spans="1:9" x14ac:dyDescent="0.5">
      <c r="A216" s="3">
        <v>0.68263888888888891</v>
      </c>
      <c r="B216" t="s">
        <v>3450</v>
      </c>
      <c r="C216" t="s">
        <v>3451</v>
      </c>
      <c r="D216">
        <v>6</v>
      </c>
      <c r="E216" t="s">
        <v>3452</v>
      </c>
      <c r="F216" t="s">
        <v>8</v>
      </c>
      <c r="G216" s="2">
        <f t="shared" si="15"/>
        <v>0.40909090909090912</v>
      </c>
      <c r="H216">
        <f t="shared" si="16"/>
        <v>16</v>
      </c>
      <c r="I216">
        <f t="shared" si="17"/>
        <v>23</v>
      </c>
    </row>
    <row r="217" spans="1:9" x14ac:dyDescent="0.5">
      <c r="A217" s="3">
        <v>0.68263888888888891</v>
      </c>
      <c r="B217" t="s">
        <v>298</v>
      </c>
      <c r="C217" t="s">
        <v>3453</v>
      </c>
      <c r="D217">
        <v>6</v>
      </c>
      <c r="E217" t="s">
        <v>3453</v>
      </c>
      <c r="F217" t="s">
        <v>8</v>
      </c>
      <c r="G217" s="2">
        <f t="shared" si="15"/>
        <v>0.40909090909090912</v>
      </c>
      <c r="H217">
        <f t="shared" si="16"/>
        <v>16</v>
      </c>
      <c r="I217">
        <f t="shared" si="17"/>
        <v>23</v>
      </c>
    </row>
    <row r="218" spans="1:9" x14ac:dyDescent="0.5">
      <c r="A218" s="3">
        <v>0.68263888888888891</v>
      </c>
      <c r="B218" t="s">
        <v>333</v>
      </c>
      <c r="C218" t="s">
        <v>3454</v>
      </c>
      <c r="D218">
        <v>6</v>
      </c>
      <c r="E218" t="s">
        <v>3454</v>
      </c>
      <c r="F218" t="s">
        <v>8</v>
      </c>
      <c r="G218" s="2">
        <f t="shared" si="15"/>
        <v>0.36363636363636365</v>
      </c>
      <c r="H218">
        <f t="shared" si="16"/>
        <v>16</v>
      </c>
      <c r="I218">
        <f t="shared" si="17"/>
        <v>23</v>
      </c>
    </row>
    <row r="219" spans="1:9" x14ac:dyDescent="0.5">
      <c r="A219" s="3">
        <v>0.68263888888888891</v>
      </c>
      <c r="B219" t="s">
        <v>3455</v>
      </c>
      <c r="C219" t="s">
        <v>3456</v>
      </c>
      <c r="D219">
        <v>6</v>
      </c>
      <c r="E219" t="s">
        <v>3456</v>
      </c>
      <c r="F219" t="s">
        <v>8</v>
      </c>
      <c r="G219" s="2">
        <f t="shared" ref="G219:G282" si="18">COUNTIFS(F195:F219, "="&amp;"positive")/COUNTIFS(F195:F219, "&lt;&gt;"&amp;"none")</f>
        <v>0.36363636363636365</v>
      </c>
      <c r="H219">
        <f t="shared" si="16"/>
        <v>16</v>
      </c>
      <c r="I219">
        <f t="shared" si="17"/>
        <v>23</v>
      </c>
    </row>
    <row r="220" spans="1:9" x14ac:dyDescent="0.5">
      <c r="A220" s="3">
        <v>0.68333333333333324</v>
      </c>
      <c r="B220" t="s">
        <v>271</v>
      </c>
      <c r="C220" t="s">
        <v>3457</v>
      </c>
      <c r="D220">
        <v>6</v>
      </c>
      <c r="E220" t="s">
        <v>3458</v>
      </c>
      <c r="F220" t="s">
        <v>8</v>
      </c>
      <c r="G220" s="2">
        <f t="shared" si="18"/>
        <v>0.36363636363636365</v>
      </c>
      <c r="H220">
        <f t="shared" si="16"/>
        <v>16</v>
      </c>
      <c r="I220">
        <f t="shared" si="17"/>
        <v>24</v>
      </c>
    </row>
    <row r="221" spans="1:9" x14ac:dyDescent="0.5">
      <c r="A221" s="3">
        <v>0.68333333333333324</v>
      </c>
      <c r="B221" t="s">
        <v>30</v>
      </c>
      <c r="C221" t="s">
        <v>3459</v>
      </c>
      <c r="D221">
        <v>6</v>
      </c>
      <c r="E221" t="s">
        <v>3459</v>
      </c>
      <c r="F221" t="s">
        <v>8</v>
      </c>
      <c r="G221" s="2">
        <f t="shared" si="18"/>
        <v>0.34782608695652173</v>
      </c>
      <c r="H221">
        <f t="shared" si="16"/>
        <v>16</v>
      </c>
      <c r="I221">
        <f t="shared" si="17"/>
        <v>24</v>
      </c>
    </row>
    <row r="222" spans="1:9" x14ac:dyDescent="0.5">
      <c r="A222" s="3">
        <v>0.68333333333333324</v>
      </c>
      <c r="B222" t="s">
        <v>974</v>
      </c>
      <c r="C222" t="s">
        <v>3460</v>
      </c>
      <c r="D222">
        <v>6</v>
      </c>
      <c r="E222" t="s">
        <v>3460</v>
      </c>
      <c r="F222" t="s">
        <v>8</v>
      </c>
      <c r="G222" s="2">
        <f t="shared" si="18"/>
        <v>0.34782608695652173</v>
      </c>
      <c r="H222">
        <f t="shared" si="16"/>
        <v>16</v>
      </c>
      <c r="I222">
        <f t="shared" si="17"/>
        <v>24</v>
      </c>
    </row>
    <row r="223" spans="1:9" x14ac:dyDescent="0.5">
      <c r="A223" s="3">
        <v>0.68333333333333324</v>
      </c>
      <c r="B223" t="s">
        <v>891</v>
      </c>
      <c r="C223" t="s">
        <v>3461</v>
      </c>
      <c r="D223">
        <v>6</v>
      </c>
      <c r="E223" t="s">
        <v>3461</v>
      </c>
      <c r="F223" t="s">
        <v>8</v>
      </c>
      <c r="G223" s="2">
        <f t="shared" si="18"/>
        <v>0.34782608695652173</v>
      </c>
      <c r="H223">
        <f t="shared" si="16"/>
        <v>16</v>
      </c>
      <c r="I223">
        <f t="shared" si="17"/>
        <v>24</v>
      </c>
    </row>
    <row r="224" spans="1:9" x14ac:dyDescent="0.5">
      <c r="A224" s="3">
        <v>0.68333333333333324</v>
      </c>
      <c r="B224" t="s">
        <v>28</v>
      </c>
      <c r="C224" t="s">
        <v>3462</v>
      </c>
      <c r="D224">
        <v>6</v>
      </c>
      <c r="E224" t="s">
        <v>3462</v>
      </c>
      <c r="F224" t="s">
        <v>15</v>
      </c>
      <c r="G224" s="2">
        <f t="shared" si="18"/>
        <v>0.39130434782608697</v>
      </c>
      <c r="H224">
        <f t="shared" si="16"/>
        <v>16</v>
      </c>
      <c r="I224">
        <f t="shared" si="17"/>
        <v>24</v>
      </c>
    </row>
    <row r="225" spans="1:9" x14ac:dyDescent="0.5">
      <c r="A225" s="3">
        <v>0.68333333333333324</v>
      </c>
      <c r="B225" t="s">
        <v>331</v>
      </c>
      <c r="C225" t="s">
        <v>3463</v>
      </c>
      <c r="D225">
        <v>6</v>
      </c>
      <c r="E225" t="s">
        <v>3463</v>
      </c>
      <c r="F225" t="s">
        <v>8</v>
      </c>
      <c r="G225" s="2">
        <f t="shared" si="18"/>
        <v>0.375</v>
      </c>
      <c r="H225">
        <f t="shared" si="16"/>
        <v>16</v>
      </c>
      <c r="I225">
        <f t="shared" si="17"/>
        <v>24</v>
      </c>
    </row>
    <row r="226" spans="1:9" x14ac:dyDescent="0.5">
      <c r="A226" s="3">
        <v>0.68333333333333324</v>
      </c>
      <c r="B226" t="s">
        <v>3165</v>
      </c>
      <c r="C226" t="s">
        <v>3464</v>
      </c>
      <c r="D226">
        <v>6</v>
      </c>
      <c r="E226" t="s">
        <v>3464</v>
      </c>
      <c r="F226" t="s">
        <v>8</v>
      </c>
      <c r="G226" s="2">
        <f t="shared" si="18"/>
        <v>0.375</v>
      </c>
      <c r="H226">
        <f t="shared" si="16"/>
        <v>16</v>
      </c>
      <c r="I226">
        <f t="shared" si="17"/>
        <v>24</v>
      </c>
    </row>
    <row r="227" spans="1:9" x14ac:dyDescent="0.5">
      <c r="A227" s="3">
        <v>0.68333333333333324</v>
      </c>
      <c r="B227" t="s">
        <v>266</v>
      </c>
      <c r="C227" t="s">
        <v>3465</v>
      </c>
      <c r="D227">
        <v>6</v>
      </c>
      <c r="E227" t="s">
        <v>3465</v>
      </c>
      <c r="F227" t="s">
        <v>8</v>
      </c>
      <c r="G227" s="2">
        <f t="shared" si="18"/>
        <v>0.36</v>
      </c>
      <c r="H227">
        <f t="shared" si="16"/>
        <v>16</v>
      </c>
      <c r="I227">
        <f t="shared" si="17"/>
        <v>24</v>
      </c>
    </row>
    <row r="228" spans="1:9" x14ac:dyDescent="0.5">
      <c r="A228" s="3">
        <v>0.68333333333333324</v>
      </c>
      <c r="B228" t="s">
        <v>96</v>
      </c>
      <c r="C228" t="s">
        <v>3466</v>
      </c>
      <c r="D228">
        <v>6</v>
      </c>
      <c r="E228" t="s">
        <v>3466</v>
      </c>
      <c r="F228" t="s">
        <v>8</v>
      </c>
      <c r="G228" s="2">
        <f t="shared" si="18"/>
        <v>0.36</v>
      </c>
      <c r="H228">
        <f t="shared" si="16"/>
        <v>16</v>
      </c>
      <c r="I228">
        <f t="shared" si="17"/>
        <v>24</v>
      </c>
    </row>
    <row r="229" spans="1:9" x14ac:dyDescent="0.5">
      <c r="A229" s="3">
        <v>0.68333333333333324</v>
      </c>
      <c r="B229" t="s">
        <v>3467</v>
      </c>
      <c r="C229" t="s">
        <v>3468</v>
      </c>
      <c r="D229">
        <v>6</v>
      </c>
      <c r="E229" t="s">
        <v>3468</v>
      </c>
      <c r="F229" t="s">
        <v>8</v>
      </c>
      <c r="G229" s="2">
        <f t="shared" si="18"/>
        <v>0.36</v>
      </c>
      <c r="H229">
        <f t="shared" si="16"/>
        <v>16</v>
      </c>
      <c r="I229">
        <f t="shared" si="17"/>
        <v>24</v>
      </c>
    </row>
    <row r="230" spans="1:9" x14ac:dyDescent="0.5">
      <c r="A230" s="3">
        <v>0.68333333333333324</v>
      </c>
      <c r="B230" t="s">
        <v>3165</v>
      </c>
      <c r="C230" t="s">
        <v>3469</v>
      </c>
      <c r="D230">
        <v>6</v>
      </c>
      <c r="E230" t="s">
        <v>3470</v>
      </c>
      <c r="F230" t="s">
        <v>8</v>
      </c>
      <c r="G230" s="2">
        <f t="shared" si="18"/>
        <v>0.32</v>
      </c>
      <c r="H230">
        <f t="shared" si="16"/>
        <v>16</v>
      </c>
      <c r="I230">
        <f t="shared" si="17"/>
        <v>24</v>
      </c>
    </row>
    <row r="231" spans="1:9" x14ac:dyDescent="0.5">
      <c r="A231" s="3">
        <v>0.68333333333333324</v>
      </c>
      <c r="B231" t="s">
        <v>35</v>
      </c>
      <c r="C231" t="s">
        <v>3471</v>
      </c>
      <c r="D231">
        <v>6</v>
      </c>
      <c r="E231" t="s">
        <v>3471</v>
      </c>
      <c r="F231" t="s">
        <v>15</v>
      </c>
      <c r="G231" s="2">
        <f t="shared" si="18"/>
        <v>0.32</v>
      </c>
      <c r="H231">
        <f t="shared" si="16"/>
        <v>16</v>
      </c>
      <c r="I231">
        <f t="shared" si="17"/>
        <v>24</v>
      </c>
    </row>
    <row r="232" spans="1:9" x14ac:dyDescent="0.5">
      <c r="A232" s="3">
        <v>0.68402777777777779</v>
      </c>
      <c r="B232" t="s">
        <v>2310</v>
      </c>
      <c r="C232" t="s">
        <v>3472</v>
      </c>
      <c r="D232">
        <v>6</v>
      </c>
      <c r="E232" t="s">
        <v>3472</v>
      </c>
      <c r="F232" t="s">
        <v>15</v>
      </c>
      <c r="G232" s="2">
        <f t="shared" si="18"/>
        <v>0.36</v>
      </c>
      <c r="H232">
        <f t="shared" si="16"/>
        <v>16</v>
      </c>
      <c r="I232">
        <f t="shared" si="17"/>
        <v>25</v>
      </c>
    </row>
    <row r="233" spans="1:9" x14ac:dyDescent="0.5">
      <c r="A233" s="3">
        <v>0.68402777777777779</v>
      </c>
      <c r="B233" t="s">
        <v>3473</v>
      </c>
      <c r="C233" t="s">
        <v>3474</v>
      </c>
      <c r="D233">
        <v>6</v>
      </c>
      <c r="E233" t="s">
        <v>3474</v>
      </c>
      <c r="F233" t="s">
        <v>8</v>
      </c>
      <c r="G233" s="2">
        <f t="shared" si="18"/>
        <v>0.36</v>
      </c>
      <c r="H233">
        <f t="shared" si="16"/>
        <v>16</v>
      </c>
      <c r="I233">
        <f t="shared" si="17"/>
        <v>25</v>
      </c>
    </row>
    <row r="234" spans="1:9" x14ac:dyDescent="0.5">
      <c r="A234" s="3">
        <v>0.68472222222222223</v>
      </c>
      <c r="B234" t="s">
        <v>3165</v>
      </c>
      <c r="C234" t="s">
        <v>3475</v>
      </c>
      <c r="D234">
        <v>6</v>
      </c>
      <c r="E234" t="s">
        <v>3475</v>
      </c>
      <c r="F234" t="s">
        <v>15</v>
      </c>
      <c r="G234" s="2">
        <f t="shared" si="18"/>
        <v>0.36</v>
      </c>
      <c r="H234">
        <f t="shared" si="16"/>
        <v>16</v>
      </c>
      <c r="I234">
        <f t="shared" si="17"/>
        <v>26</v>
      </c>
    </row>
    <row r="235" spans="1:9" x14ac:dyDescent="0.5">
      <c r="A235" s="3">
        <v>0.68472222222222223</v>
      </c>
      <c r="B235" t="s">
        <v>298</v>
      </c>
      <c r="C235" t="s">
        <v>3476</v>
      </c>
      <c r="D235">
        <v>6</v>
      </c>
      <c r="E235" t="s">
        <v>3476</v>
      </c>
      <c r="F235" t="s">
        <v>8</v>
      </c>
      <c r="G235" s="2">
        <f t="shared" si="18"/>
        <v>0.32</v>
      </c>
      <c r="H235">
        <f t="shared" si="16"/>
        <v>16</v>
      </c>
      <c r="I235">
        <f t="shared" si="17"/>
        <v>26</v>
      </c>
    </row>
    <row r="236" spans="1:9" x14ac:dyDescent="0.5">
      <c r="A236" s="3">
        <v>0.68472222222222223</v>
      </c>
      <c r="B236" t="s">
        <v>12</v>
      </c>
      <c r="C236" t="s">
        <v>3477</v>
      </c>
      <c r="D236">
        <v>6</v>
      </c>
      <c r="E236" t="s">
        <v>3477</v>
      </c>
      <c r="F236" t="s">
        <v>18</v>
      </c>
      <c r="G236" s="2">
        <f t="shared" si="18"/>
        <v>0.29166666666666669</v>
      </c>
      <c r="H236">
        <f t="shared" si="16"/>
        <v>16</v>
      </c>
      <c r="I236">
        <f t="shared" si="17"/>
        <v>26</v>
      </c>
    </row>
    <row r="237" spans="1:9" x14ac:dyDescent="0.5">
      <c r="A237" s="3">
        <v>0.68472222222222223</v>
      </c>
      <c r="B237" t="s">
        <v>35</v>
      </c>
      <c r="C237" t="s">
        <v>3478</v>
      </c>
      <c r="D237">
        <v>6</v>
      </c>
      <c r="E237" t="s">
        <v>3478</v>
      </c>
      <c r="F237" t="s">
        <v>18</v>
      </c>
      <c r="G237" s="2">
        <f t="shared" si="18"/>
        <v>0.2608695652173913</v>
      </c>
      <c r="H237">
        <f t="shared" si="16"/>
        <v>16</v>
      </c>
      <c r="I237">
        <f t="shared" si="17"/>
        <v>26</v>
      </c>
    </row>
    <row r="238" spans="1:9" x14ac:dyDescent="0.5">
      <c r="A238" s="3">
        <v>0.68472222222222223</v>
      </c>
      <c r="B238" t="s">
        <v>3247</v>
      </c>
      <c r="C238" t="s">
        <v>3479</v>
      </c>
      <c r="D238">
        <v>6</v>
      </c>
      <c r="E238" t="s">
        <v>3480</v>
      </c>
      <c r="F238" t="s">
        <v>15</v>
      </c>
      <c r="G238" s="2">
        <f t="shared" si="18"/>
        <v>0.30434782608695654</v>
      </c>
      <c r="H238">
        <f t="shared" si="16"/>
        <v>16</v>
      </c>
      <c r="I238">
        <f t="shared" si="17"/>
        <v>26</v>
      </c>
    </row>
    <row r="239" spans="1:9" x14ac:dyDescent="0.5">
      <c r="A239" s="3">
        <v>0.68472222222222223</v>
      </c>
      <c r="B239" t="s">
        <v>49</v>
      </c>
      <c r="C239" t="s">
        <v>3481</v>
      </c>
      <c r="D239">
        <v>6</v>
      </c>
      <c r="E239" t="s">
        <v>3481</v>
      </c>
      <c r="F239" t="s">
        <v>15</v>
      </c>
      <c r="G239" s="2">
        <f t="shared" si="18"/>
        <v>0.30434782608695654</v>
      </c>
      <c r="H239">
        <f t="shared" si="16"/>
        <v>16</v>
      </c>
      <c r="I239">
        <f t="shared" si="17"/>
        <v>26</v>
      </c>
    </row>
    <row r="240" spans="1:9" x14ac:dyDescent="0.5">
      <c r="A240" s="3">
        <v>0.68472222222222223</v>
      </c>
      <c r="B240" t="s">
        <v>367</v>
      </c>
      <c r="C240" t="s">
        <v>3482</v>
      </c>
      <c r="D240">
        <v>7</v>
      </c>
      <c r="E240" t="s">
        <v>3482</v>
      </c>
      <c r="F240" t="s">
        <v>15</v>
      </c>
      <c r="G240" s="2">
        <f t="shared" si="18"/>
        <v>0.30434782608695654</v>
      </c>
      <c r="H240">
        <f t="shared" si="16"/>
        <v>16</v>
      </c>
      <c r="I240">
        <f t="shared" si="17"/>
        <v>26</v>
      </c>
    </row>
    <row r="241" spans="1:9" x14ac:dyDescent="0.5">
      <c r="A241" s="3">
        <v>0.68472222222222223</v>
      </c>
      <c r="B241" t="s">
        <v>333</v>
      </c>
      <c r="C241" t="s">
        <v>3483</v>
      </c>
      <c r="D241">
        <v>7</v>
      </c>
      <c r="E241" t="s">
        <v>3483</v>
      </c>
      <c r="F241" t="s">
        <v>15</v>
      </c>
      <c r="G241" s="2">
        <f t="shared" si="18"/>
        <v>0.34782608695652173</v>
      </c>
      <c r="H241">
        <f t="shared" si="16"/>
        <v>16</v>
      </c>
      <c r="I241">
        <f t="shared" si="17"/>
        <v>26</v>
      </c>
    </row>
    <row r="242" spans="1:9" x14ac:dyDescent="0.5">
      <c r="A242" s="3">
        <v>0.68472222222222223</v>
      </c>
      <c r="B242" t="s">
        <v>23</v>
      </c>
      <c r="C242" t="s">
        <v>3484</v>
      </c>
      <c r="D242">
        <v>7</v>
      </c>
      <c r="E242" t="s">
        <v>3484</v>
      </c>
      <c r="F242" t="s">
        <v>15</v>
      </c>
      <c r="G242" s="2">
        <f t="shared" si="18"/>
        <v>0.39130434782608697</v>
      </c>
      <c r="H242">
        <f t="shared" si="16"/>
        <v>16</v>
      </c>
      <c r="I242">
        <f t="shared" si="17"/>
        <v>26</v>
      </c>
    </row>
    <row r="243" spans="1:9" x14ac:dyDescent="0.5">
      <c r="A243" s="3">
        <v>0.68472222222222223</v>
      </c>
      <c r="B243" t="s">
        <v>778</v>
      </c>
      <c r="C243" t="s">
        <v>3485</v>
      </c>
      <c r="D243">
        <v>7</v>
      </c>
      <c r="E243" t="s">
        <v>3486</v>
      </c>
      <c r="F243" t="s">
        <v>8</v>
      </c>
      <c r="G243" s="2">
        <f t="shared" si="18"/>
        <v>0.39130434782608697</v>
      </c>
      <c r="H243">
        <f t="shared" si="16"/>
        <v>16</v>
      </c>
      <c r="I243">
        <f t="shared" si="17"/>
        <v>26</v>
      </c>
    </row>
    <row r="244" spans="1:9" x14ac:dyDescent="0.5">
      <c r="A244" s="3">
        <v>0.68472222222222223</v>
      </c>
      <c r="B244" t="s">
        <v>9</v>
      </c>
      <c r="C244" t="s">
        <v>3487</v>
      </c>
      <c r="D244">
        <v>7</v>
      </c>
      <c r="E244" t="s">
        <v>3487</v>
      </c>
      <c r="F244" t="s">
        <v>8</v>
      </c>
      <c r="G244" s="2">
        <f t="shared" si="18"/>
        <v>0.39130434782608697</v>
      </c>
      <c r="H244">
        <f t="shared" si="16"/>
        <v>16</v>
      </c>
      <c r="I244">
        <f t="shared" si="17"/>
        <v>26</v>
      </c>
    </row>
    <row r="245" spans="1:9" x14ac:dyDescent="0.5">
      <c r="A245" s="3">
        <v>0.68541666666666667</v>
      </c>
      <c r="B245" t="s">
        <v>875</v>
      </c>
      <c r="C245" t="s">
        <v>3488</v>
      </c>
      <c r="D245">
        <v>7</v>
      </c>
      <c r="E245" t="s">
        <v>3488</v>
      </c>
      <c r="F245" t="s">
        <v>8</v>
      </c>
      <c r="G245" s="2">
        <f t="shared" si="18"/>
        <v>0.39130434782608697</v>
      </c>
      <c r="H245">
        <f t="shared" si="16"/>
        <v>16</v>
      </c>
      <c r="I245">
        <f t="shared" si="17"/>
        <v>27</v>
      </c>
    </row>
    <row r="246" spans="1:9" x14ac:dyDescent="0.5">
      <c r="A246" s="3">
        <v>0.68541666666666667</v>
      </c>
      <c r="B246" t="s">
        <v>28</v>
      </c>
      <c r="C246" t="s">
        <v>3489</v>
      </c>
      <c r="D246">
        <v>7</v>
      </c>
      <c r="E246" t="s">
        <v>3490</v>
      </c>
      <c r="F246" t="s">
        <v>8</v>
      </c>
      <c r="G246" s="2">
        <f t="shared" si="18"/>
        <v>0.39130434782608697</v>
      </c>
      <c r="H246">
        <f t="shared" si="16"/>
        <v>16</v>
      </c>
      <c r="I246">
        <f t="shared" si="17"/>
        <v>27</v>
      </c>
    </row>
    <row r="247" spans="1:9" x14ac:dyDescent="0.5">
      <c r="A247" s="3">
        <v>0.68541666666666667</v>
      </c>
      <c r="B247" t="s">
        <v>298</v>
      </c>
      <c r="C247" t="s">
        <v>3491</v>
      </c>
      <c r="D247">
        <v>7</v>
      </c>
      <c r="E247" t="s">
        <v>3492</v>
      </c>
      <c r="F247" t="s">
        <v>11</v>
      </c>
      <c r="G247" s="2">
        <f t="shared" si="18"/>
        <v>0.39130434782608697</v>
      </c>
      <c r="H247">
        <f t="shared" si="16"/>
        <v>16</v>
      </c>
      <c r="I247">
        <f t="shared" si="17"/>
        <v>27</v>
      </c>
    </row>
    <row r="248" spans="1:9" x14ac:dyDescent="0.5">
      <c r="A248" s="3">
        <v>0.68541666666666667</v>
      </c>
      <c r="B248" t="s">
        <v>266</v>
      </c>
      <c r="C248" t="s">
        <v>3493</v>
      </c>
      <c r="D248">
        <v>7</v>
      </c>
      <c r="E248" t="s">
        <v>3493</v>
      </c>
      <c r="F248" t="s">
        <v>15</v>
      </c>
      <c r="G248" s="2">
        <f t="shared" si="18"/>
        <v>0.43478260869565216</v>
      </c>
      <c r="H248">
        <f t="shared" si="16"/>
        <v>16</v>
      </c>
      <c r="I248">
        <f t="shared" si="17"/>
        <v>27</v>
      </c>
    </row>
    <row r="249" spans="1:9" x14ac:dyDescent="0.5">
      <c r="A249" s="3">
        <v>0.68541666666666667</v>
      </c>
      <c r="B249" t="s">
        <v>778</v>
      </c>
      <c r="C249" t="s">
        <v>3494</v>
      </c>
      <c r="D249">
        <v>7</v>
      </c>
      <c r="E249" t="s">
        <v>3495</v>
      </c>
      <c r="F249" t="s">
        <v>8</v>
      </c>
      <c r="G249" s="2">
        <f t="shared" si="18"/>
        <v>0.39130434782608697</v>
      </c>
      <c r="H249">
        <f t="shared" si="16"/>
        <v>16</v>
      </c>
      <c r="I249">
        <f t="shared" si="17"/>
        <v>27</v>
      </c>
    </row>
    <row r="250" spans="1:9" x14ac:dyDescent="0.5">
      <c r="A250" s="3">
        <v>0.68541666666666667</v>
      </c>
      <c r="B250" t="s">
        <v>2424</v>
      </c>
      <c r="C250" t="s">
        <v>3496</v>
      </c>
      <c r="D250">
        <v>7</v>
      </c>
      <c r="E250" t="s">
        <v>3497</v>
      </c>
      <c r="F250" t="s">
        <v>15</v>
      </c>
      <c r="G250" s="2">
        <f t="shared" si="18"/>
        <v>0.43478260869565216</v>
      </c>
      <c r="H250">
        <f t="shared" si="16"/>
        <v>16</v>
      </c>
      <c r="I250">
        <f t="shared" si="17"/>
        <v>27</v>
      </c>
    </row>
    <row r="251" spans="1:9" x14ac:dyDescent="0.5">
      <c r="A251" s="3">
        <v>0.68611111111111101</v>
      </c>
      <c r="B251" t="s">
        <v>2310</v>
      </c>
      <c r="C251" t="s">
        <v>3498</v>
      </c>
      <c r="D251">
        <v>7</v>
      </c>
      <c r="E251" t="s">
        <v>3499</v>
      </c>
      <c r="F251" t="s">
        <v>8</v>
      </c>
      <c r="G251" s="2">
        <f t="shared" si="18"/>
        <v>0.43478260869565216</v>
      </c>
      <c r="H251">
        <f t="shared" si="16"/>
        <v>16</v>
      </c>
      <c r="I251">
        <f t="shared" si="17"/>
        <v>28</v>
      </c>
    </row>
    <row r="252" spans="1:9" x14ac:dyDescent="0.5">
      <c r="A252" s="3">
        <v>0.68611111111111101</v>
      </c>
      <c r="B252" t="s">
        <v>333</v>
      </c>
      <c r="C252" t="s">
        <v>3500</v>
      </c>
      <c r="D252">
        <v>7</v>
      </c>
      <c r="E252" t="s">
        <v>3501</v>
      </c>
      <c r="F252" t="s">
        <v>15</v>
      </c>
      <c r="G252" s="2">
        <f t="shared" si="18"/>
        <v>0.47826086956521741</v>
      </c>
      <c r="H252">
        <f t="shared" si="16"/>
        <v>16</v>
      </c>
      <c r="I252">
        <f t="shared" si="17"/>
        <v>28</v>
      </c>
    </row>
    <row r="253" spans="1:9" x14ac:dyDescent="0.5">
      <c r="A253" s="3">
        <v>0.68611111111111101</v>
      </c>
      <c r="B253" t="s">
        <v>521</v>
      </c>
      <c r="C253" t="s">
        <v>3502</v>
      </c>
      <c r="D253">
        <v>7</v>
      </c>
      <c r="E253" t="s">
        <v>3503</v>
      </c>
      <c r="F253" t="s">
        <v>15</v>
      </c>
      <c r="G253" s="2">
        <f t="shared" si="18"/>
        <v>0.52173913043478259</v>
      </c>
      <c r="H253">
        <f t="shared" si="16"/>
        <v>16</v>
      </c>
      <c r="I253">
        <f t="shared" si="17"/>
        <v>28</v>
      </c>
    </row>
    <row r="254" spans="1:9" x14ac:dyDescent="0.5">
      <c r="A254" s="3">
        <v>0.68611111111111101</v>
      </c>
      <c r="B254" t="s">
        <v>298</v>
      </c>
      <c r="C254" t="s">
        <v>3504</v>
      </c>
      <c r="D254">
        <v>7</v>
      </c>
      <c r="E254" t="s">
        <v>3504</v>
      </c>
      <c r="F254" t="s">
        <v>15</v>
      </c>
      <c r="G254" s="2">
        <f t="shared" si="18"/>
        <v>0.56521739130434778</v>
      </c>
      <c r="H254">
        <f t="shared" si="16"/>
        <v>16</v>
      </c>
      <c r="I254">
        <f t="shared" si="17"/>
        <v>28</v>
      </c>
    </row>
    <row r="255" spans="1:9" x14ac:dyDescent="0.5">
      <c r="A255" s="3">
        <v>0.68611111111111101</v>
      </c>
      <c r="B255" t="s">
        <v>3467</v>
      </c>
      <c r="C255" t="s">
        <v>3505</v>
      </c>
      <c r="D255">
        <v>7</v>
      </c>
      <c r="E255" t="s">
        <v>3506</v>
      </c>
      <c r="F255" t="s">
        <v>8</v>
      </c>
      <c r="G255" s="2">
        <f t="shared" si="18"/>
        <v>0.56521739130434778</v>
      </c>
      <c r="H255">
        <f t="shared" si="16"/>
        <v>16</v>
      </c>
      <c r="I255">
        <f t="shared" si="17"/>
        <v>28</v>
      </c>
    </row>
    <row r="256" spans="1:9" x14ac:dyDescent="0.5">
      <c r="A256" s="3">
        <v>0.68680555555555556</v>
      </c>
      <c r="B256" t="s">
        <v>65</v>
      </c>
      <c r="C256" t="s">
        <v>3507</v>
      </c>
      <c r="D256">
        <v>7</v>
      </c>
      <c r="E256" t="s">
        <v>3507</v>
      </c>
      <c r="F256" t="s">
        <v>8</v>
      </c>
      <c r="G256" s="2">
        <f t="shared" si="18"/>
        <v>0.52173913043478259</v>
      </c>
      <c r="H256">
        <f t="shared" si="16"/>
        <v>16</v>
      </c>
      <c r="I256">
        <f t="shared" si="17"/>
        <v>29</v>
      </c>
    </row>
    <row r="257" spans="1:9" x14ac:dyDescent="0.5">
      <c r="A257" s="3">
        <v>0.68680555555555556</v>
      </c>
      <c r="B257" t="s">
        <v>266</v>
      </c>
      <c r="C257" t="s">
        <v>3508</v>
      </c>
      <c r="D257">
        <v>7</v>
      </c>
      <c r="E257" t="s">
        <v>3509</v>
      </c>
      <c r="F257" t="s">
        <v>8</v>
      </c>
      <c r="G257" s="2">
        <f t="shared" si="18"/>
        <v>0.47826086956521741</v>
      </c>
      <c r="H257">
        <f t="shared" si="16"/>
        <v>16</v>
      </c>
      <c r="I257">
        <f t="shared" si="17"/>
        <v>29</v>
      </c>
    </row>
    <row r="258" spans="1:9" x14ac:dyDescent="0.5">
      <c r="A258" s="3">
        <v>0.6875</v>
      </c>
      <c r="B258" t="s">
        <v>28</v>
      </c>
      <c r="C258" t="s">
        <v>3510</v>
      </c>
      <c r="D258">
        <v>7</v>
      </c>
      <c r="E258" t="s">
        <v>3511</v>
      </c>
      <c r="F258" t="s">
        <v>8</v>
      </c>
      <c r="G258" s="2">
        <f t="shared" si="18"/>
        <v>0.47826086956521741</v>
      </c>
      <c r="H258">
        <f t="shared" si="16"/>
        <v>16</v>
      </c>
      <c r="I258">
        <f t="shared" si="17"/>
        <v>30</v>
      </c>
    </row>
    <row r="259" spans="1:9" x14ac:dyDescent="0.5">
      <c r="A259" s="3">
        <v>0.6875</v>
      </c>
      <c r="B259" t="s">
        <v>49</v>
      </c>
      <c r="C259" t="s">
        <v>3512</v>
      </c>
      <c r="D259">
        <v>7</v>
      </c>
      <c r="E259" t="s">
        <v>3512</v>
      </c>
      <c r="F259" t="s">
        <v>15</v>
      </c>
      <c r="G259" s="2">
        <f t="shared" si="18"/>
        <v>0.47826086956521741</v>
      </c>
      <c r="H259">
        <f t="shared" ref="H259:H322" si="19">HOUR(A259)</f>
        <v>16</v>
      </c>
      <c r="I259">
        <f t="shared" ref="I259:I322" si="20">MINUTE(A259)</f>
        <v>30</v>
      </c>
    </row>
    <row r="260" spans="1:9" x14ac:dyDescent="0.5">
      <c r="A260" s="3">
        <v>0.6875</v>
      </c>
      <c r="B260" t="s">
        <v>2310</v>
      </c>
      <c r="C260" t="s">
        <v>3513</v>
      </c>
      <c r="D260">
        <v>7</v>
      </c>
      <c r="E260" t="s">
        <v>3513</v>
      </c>
      <c r="F260" t="s">
        <v>8</v>
      </c>
      <c r="G260" s="2">
        <f t="shared" si="18"/>
        <v>0.47826086956521741</v>
      </c>
      <c r="H260">
        <f t="shared" si="19"/>
        <v>16</v>
      </c>
      <c r="I260">
        <f t="shared" si="20"/>
        <v>30</v>
      </c>
    </row>
    <row r="261" spans="1:9" x14ac:dyDescent="0.5">
      <c r="A261" s="3">
        <v>0.6875</v>
      </c>
      <c r="B261" t="s">
        <v>327</v>
      </c>
      <c r="C261" t="s">
        <v>3514</v>
      </c>
      <c r="D261">
        <v>7</v>
      </c>
      <c r="E261" t="s">
        <v>3515</v>
      </c>
      <c r="F261" t="s">
        <v>15</v>
      </c>
      <c r="G261" s="2">
        <f t="shared" si="18"/>
        <v>0.5</v>
      </c>
      <c r="H261">
        <f t="shared" si="19"/>
        <v>16</v>
      </c>
      <c r="I261">
        <f t="shared" si="20"/>
        <v>30</v>
      </c>
    </row>
    <row r="262" spans="1:9" x14ac:dyDescent="0.5">
      <c r="A262" s="3">
        <v>0.6875</v>
      </c>
      <c r="B262" t="s">
        <v>298</v>
      </c>
      <c r="C262" t="s">
        <v>3516</v>
      </c>
      <c r="D262">
        <v>7</v>
      </c>
      <c r="E262" t="s">
        <v>3516</v>
      </c>
      <c r="F262" t="s">
        <v>8</v>
      </c>
      <c r="G262" s="2">
        <f t="shared" si="18"/>
        <v>0.48</v>
      </c>
      <c r="H262">
        <f t="shared" si="19"/>
        <v>16</v>
      </c>
      <c r="I262">
        <f t="shared" si="20"/>
        <v>30</v>
      </c>
    </row>
    <row r="263" spans="1:9" x14ac:dyDescent="0.5">
      <c r="A263" s="3">
        <v>0.6875</v>
      </c>
      <c r="B263" t="s">
        <v>206</v>
      </c>
      <c r="C263" t="s">
        <v>3517</v>
      </c>
      <c r="D263">
        <v>7</v>
      </c>
      <c r="E263" t="s">
        <v>3517</v>
      </c>
      <c r="F263" t="s">
        <v>8</v>
      </c>
      <c r="G263" s="2">
        <f t="shared" si="18"/>
        <v>0.44</v>
      </c>
      <c r="H263">
        <f t="shared" si="19"/>
        <v>16</v>
      </c>
      <c r="I263">
        <f t="shared" si="20"/>
        <v>30</v>
      </c>
    </row>
    <row r="264" spans="1:9" x14ac:dyDescent="0.5">
      <c r="A264" s="3">
        <v>0.6875</v>
      </c>
      <c r="B264" t="s">
        <v>3165</v>
      </c>
      <c r="C264" t="s">
        <v>3518</v>
      </c>
      <c r="D264">
        <v>7</v>
      </c>
      <c r="E264" t="s">
        <v>3518</v>
      </c>
      <c r="F264" t="s">
        <v>15</v>
      </c>
      <c r="G264" s="2">
        <f t="shared" si="18"/>
        <v>0.44</v>
      </c>
      <c r="H264">
        <f t="shared" si="19"/>
        <v>16</v>
      </c>
      <c r="I264">
        <f t="shared" si="20"/>
        <v>30</v>
      </c>
    </row>
    <row r="265" spans="1:9" x14ac:dyDescent="0.5">
      <c r="A265" s="3">
        <v>0.6875</v>
      </c>
      <c r="B265" t="s">
        <v>266</v>
      </c>
      <c r="C265" t="s">
        <v>3519</v>
      </c>
      <c r="D265">
        <v>7</v>
      </c>
      <c r="E265" t="s">
        <v>3519</v>
      </c>
      <c r="F265" t="s">
        <v>8</v>
      </c>
      <c r="G265" s="2">
        <f t="shared" si="18"/>
        <v>0.4</v>
      </c>
      <c r="H265">
        <f t="shared" si="19"/>
        <v>16</v>
      </c>
      <c r="I265">
        <f t="shared" si="20"/>
        <v>30</v>
      </c>
    </row>
    <row r="266" spans="1:9" x14ac:dyDescent="0.5">
      <c r="A266" s="3">
        <v>0.68819444444444444</v>
      </c>
      <c r="B266" t="s">
        <v>192</v>
      </c>
      <c r="C266" t="s">
        <v>3520</v>
      </c>
      <c r="D266">
        <v>7</v>
      </c>
      <c r="E266" t="s">
        <v>3520</v>
      </c>
      <c r="F266" t="s">
        <v>8</v>
      </c>
      <c r="G266" s="2">
        <f t="shared" si="18"/>
        <v>0.36</v>
      </c>
      <c r="H266">
        <f t="shared" si="19"/>
        <v>16</v>
      </c>
      <c r="I266">
        <f t="shared" si="20"/>
        <v>31</v>
      </c>
    </row>
    <row r="267" spans="1:9" x14ac:dyDescent="0.5">
      <c r="A267" s="3">
        <v>0.68819444444444444</v>
      </c>
      <c r="B267" t="s">
        <v>3247</v>
      </c>
      <c r="C267" t="s">
        <v>3521</v>
      </c>
      <c r="D267">
        <v>7</v>
      </c>
      <c r="E267" t="s">
        <v>3521</v>
      </c>
      <c r="F267" t="s">
        <v>15</v>
      </c>
      <c r="G267" s="2">
        <f t="shared" si="18"/>
        <v>0.36</v>
      </c>
      <c r="H267">
        <f t="shared" si="19"/>
        <v>16</v>
      </c>
      <c r="I267">
        <f t="shared" si="20"/>
        <v>31</v>
      </c>
    </row>
    <row r="268" spans="1:9" x14ac:dyDescent="0.5">
      <c r="A268" s="3">
        <v>0.68819444444444444</v>
      </c>
      <c r="B268" t="s">
        <v>217</v>
      </c>
      <c r="C268" t="s">
        <v>3522</v>
      </c>
      <c r="D268">
        <v>7</v>
      </c>
      <c r="E268" t="s">
        <v>3523</v>
      </c>
      <c r="F268" t="s">
        <v>15</v>
      </c>
      <c r="G268" s="2">
        <f t="shared" si="18"/>
        <v>0.4</v>
      </c>
      <c r="H268">
        <f t="shared" si="19"/>
        <v>16</v>
      </c>
      <c r="I268">
        <f t="shared" si="20"/>
        <v>31</v>
      </c>
    </row>
    <row r="269" spans="1:9" x14ac:dyDescent="0.5">
      <c r="A269" s="3">
        <v>0.68819444444444444</v>
      </c>
      <c r="B269" t="s">
        <v>2310</v>
      </c>
      <c r="C269" t="s">
        <v>3524</v>
      </c>
      <c r="D269">
        <v>7</v>
      </c>
      <c r="E269" t="s">
        <v>3524</v>
      </c>
      <c r="F269" t="s">
        <v>8</v>
      </c>
      <c r="G269" s="2">
        <f t="shared" si="18"/>
        <v>0.4</v>
      </c>
      <c r="H269">
        <f t="shared" si="19"/>
        <v>16</v>
      </c>
      <c r="I269">
        <f t="shared" si="20"/>
        <v>31</v>
      </c>
    </row>
    <row r="270" spans="1:9" x14ac:dyDescent="0.5">
      <c r="A270" s="3">
        <v>0.68819444444444444</v>
      </c>
      <c r="B270" t="s">
        <v>869</v>
      </c>
      <c r="C270" t="s">
        <v>3525</v>
      </c>
      <c r="D270">
        <v>7</v>
      </c>
      <c r="E270" t="s">
        <v>3525</v>
      </c>
      <c r="F270" t="s">
        <v>18</v>
      </c>
      <c r="G270" s="2">
        <f t="shared" si="18"/>
        <v>0.41666666666666669</v>
      </c>
      <c r="H270">
        <f t="shared" si="19"/>
        <v>16</v>
      </c>
      <c r="I270">
        <f t="shared" si="20"/>
        <v>31</v>
      </c>
    </row>
    <row r="271" spans="1:9" x14ac:dyDescent="0.5">
      <c r="A271" s="3">
        <v>0.68819444444444444</v>
      </c>
      <c r="B271" t="s">
        <v>367</v>
      </c>
      <c r="C271" t="s">
        <v>3526</v>
      </c>
      <c r="D271">
        <v>7</v>
      </c>
      <c r="E271" t="s">
        <v>3526</v>
      </c>
      <c r="F271" t="s">
        <v>8</v>
      </c>
      <c r="G271" s="2">
        <f t="shared" si="18"/>
        <v>0.41666666666666669</v>
      </c>
      <c r="H271">
        <f t="shared" si="19"/>
        <v>16</v>
      </c>
      <c r="I271">
        <f t="shared" si="20"/>
        <v>31</v>
      </c>
    </row>
    <row r="272" spans="1:9" x14ac:dyDescent="0.5">
      <c r="A272" s="3">
        <v>0.68819444444444444</v>
      </c>
      <c r="B272" t="s">
        <v>1214</v>
      </c>
      <c r="C272" t="s">
        <v>3527</v>
      </c>
      <c r="D272">
        <v>7</v>
      </c>
      <c r="E272" t="s">
        <v>3527</v>
      </c>
      <c r="F272" t="s">
        <v>8</v>
      </c>
      <c r="G272" s="2">
        <f t="shared" si="18"/>
        <v>0.41666666666666669</v>
      </c>
      <c r="H272">
        <f t="shared" si="19"/>
        <v>16</v>
      </c>
      <c r="I272">
        <f t="shared" si="20"/>
        <v>31</v>
      </c>
    </row>
    <row r="273" spans="1:9" x14ac:dyDescent="0.5">
      <c r="A273" s="3">
        <v>0.68819444444444444</v>
      </c>
      <c r="B273" t="s">
        <v>65</v>
      </c>
      <c r="C273" t="s">
        <v>3528</v>
      </c>
      <c r="D273">
        <v>7</v>
      </c>
      <c r="E273" t="s">
        <v>3528</v>
      </c>
      <c r="F273" t="s">
        <v>8</v>
      </c>
      <c r="G273" s="2">
        <f t="shared" si="18"/>
        <v>0.375</v>
      </c>
      <c r="H273">
        <f t="shared" si="19"/>
        <v>16</v>
      </c>
      <c r="I273">
        <f t="shared" si="20"/>
        <v>31</v>
      </c>
    </row>
    <row r="274" spans="1:9" x14ac:dyDescent="0.5">
      <c r="A274" s="3">
        <v>0.68819444444444444</v>
      </c>
      <c r="B274" t="s">
        <v>869</v>
      </c>
      <c r="C274" t="s">
        <v>3529</v>
      </c>
      <c r="D274">
        <v>7</v>
      </c>
      <c r="E274" t="s">
        <v>3529</v>
      </c>
      <c r="F274" t="s">
        <v>8</v>
      </c>
      <c r="G274" s="2">
        <f t="shared" si="18"/>
        <v>0.375</v>
      </c>
      <c r="H274">
        <f t="shared" si="19"/>
        <v>16</v>
      </c>
      <c r="I274">
        <f t="shared" si="20"/>
        <v>31</v>
      </c>
    </row>
    <row r="275" spans="1:9" x14ac:dyDescent="0.5">
      <c r="A275" s="3">
        <v>0.68819444444444444</v>
      </c>
      <c r="B275" t="s">
        <v>298</v>
      </c>
      <c r="C275" t="s">
        <v>3530</v>
      </c>
      <c r="D275">
        <v>7</v>
      </c>
      <c r="E275" t="s">
        <v>3530</v>
      </c>
      <c r="F275" t="s">
        <v>15</v>
      </c>
      <c r="G275" s="2">
        <f t="shared" si="18"/>
        <v>0.375</v>
      </c>
      <c r="H275">
        <f t="shared" si="19"/>
        <v>16</v>
      </c>
      <c r="I275">
        <f t="shared" si="20"/>
        <v>31</v>
      </c>
    </row>
    <row r="276" spans="1:9" x14ac:dyDescent="0.5">
      <c r="A276" s="3">
        <v>0.68888888888888899</v>
      </c>
      <c r="B276" t="s">
        <v>595</v>
      </c>
      <c r="C276" t="s">
        <v>3531</v>
      </c>
      <c r="D276">
        <v>7</v>
      </c>
      <c r="E276" t="s">
        <v>3531</v>
      </c>
      <c r="F276" t="s">
        <v>15</v>
      </c>
      <c r="G276" s="2">
        <f t="shared" si="18"/>
        <v>0.41666666666666669</v>
      </c>
      <c r="H276">
        <f t="shared" si="19"/>
        <v>16</v>
      </c>
      <c r="I276">
        <f t="shared" si="20"/>
        <v>32</v>
      </c>
    </row>
    <row r="277" spans="1:9" x14ac:dyDescent="0.5">
      <c r="A277" s="3">
        <v>0.68888888888888899</v>
      </c>
      <c r="B277" t="s">
        <v>49</v>
      </c>
      <c r="C277" t="s">
        <v>3532</v>
      </c>
      <c r="D277">
        <v>7</v>
      </c>
      <c r="E277" t="s">
        <v>3532</v>
      </c>
      <c r="F277" t="s">
        <v>8</v>
      </c>
      <c r="G277" s="2">
        <f t="shared" si="18"/>
        <v>0.375</v>
      </c>
      <c r="H277">
        <f t="shared" si="19"/>
        <v>16</v>
      </c>
      <c r="I277">
        <f t="shared" si="20"/>
        <v>32</v>
      </c>
    </row>
    <row r="278" spans="1:9" x14ac:dyDescent="0.5">
      <c r="A278" s="3">
        <v>0.68888888888888899</v>
      </c>
      <c r="B278" t="s">
        <v>3533</v>
      </c>
      <c r="C278" t="s">
        <v>3534</v>
      </c>
      <c r="D278">
        <v>7</v>
      </c>
      <c r="E278" t="s">
        <v>3534</v>
      </c>
      <c r="F278" t="s">
        <v>8</v>
      </c>
      <c r="G278" s="2">
        <f t="shared" si="18"/>
        <v>0.33333333333333331</v>
      </c>
      <c r="H278">
        <f t="shared" si="19"/>
        <v>16</v>
      </c>
      <c r="I278">
        <f t="shared" si="20"/>
        <v>32</v>
      </c>
    </row>
    <row r="279" spans="1:9" x14ac:dyDescent="0.5">
      <c r="A279" s="3">
        <v>0.68888888888888899</v>
      </c>
      <c r="B279" t="s">
        <v>44</v>
      </c>
      <c r="C279" t="s">
        <v>3535</v>
      </c>
      <c r="D279">
        <v>7</v>
      </c>
      <c r="E279" t="s">
        <v>3535</v>
      </c>
      <c r="F279" t="s">
        <v>8</v>
      </c>
      <c r="G279" s="2">
        <f t="shared" si="18"/>
        <v>0.29166666666666669</v>
      </c>
      <c r="H279">
        <f t="shared" si="19"/>
        <v>16</v>
      </c>
      <c r="I279">
        <f t="shared" si="20"/>
        <v>32</v>
      </c>
    </row>
    <row r="280" spans="1:9" x14ac:dyDescent="0.5">
      <c r="A280" s="3">
        <v>0.68888888888888899</v>
      </c>
      <c r="B280" t="s">
        <v>192</v>
      </c>
      <c r="C280" t="s">
        <v>3536</v>
      </c>
      <c r="D280">
        <v>8</v>
      </c>
      <c r="E280" t="s">
        <v>3536</v>
      </c>
      <c r="F280" t="s">
        <v>15</v>
      </c>
      <c r="G280" s="2">
        <f t="shared" si="18"/>
        <v>0.33333333333333331</v>
      </c>
      <c r="H280">
        <f t="shared" si="19"/>
        <v>16</v>
      </c>
      <c r="I280">
        <f t="shared" si="20"/>
        <v>32</v>
      </c>
    </row>
    <row r="281" spans="1:9" x14ac:dyDescent="0.5">
      <c r="A281" s="3">
        <v>0.68888888888888899</v>
      </c>
      <c r="B281" t="s">
        <v>367</v>
      </c>
      <c r="C281" t="s">
        <v>3537</v>
      </c>
      <c r="D281">
        <v>8</v>
      </c>
      <c r="E281" t="s">
        <v>3538</v>
      </c>
      <c r="F281" t="s">
        <v>8</v>
      </c>
      <c r="G281" s="2">
        <f t="shared" si="18"/>
        <v>0.33333333333333331</v>
      </c>
      <c r="H281">
        <f t="shared" si="19"/>
        <v>16</v>
      </c>
      <c r="I281">
        <f t="shared" si="20"/>
        <v>32</v>
      </c>
    </row>
    <row r="282" spans="1:9" x14ac:dyDescent="0.5">
      <c r="A282" s="3">
        <v>0.68888888888888899</v>
      </c>
      <c r="B282" t="s">
        <v>3165</v>
      </c>
      <c r="C282" t="s">
        <v>488</v>
      </c>
      <c r="D282">
        <v>8</v>
      </c>
      <c r="E282" t="s">
        <v>488</v>
      </c>
      <c r="F282" t="s">
        <v>8</v>
      </c>
      <c r="G282" s="2">
        <f t="shared" si="18"/>
        <v>0.33333333333333331</v>
      </c>
      <c r="H282">
        <f t="shared" si="19"/>
        <v>16</v>
      </c>
      <c r="I282">
        <f t="shared" si="20"/>
        <v>32</v>
      </c>
    </row>
    <row r="283" spans="1:9" x14ac:dyDescent="0.5">
      <c r="A283" s="3">
        <v>0.68888888888888899</v>
      </c>
      <c r="B283" t="s">
        <v>62</v>
      </c>
      <c r="C283" t="s">
        <v>3539</v>
      </c>
      <c r="D283">
        <v>8</v>
      </c>
      <c r="E283" t="s">
        <v>3539</v>
      </c>
      <c r="F283" t="s">
        <v>8</v>
      </c>
      <c r="G283" s="2">
        <f t="shared" ref="G283:G346" si="21">COUNTIFS(F259:F283, "="&amp;"positive")/COUNTIFS(F259:F283, "&lt;&gt;"&amp;"none")</f>
        <v>0.33333333333333331</v>
      </c>
      <c r="H283">
        <f t="shared" si="19"/>
        <v>16</v>
      </c>
      <c r="I283">
        <f t="shared" si="20"/>
        <v>32</v>
      </c>
    </row>
    <row r="284" spans="1:9" x14ac:dyDescent="0.5">
      <c r="A284" s="3">
        <v>0.68888888888888899</v>
      </c>
      <c r="B284" t="s">
        <v>869</v>
      </c>
      <c r="C284" t="s">
        <v>3540</v>
      </c>
      <c r="D284">
        <v>8</v>
      </c>
      <c r="E284" t="s">
        <v>3540</v>
      </c>
      <c r="F284" t="s">
        <v>8</v>
      </c>
      <c r="G284" s="2">
        <f t="shared" si="21"/>
        <v>0.29166666666666669</v>
      </c>
      <c r="H284">
        <f t="shared" si="19"/>
        <v>16</v>
      </c>
      <c r="I284">
        <f t="shared" si="20"/>
        <v>32</v>
      </c>
    </row>
    <row r="285" spans="1:9" x14ac:dyDescent="0.5">
      <c r="A285" s="3">
        <v>0.68888888888888899</v>
      </c>
      <c r="B285" t="s">
        <v>3247</v>
      </c>
      <c r="C285" t="s">
        <v>3541</v>
      </c>
      <c r="D285">
        <v>8</v>
      </c>
      <c r="E285" t="s">
        <v>3541</v>
      </c>
      <c r="F285" t="s">
        <v>15</v>
      </c>
      <c r="G285" s="2">
        <f t="shared" si="21"/>
        <v>0.33333333333333331</v>
      </c>
      <c r="H285">
        <f t="shared" si="19"/>
        <v>16</v>
      </c>
      <c r="I285">
        <f t="shared" si="20"/>
        <v>32</v>
      </c>
    </row>
    <row r="286" spans="1:9" x14ac:dyDescent="0.5">
      <c r="A286" s="3">
        <v>0.68888888888888899</v>
      </c>
      <c r="B286" t="s">
        <v>12</v>
      </c>
      <c r="C286" t="s">
        <v>3542</v>
      </c>
      <c r="D286">
        <v>8</v>
      </c>
      <c r="E286" t="s">
        <v>3542</v>
      </c>
      <c r="F286" t="s">
        <v>8</v>
      </c>
      <c r="G286" s="2">
        <f t="shared" si="21"/>
        <v>0.29166666666666669</v>
      </c>
      <c r="H286">
        <f t="shared" si="19"/>
        <v>16</v>
      </c>
      <c r="I286">
        <f t="shared" si="20"/>
        <v>32</v>
      </c>
    </row>
    <row r="287" spans="1:9" x14ac:dyDescent="0.5">
      <c r="A287" s="3">
        <v>0.68888888888888899</v>
      </c>
      <c r="B287" t="s">
        <v>2277</v>
      </c>
      <c r="C287" t="s">
        <v>3543</v>
      </c>
      <c r="D287">
        <v>8</v>
      </c>
      <c r="E287" t="s">
        <v>3543</v>
      </c>
      <c r="F287" t="s">
        <v>8</v>
      </c>
      <c r="G287" s="2">
        <f t="shared" si="21"/>
        <v>0.29166666666666669</v>
      </c>
      <c r="H287">
        <f t="shared" si="19"/>
        <v>16</v>
      </c>
      <c r="I287">
        <f t="shared" si="20"/>
        <v>32</v>
      </c>
    </row>
    <row r="288" spans="1:9" x14ac:dyDescent="0.5">
      <c r="A288" s="3">
        <v>0.68888888888888899</v>
      </c>
      <c r="B288" t="s">
        <v>1422</v>
      </c>
      <c r="C288" t="s">
        <v>3544</v>
      </c>
      <c r="D288">
        <v>8</v>
      </c>
      <c r="E288" t="s">
        <v>3544</v>
      </c>
      <c r="F288" t="s">
        <v>15</v>
      </c>
      <c r="G288" s="2">
        <f t="shared" si="21"/>
        <v>0.33333333333333331</v>
      </c>
      <c r="H288">
        <f t="shared" si="19"/>
        <v>16</v>
      </c>
      <c r="I288">
        <f t="shared" si="20"/>
        <v>32</v>
      </c>
    </row>
    <row r="289" spans="1:9" x14ac:dyDescent="0.5">
      <c r="A289" s="3">
        <v>0.68888888888888899</v>
      </c>
      <c r="B289" t="s">
        <v>891</v>
      </c>
      <c r="C289" t="s">
        <v>3545</v>
      </c>
      <c r="D289">
        <v>8</v>
      </c>
      <c r="E289" t="s">
        <v>3545</v>
      </c>
      <c r="F289" t="s">
        <v>8</v>
      </c>
      <c r="G289" s="2">
        <f t="shared" si="21"/>
        <v>0.29166666666666669</v>
      </c>
      <c r="H289">
        <f t="shared" si="19"/>
        <v>16</v>
      </c>
      <c r="I289">
        <f t="shared" si="20"/>
        <v>32</v>
      </c>
    </row>
    <row r="290" spans="1:9" x14ac:dyDescent="0.5">
      <c r="A290" s="3">
        <v>0.68888888888888899</v>
      </c>
      <c r="B290" t="s">
        <v>3467</v>
      </c>
      <c r="C290" t="s">
        <v>3546</v>
      </c>
      <c r="D290">
        <v>8</v>
      </c>
      <c r="E290" t="s">
        <v>3546</v>
      </c>
      <c r="F290" t="s">
        <v>8</v>
      </c>
      <c r="G290" s="2">
        <f t="shared" si="21"/>
        <v>0.29166666666666669</v>
      </c>
      <c r="H290">
        <f t="shared" si="19"/>
        <v>16</v>
      </c>
      <c r="I290">
        <f t="shared" si="20"/>
        <v>32</v>
      </c>
    </row>
    <row r="291" spans="1:9" x14ac:dyDescent="0.5">
      <c r="A291" s="3">
        <v>0.68888888888888899</v>
      </c>
      <c r="B291" t="s">
        <v>233</v>
      </c>
      <c r="C291" t="s">
        <v>2001</v>
      </c>
      <c r="D291">
        <v>8</v>
      </c>
      <c r="E291" t="s">
        <v>2001</v>
      </c>
      <c r="F291" t="s">
        <v>8</v>
      </c>
      <c r="G291" s="2">
        <f t="shared" si="21"/>
        <v>0.29166666666666669</v>
      </c>
      <c r="H291">
        <f t="shared" si="19"/>
        <v>16</v>
      </c>
      <c r="I291">
        <f t="shared" si="20"/>
        <v>32</v>
      </c>
    </row>
    <row r="292" spans="1:9" x14ac:dyDescent="0.5">
      <c r="A292" s="3">
        <v>0.68888888888888899</v>
      </c>
      <c r="B292" t="s">
        <v>521</v>
      </c>
      <c r="C292" t="s">
        <v>3377</v>
      </c>
      <c r="D292">
        <v>8</v>
      </c>
      <c r="E292" t="s">
        <v>3377</v>
      </c>
      <c r="F292" t="s">
        <v>18</v>
      </c>
      <c r="G292" s="2">
        <f t="shared" si="21"/>
        <v>0.2608695652173913</v>
      </c>
      <c r="H292">
        <f t="shared" si="19"/>
        <v>16</v>
      </c>
      <c r="I292">
        <f t="shared" si="20"/>
        <v>32</v>
      </c>
    </row>
    <row r="293" spans="1:9" x14ac:dyDescent="0.5">
      <c r="A293" s="3">
        <v>0.68888888888888899</v>
      </c>
      <c r="B293" t="s">
        <v>49</v>
      </c>
      <c r="C293" t="s">
        <v>3547</v>
      </c>
      <c r="D293">
        <v>8</v>
      </c>
      <c r="E293" t="s">
        <v>3547</v>
      </c>
      <c r="F293" t="s">
        <v>18</v>
      </c>
      <c r="G293" s="2">
        <f t="shared" si="21"/>
        <v>0.22727272727272727</v>
      </c>
      <c r="H293">
        <f t="shared" si="19"/>
        <v>16</v>
      </c>
      <c r="I293">
        <f t="shared" si="20"/>
        <v>32</v>
      </c>
    </row>
    <row r="294" spans="1:9" x14ac:dyDescent="0.5">
      <c r="A294" s="3">
        <v>0.68888888888888899</v>
      </c>
      <c r="B294" t="s">
        <v>298</v>
      </c>
      <c r="C294" t="s">
        <v>3548</v>
      </c>
      <c r="D294">
        <v>8</v>
      </c>
      <c r="E294" t="s">
        <v>3549</v>
      </c>
      <c r="F294" t="s">
        <v>8</v>
      </c>
      <c r="G294" s="2">
        <f t="shared" si="21"/>
        <v>0.22727272727272727</v>
      </c>
      <c r="H294">
        <f t="shared" si="19"/>
        <v>16</v>
      </c>
      <c r="I294">
        <f t="shared" si="20"/>
        <v>32</v>
      </c>
    </row>
    <row r="295" spans="1:9" x14ac:dyDescent="0.5">
      <c r="A295" s="3">
        <v>0.68888888888888899</v>
      </c>
      <c r="B295" t="s">
        <v>327</v>
      </c>
      <c r="C295" t="s">
        <v>3550</v>
      </c>
      <c r="D295">
        <v>8</v>
      </c>
      <c r="E295" t="s">
        <v>3550</v>
      </c>
      <c r="F295" t="s">
        <v>8</v>
      </c>
      <c r="G295" s="2">
        <f t="shared" si="21"/>
        <v>0.21739130434782608</v>
      </c>
      <c r="H295">
        <f t="shared" si="19"/>
        <v>16</v>
      </c>
      <c r="I295">
        <f t="shared" si="20"/>
        <v>32</v>
      </c>
    </row>
    <row r="296" spans="1:9" x14ac:dyDescent="0.5">
      <c r="A296" s="3">
        <v>0.68888888888888899</v>
      </c>
      <c r="B296" t="s">
        <v>217</v>
      </c>
      <c r="C296" t="s">
        <v>3551</v>
      </c>
      <c r="D296">
        <v>8</v>
      </c>
      <c r="E296" t="s">
        <v>3551</v>
      </c>
      <c r="F296" t="s">
        <v>8</v>
      </c>
      <c r="G296" s="2">
        <f t="shared" si="21"/>
        <v>0.21739130434782608</v>
      </c>
      <c r="H296">
        <f t="shared" si="19"/>
        <v>16</v>
      </c>
      <c r="I296">
        <f t="shared" si="20"/>
        <v>32</v>
      </c>
    </row>
    <row r="297" spans="1:9" x14ac:dyDescent="0.5">
      <c r="A297" s="3">
        <v>0.68888888888888899</v>
      </c>
      <c r="B297" t="s">
        <v>9</v>
      </c>
      <c r="C297" t="s">
        <v>3552</v>
      </c>
      <c r="D297">
        <v>8</v>
      </c>
      <c r="E297" t="s">
        <v>3552</v>
      </c>
      <c r="F297" t="s">
        <v>8</v>
      </c>
      <c r="G297" s="2">
        <f t="shared" si="21"/>
        <v>0.21739130434782608</v>
      </c>
      <c r="H297">
        <f t="shared" si="19"/>
        <v>16</v>
      </c>
      <c r="I297">
        <f t="shared" si="20"/>
        <v>32</v>
      </c>
    </row>
    <row r="298" spans="1:9" x14ac:dyDescent="0.5">
      <c r="A298" s="3">
        <v>0.68888888888888899</v>
      </c>
      <c r="B298" t="s">
        <v>1000</v>
      </c>
      <c r="C298" t="s">
        <v>3553</v>
      </c>
      <c r="D298">
        <v>8</v>
      </c>
      <c r="E298" t="s">
        <v>3553</v>
      </c>
      <c r="F298" t="s">
        <v>8</v>
      </c>
      <c r="G298" s="2">
        <f t="shared" si="21"/>
        <v>0.21739130434782608</v>
      </c>
      <c r="H298">
        <f t="shared" si="19"/>
        <v>16</v>
      </c>
      <c r="I298">
        <f t="shared" si="20"/>
        <v>32</v>
      </c>
    </row>
    <row r="299" spans="1:9" x14ac:dyDescent="0.5">
      <c r="A299" s="3">
        <v>0.68958333333333333</v>
      </c>
      <c r="B299" t="s">
        <v>595</v>
      </c>
      <c r="C299" t="s">
        <v>3554</v>
      </c>
      <c r="D299">
        <v>8</v>
      </c>
      <c r="E299" t="s">
        <v>3554</v>
      </c>
      <c r="F299" t="s">
        <v>8</v>
      </c>
      <c r="G299" s="2">
        <f t="shared" si="21"/>
        <v>0.21739130434782608</v>
      </c>
      <c r="H299">
        <f t="shared" si="19"/>
        <v>16</v>
      </c>
      <c r="I299">
        <f t="shared" si="20"/>
        <v>33</v>
      </c>
    </row>
    <row r="300" spans="1:9" x14ac:dyDescent="0.5">
      <c r="A300" s="3">
        <v>0.68958333333333333</v>
      </c>
      <c r="B300" t="s">
        <v>184</v>
      </c>
      <c r="C300" t="s">
        <v>3555</v>
      </c>
      <c r="D300">
        <v>8</v>
      </c>
      <c r="E300" t="s">
        <v>3555</v>
      </c>
      <c r="F300" t="s">
        <v>8</v>
      </c>
      <c r="G300" s="2">
        <f t="shared" si="21"/>
        <v>0.17391304347826086</v>
      </c>
      <c r="H300">
        <f t="shared" si="19"/>
        <v>16</v>
      </c>
      <c r="I300">
        <f t="shared" si="20"/>
        <v>33</v>
      </c>
    </row>
    <row r="301" spans="1:9" x14ac:dyDescent="0.5">
      <c r="A301" s="3">
        <v>0.68958333333333333</v>
      </c>
      <c r="B301" t="s">
        <v>736</v>
      </c>
      <c r="C301" t="s">
        <v>3556</v>
      </c>
      <c r="D301">
        <v>8</v>
      </c>
      <c r="E301" t="s">
        <v>3557</v>
      </c>
      <c r="F301" t="s">
        <v>8</v>
      </c>
      <c r="G301" s="2">
        <f t="shared" si="21"/>
        <v>0.13043478260869565</v>
      </c>
      <c r="H301">
        <f t="shared" si="19"/>
        <v>16</v>
      </c>
      <c r="I301">
        <f t="shared" si="20"/>
        <v>33</v>
      </c>
    </row>
    <row r="302" spans="1:9" x14ac:dyDescent="0.5">
      <c r="A302" s="3">
        <v>0.68958333333333333</v>
      </c>
      <c r="B302" t="s">
        <v>96</v>
      </c>
      <c r="C302" t="s">
        <v>3558</v>
      </c>
      <c r="D302">
        <v>8</v>
      </c>
      <c r="E302" t="s">
        <v>3559</v>
      </c>
      <c r="F302" t="s">
        <v>18</v>
      </c>
      <c r="G302" s="2">
        <f t="shared" si="21"/>
        <v>0.13636363636363635</v>
      </c>
      <c r="H302">
        <f t="shared" si="19"/>
        <v>16</v>
      </c>
      <c r="I302">
        <f t="shared" si="20"/>
        <v>33</v>
      </c>
    </row>
    <row r="303" spans="1:9" x14ac:dyDescent="0.5">
      <c r="A303" s="3">
        <v>0.68958333333333333</v>
      </c>
      <c r="B303" t="s">
        <v>249</v>
      </c>
      <c r="C303" t="s">
        <v>3560</v>
      </c>
      <c r="D303">
        <v>8</v>
      </c>
      <c r="E303" t="s">
        <v>3561</v>
      </c>
      <c r="F303" t="s">
        <v>8</v>
      </c>
      <c r="G303" s="2">
        <f t="shared" si="21"/>
        <v>0.13636363636363635</v>
      </c>
      <c r="H303">
        <f t="shared" si="19"/>
        <v>16</v>
      </c>
      <c r="I303">
        <f t="shared" si="20"/>
        <v>33</v>
      </c>
    </row>
    <row r="304" spans="1:9" x14ac:dyDescent="0.5">
      <c r="A304" s="3">
        <v>0.68958333333333333</v>
      </c>
      <c r="B304" t="s">
        <v>367</v>
      </c>
      <c r="C304" t="s">
        <v>3562</v>
      </c>
      <c r="D304">
        <v>8</v>
      </c>
      <c r="E304" t="s">
        <v>3562</v>
      </c>
      <c r="F304" t="s">
        <v>8</v>
      </c>
      <c r="G304" s="2">
        <f t="shared" si="21"/>
        <v>0.13636363636363635</v>
      </c>
      <c r="H304">
        <f t="shared" si="19"/>
        <v>16</v>
      </c>
      <c r="I304">
        <f t="shared" si="20"/>
        <v>33</v>
      </c>
    </row>
    <row r="305" spans="1:9" x14ac:dyDescent="0.5">
      <c r="A305" s="3">
        <v>0.68958333333333333</v>
      </c>
      <c r="B305" t="s">
        <v>2310</v>
      </c>
      <c r="C305" t="s">
        <v>3563</v>
      </c>
      <c r="D305">
        <v>8</v>
      </c>
      <c r="E305" t="s">
        <v>3563</v>
      </c>
      <c r="F305" t="s">
        <v>15</v>
      </c>
      <c r="G305" s="2">
        <f t="shared" si="21"/>
        <v>0.13636363636363635</v>
      </c>
      <c r="H305">
        <f t="shared" si="19"/>
        <v>16</v>
      </c>
      <c r="I305">
        <f t="shared" si="20"/>
        <v>33</v>
      </c>
    </row>
    <row r="306" spans="1:9" x14ac:dyDescent="0.5">
      <c r="A306" s="3">
        <v>0.68958333333333333</v>
      </c>
      <c r="B306" t="s">
        <v>3455</v>
      </c>
      <c r="C306" t="s">
        <v>3564</v>
      </c>
      <c r="D306">
        <v>8</v>
      </c>
      <c r="E306" t="s">
        <v>3564</v>
      </c>
      <c r="F306" t="s">
        <v>15</v>
      </c>
      <c r="G306" s="2">
        <f t="shared" si="21"/>
        <v>0.18181818181818182</v>
      </c>
      <c r="H306">
        <f t="shared" si="19"/>
        <v>16</v>
      </c>
      <c r="I306">
        <f t="shared" si="20"/>
        <v>33</v>
      </c>
    </row>
    <row r="307" spans="1:9" x14ac:dyDescent="0.5">
      <c r="A307" s="3">
        <v>0.68958333333333333</v>
      </c>
      <c r="B307" t="s">
        <v>333</v>
      </c>
      <c r="C307" t="s">
        <v>3565</v>
      </c>
      <c r="D307">
        <v>8</v>
      </c>
      <c r="E307" t="s">
        <v>3565</v>
      </c>
      <c r="F307" t="s">
        <v>8</v>
      </c>
      <c r="G307" s="2">
        <f t="shared" si="21"/>
        <v>0.18181818181818182</v>
      </c>
      <c r="H307">
        <f t="shared" si="19"/>
        <v>16</v>
      </c>
      <c r="I307">
        <f t="shared" si="20"/>
        <v>33</v>
      </c>
    </row>
    <row r="308" spans="1:9" x14ac:dyDescent="0.5">
      <c r="A308" s="3">
        <v>0.68958333333333333</v>
      </c>
      <c r="B308" t="s">
        <v>1374</v>
      </c>
      <c r="C308" t="s">
        <v>3566</v>
      </c>
      <c r="D308">
        <v>8</v>
      </c>
      <c r="E308" t="s">
        <v>3566</v>
      </c>
      <c r="F308" t="s">
        <v>8</v>
      </c>
      <c r="G308" s="2">
        <f t="shared" si="21"/>
        <v>0.18181818181818182</v>
      </c>
      <c r="H308">
        <f t="shared" si="19"/>
        <v>16</v>
      </c>
      <c r="I308">
        <f t="shared" si="20"/>
        <v>33</v>
      </c>
    </row>
    <row r="309" spans="1:9" x14ac:dyDescent="0.5">
      <c r="A309" s="3">
        <v>0.68958333333333333</v>
      </c>
      <c r="B309" t="s">
        <v>778</v>
      </c>
      <c r="C309" t="s">
        <v>3567</v>
      </c>
      <c r="D309">
        <v>8</v>
      </c>
      <c r="E309" t="s">
        <v>3567</v>
      </c>
      <c r="F309" t="s">
        <v>8</v>
      </c>
      <c r="G309" s="2">
        <f t="shared" si="21"/>
        <v>0.18181818181818182</v>
      </c>
      <c r="H309">
        <f t="shared" si="19"/>
        <v>16</v>
      </c>
      <c r="I309">
        <f t="shared" si="20"/>
        <v>33</v>
      </c>
    </row>
    <row r="310" spans="1:9" x14ac:dyDescent="0.5">
      <c r="A310" s="3">
        <v>0.68958333333333333</v>
      </c>
      <c r="B310" t="s">
        <v>389</v>
      </c>
      <c r="C310" t="s">
        <v>3568</v>
      </c>
      <c r="D310">
        <v>8</v>
      </c>
      <c r="E310" t="s">
        <v>3568</v>
      </c>
      <c r="F310" t="s">
        <v>8</v>
      </c>
      <c r="G310" s="2">
        <f t="shared" si="21"/>
        <v>0.13636363636363635</v>
      </c>
      <c r="H310">
        <f t="shared" si="19"/>
        <v>16</v>
      </c>
      <c r="I310">
        <f t="shared" si="20"/>
        <v>33</v>
      </c>
    </row>
    <row r="311" spans="1:9" x14ac:dyDescent="0.5">
      <c r="A311" s="3">
        <v>0.68958333333333333</v>
      </c>
      <c r="B311" t="s">
        <v>44</v>
      </c>
      <c r="C311" t="s">
        <v>3569</v>
      </c>
      <c r="D311">
        <v>8</v>
      </c>
      <c r="E311" t="s">
        <v>3569</v>
      </c>
      <c r="F311" t="s">
        <v>8</v>
      </c>
      <c r="G311" s="2">
        <f t="shared" si="21"/>
        <v>0.13636363636363635</v>
      </c>
      <c r="H311">
        <f t="shared" si="19"/>
        <v>16</v>
      </c>
      <c r="I311">
        <f t="shared" si="20"/>
        <v>33</v>
      </c>
    </row>
    <row r="312" spans="1:9" x14ac:dyDescent="0.5">
      <c r="A312" s="3">
        <v>0.68958333333333333</v>
      </c>
      <c r="B312" t="s">
        <v>3467</v>
      </c>
      <c r="C312" t="s">
        <v>3570</v>
      </c>
      <c r="D312">
        <v>8</v>
      </c>
      <c r="E312" t="s">
        <v>3571</v>
      </c>
      <c r="F312" t="s">
        <v>15</v>
      </c>
      <c r="G312" s="2">
        <f t="shared" si="21"/>
        <v>0.18181818181818182</v>
      </c>
      <c r="H312">
        <f t="shared" si="19"/>
        <v>16</v>
      </c>
      <c r="I312">
        <f t="shared" si="20"/>
        <v>33</v>
      </c>
    </row>
    <row r="313" spans="1:9" x14ac:dyDescent="0.5">
      <c r="A313" s="3">
        <v>0.68958333333333333</v>
      </c>
      <c r="B313" t="s">
        <v>271</v>
      </c>
      <c r="C313" t="s">
        <v>3572</v>
      </c>
      <c r="D313">
        <v>8</v>
      </c>
      <c r="E313" t="s">
        <v>3572</v>
      </c>
      <c r="F313" t="s">
        <v>8</v>
      </c>
      <c r="G313" s="2">
        <f t="shared" si="21"/>
        <v>0.13636363636363635</v>
      </c>
      <c r="H313">
        <f t="shared" si="19"/>
        <v>16</v>
      </c>
      <c r="I313">
        <f t="shared" si="20"/>
        <v>33</v>
      </c>
    </row>
    <row r="314" spans="1:9" x14ac:dyDescent="0.5">
      <c r="A314" s="3">
        <v>0.68958333333333333</v>
      </c>
      <c r="B314" t="s">
        <v>6</v>
      </c>
      <c r="C314" t="s">
        <v>3573</v>
      </c>
      <c r="D314">
        <v>8</v>
      </c>
      <c r="E314" t="s">
        <v>3573</v>
      </c>
      <c r="F314" t="s">
        <v>15</v>
      </c>
      <c r="G314" s="2">
        <f t="shared" si="21"/>
        <v>0.18181818181818182</v>
      </c>
      <c r="H314">
        <f t="shared" si="19"/>
        <v>16</v>
      </c>
      <c r="I314">
        <f t="shared" si="20"/>
        <v>33</v>
      </c>
    </row>
    <row r="315" spans="1:9" x14ac:dyDescent="0.5">
      <c r="A315" s="3">
        <v>0.68958333333333333</v>
      </c>
      <c r="B315" t="s">
        <v>35</v>
      </c>
      <c r="C315" t="s">
        <v>3574</v>
      </c>
      <c r="D315">
        <v>8</v>
      </c>
      <c r="E315" t="s">
        <v>3574</v>
      </c>
      <c r="F315" t="s">
        <v>8</v>
      </c>
      <c r="G315" s="2">
        <f t="shared" si="21"/>
        <v>0.18181818181818182</v>
      </c>
      <c r="H315">
        <f t="shared" si="19"/>
        <v>16</v>
      </c>
      <c r="I315">
        <f t="shared" si="20"/>
        <v>33</v>
      </c>
    </row>
    <row r="316" spans="1:9" x14ac:dyDescent="0.5">
      <c r="A316" s="3">
        <v>0.68958333333333333</v>
      </c>
      <c r="B316" t="s">
        <v>1686</v>
      </c>
      <c r="C316" t="s">
        <v>3575</v>
      </c>
      <c r="D316">
        <v>8</v>
      </c>
      <c r="E316" t="s">
        <v>3576</v>
      </c>
      <c r="F316" t="s">
        <v>8</v>
      </c>
      <c r="G316" s="2">
        <f t="shared" si="21"/>
        <v>0.18181818181818182</v>
      </c>
      <c r="H316">
        <f t="shared" si="19"/>
        <v>16</v>
      </c>
      <c r="I316">
        <f t="shared" si="20"/>
        <v>33</v>
      </c>
    </row>
    <row r="317" spans="1:9" x14ac:dyDescent="0.5">
      <c r="A317" s="3">
        <v>0.68958333333333333</v>
      </c>
      <c r="B317" t="s">
        <v>300</v>
      </c>
      <c r="C317" t="s">
        <v>3577</v>
      </c>
      <c r="D317">
        <v>8</v>
      </c>
      <c r="E317" t="s">
        <v>3577</v>
      </c>
      <c r="F317" t="s">
        <v>8</v>
      </c>
      <c r="G317" s="2">
        <f t="shared" si="21"/>
        <v>0.17391304347826086</v>
      </c>
      <c r="H317">
        <f t="shared" si="19"/>
        <v>16</v>
      </c>
      <c r="I317">
        <f t="shared" si="20"/>
        <v>33</v>
      </c>
    </row>
    <row r="318" spans="1:9" x14ac:dyDescent="0.5">
      <c r="A318" s="3">
        <v>0.68958333333333333</v>
      </c>
      <c r="B318" t="s">
        <v>65</v>
      </c>
      <c r="C318" t="s">
        <v>3578</v>
      </c>
      <c r="D318">
        <v>8</v>
      </c>
      <c r="E318" t="s">
        <v>3578</v>
      </c>
      <c r="F318" t="s">
        <v>8</v>
      </c>
      <c r="G318" s="2">
        <f t="shared" si="21"/>
        <v>0.16666666666666666</v>
      </c>
      <c r="H318">
        <f t="shared" si="19"/>
        <v>16</v>
      </c>
      <c r="I318">
        <f t="shared" si="20"/>
        <v>33</v>
      </c>
    </row>
    <row r="319" spans="1:9" x14ac:dyDescent="0.5">
      <c r="A319" s="3">
        <v>0.68958333333333333</v>
      </c>
      <c r="B319" t="s">
        <v>1315</v>
      </c>
      <c r="C319" t="s">
        <v>3579</v>
      </c>
      <c r="D319">
        <v>8</v>
      </c>
      <c r="E319" t="s">
        <v>3579</v>
      </c>
      <c r="F319" t="s">
        <v>8</v>
      </c>
      <c r="G319" s="2">
        <f t="shared" si="21"/>
        <v>0.16666666666666666</v>
      </c>
      <c r="H319">
        <f t="shared" si="19"/>
        <v>16</v>
      </c>
      <c r="I319">
        <f t="shared" si="20"/>
        <v>33</v>
      </c>
    </row>
    <row r="320" spans="1:9" x14ac:dyDescent="0.5">
      <c r="A320" s="3">
        <v>0.68958333333333333</v>
      </c>
      <c r="B320" t="s">
        <v>3580</v>
      </c>
      <c r="C320" t="s">
        <v>3581</v>
      </c>
      <c r="D320">
        <v>9</v>
      </c>
      <c r="E320" t="s">
        <v>3581</v>
      </c>
      <c r="F320" t="s">
        <v>8</v>
      </c>
      <c r="G320" s="2">
        <f t="shared" si="21"/>
        <v>0.16666666666666666</v>
      </c>
      <c r="H320">
        <f t="shared" si="19"/>
        <v>16</v>
      </c>
      <c r="I320">
        <f t="shared" si="20"/>
        <v>33</v>
      </c>
    </row>
    <row r="321" spans="1:9" x14ac:dyDescent="0.5">
      <c r="A321" s="3">
        <v>0.68958333333333333</v>
      </c>
      <c r="B321" t="s">
        <v>23</v>
      </c>
      <c r="C321" t="s">
        <v>3582</v>
      </c>
      <c r="D321">
        <v>9</v>
      </c>
      <c r="E321" t="s">
        <v>3583</v>
      </c>
      <c r="F321" t="s">
        <v>8</v>
      </c>
      <c r="G321" s="2">
        <f t="shared" si="21"/>
        <v>0.16666666666666666</v>
      </c>
      <c r="H321">
        <f t="shared" si="19"/>
        <v>16</v>
      </c>
      <c r="I321">
        <f t="shared" si="20"/>
        <v>33</v>
      </c>
    </row>
    <row r="322" spans="1:9" x14ac:dyDescent="0.5">
      <c r="A322" s="3">
        <v>0.68958333333333333</v>
      </c>
      <c r="B322" t="s">
        <v>3584</v>
      </c>
      <c r="C322" t="s">
        <v>3585</v>
      </c>
      <c r="D322">
        <v>9</v>
      </c>
      <c r="E322" t="s">
        <v>3585</v>
      </c>
      <c r="F322" t="s">
        <v>8</v>
      </c>
      <c r="G322" s="2">
        <f t="shared" si="21"/>
        <v>0.16666666666666666</v>
      </c>
      <c r="H322">
        <f t="shared" si="19"/>
        <v>16</v>
      </c>
      <c r="I322">
        <f t="shared" si="20"/>
        <v>33</v>
      </c>
    </row>
    <row r="323" spans="1:9" x14ac:dyDescent="0.5">
      <c r="A323" s="3">
        <v>0.68958333333333333</v>
      </c>
      <c r="B323" t="s">
        <v>974</v>
      </c>
      <c r="C323" t="s">
        <v>3586</v>
      </c>
      <c r="D323">
        <v>9</v>
      </c>
      <c r="E323" t="s">
        <v>3587</v>
      </c>
      <c r="F323" t="s">
        <v>8</v>
      </c>
      <c r="G323" s="2">
        <f t="shared" si="21"/>
        <v>0.16666666666666666</v>
      </c>
      <c r="H323">
        <f t="shared" ref="H323:H386" si="22">HOUR(A323)</f>
        <v>16</v>
      </c>
      <c r="I323">
        <f t="shared" ref="I323:I386" si="23">MINUTE(A323)</f>
        <v>33</v>
      </c>
    </row>
    <row r="324" spans="1:9" x14ac:dyDescent="0.5">
      <c r="A324" s="3">
        <v>0.68958333333333333</v>
      </c>
      <c r="B324" t="s">
        <v>28</v>
      </c>
      <c r="C324" t="s">
        <v>3588</v>
      </c>
      <c r="D324">
        <v>9</v>
      </c>
      <c r="E324" t="s">
        <v>3589</v>
      </c>
      <c r="F324" t="s">
        <v>8</v>
      </c>
      <c r="G324" s="2">
        <f t="shared" si="21"/>
        <v>0.16666666666666666</v>
      </c>
      <c r="H324">
        <f t="shared" si="22"/>
        <v>16</v>
      </c>
      <c r="I324">
        <f t="shared" si="23"/>
        <v>33</v>
      </c>
    </row>
    <row r="325" spans="1:9" x14ac:dyDescent="0.5">
      <c r="A325" s="3">
        <v>0.68958333333333333</v>
      </c>
      <c r="B325" t="s">
        <v>457</v>
      </c>
      <c r="C325" t="s">
        <v>3590</v>
      </c>
      <c r="D325">
        <v>9</v>
      </c>
      <c r="E325" t="s">
        <v>3590</v>
      </c>
      <c r="F325" t="s">
        <v>8</v>
      </c>
      <c r="G325" s="2">
        <f t="shared" si="21"/>
        <v>0.16666666666666666</v>
      </c>
      <c r="H325">
        <f t="shared" si="22"/>
        <v>16</v>
      </c>
      <c r="I325">
        <f t="shared" si="23"/>
        <v>33</v>
      </c>
    </row>
    <row r="326" spans="1:9" x14ac:dyDescent="0.5">
      <c r="A326" s="3">
        <v>0.68958333333333333</v>
      </c>
      <c r="B326" t="s">
        <v>875</v>
      </c>
      <c r="C326" t="s">
        <v>3591</v>
      </c>
      <c r="D326">
        <v>9</v>
      </c>
      <c r="E326" t="s">
        <v>3591</v>
      </c>
      <c r="F326" t="s">
        <v>18</v>
      </c>
      <c r="G326" s="2">
        <f t="shared" si="21"/>
        <v>0.17391304347826086</v>
      </c>
      <c r="H326">
        <f t="shared" si="22"/>
        <v>16</v>
      </c>
      <c r="I326">
        <f t="shared" si="23"/>
        <v>33</v>
      </c>
    </row>
    <row r="327" spans="1:9" x14ac:dyDescent="0.5">
      <c r="A327" s="3">
        <v>0.68958333333333333</v>
      </c>
      <c r="B327" t="s">
        <v>231</v>
      </c>
      <c r="C327" t="s">
        <v>3592</v>
      </c>
      <c r="D327">
        <v>9</v>
      </c>
      <c r="E327" t="s">
        <v>3592</v>
      </c>
      <c r="F327" t="s">
        <v>8</v>
      </c>
      <c r="G327" s="2">
        <f t="shared" si="21"/>
        <v>0.16666666666666666</v>
      </c>
      <c r="H327">
        <f t="shared" si="22"/>
        <v>16</v>
      </c>
      <c r="I327">
        <f t="shared" si="23"/>
        <v>33</v>
      </c>
    </row>
    <row r="328" spans="1:9" x14ac:dyDescent="0.5">
      <c r="A328" s="3">
        <v>0.68958333333333333</v>
      </c>
      <c r="B328" t="s">
        <v>1214</v>
      </c>
      <c r="C328" t="s">
        <v>3593</v>
      </c>
      <c r="D328">
        <v>9</v>
      </c>
      <c r="E328" t="s">
        <v>3593</v>
      </c>
      <c r="F328" t="s">
        <v>8</v>
      </c>
      <c r="G328" s="2">
        <f t="shared" si="21"/>
        <v>0.16666666666666666</v>
      </c>
      <c r="H328">
        <f t="shared" si="22"/>
        <v>16</v>
      </c>
      <c r="I328">
        <f t="shared" si="23"/>
        <v>33</v>
      </c>
    </row>
    <row r="329" spans="1:9" x14ac:dyDescent="0.5">
      <c r="A329" s="3">
        <v>0.68958333333333333</v>
      </c>
      <c r="B329" t="s">
        <v>417</v>
      </c>
      <c r="C329" t="s">
        <v>3594</v>
      </c>
      <c r="D329">
        <v>9</v>
      </c>
      <c r="E329" t="s">
        <v>3594</v>
      </c>
      <c r="F329" t="s">
        <v>8</v>
      </c>
      <c r="G329" s="2">
        <f t="shared" si="21"/>
        <v>0.16666666666666666</v>
      </c>
      <c r="H329">
        <f t="shared" si="22"/>
        <v>16</v>
      </c>
      <c r="I329">
        <f t="shared" si="23"/>
        <v>33</v>
      </c>
    </row>
    <row r="330" spans="1:9" x14ac:dyDescent="0.5">
      <c r="A330" s="3">
        <v>0.68958333333333333</v>
      </c>
      <c r="B330" t="s">
        <v>266</v>
      </c>
      <c r="C330" t="s">
        <v>3595</v>
      </c>
      <c r="D330">
        <v>9</v>
      </c>
      <c r="E330" t="s">
        <v>3595</v>
      </c>
      <c r="F330" t="s">
        <v>8</v>
      </c>
      <c r="G330" s="2">
        <f t="shared" si="21"/>
        <v>0.125</v>
      </c>
      <c r="H330">
        <f t="shared" si="22"/>
        <v>16</v>
      </c>
      <c r="I330">
        <f t="shared" si="23"/>
        <v>33</v>
      </c>
    </row>
    <row r="331" spans="1:9" x14ac:dyDescent="0.5">
      <c r="A331" s="3">
        <v>0.69027777777777777</v>
      </c>
      <c r="B331" t="s">
        <v>171</v>
      </c>
      <c r="C331" t="s">
        <v>3596</v>
      </c>
      <c r="D331">
        <v>9</v>
      </c>
      <c r="E331" t="s">
        <v>3596</v>
      </c>
      <c r="F331" t="s">
        <v>8</v>
      </c>
      <c r="G331" s="2">
        <f t="shared" si="21"/>
        <v>8.3333333333333329E-2</v>
      </c>
      <c r="H331">
        <f t="shared" si="22"/>
        <v>16</v>
      </c>
      <c r="I331">
        <f t="shared" si="23"/>
        <v>34</v>
      </c>
    </row>
    <row r="332" spans="1:9" x14ac:dyDescent="0.5">
      <c r="A332" s="3">
        <v>0.69027777777777777</v>
      </c>
      <c r="B332" t="s">
        <v>44</v>
      </c>
      <c r="C332" t="s">
        <v>3597</v>
      </c>
      <c r="D332">
        <v>9</v>
      </c>
      <c r="E332" t="s">
        <v>3598</v>
      </c>
      <c r="F332" t="s">
        <v>15</v>
      </c>
      <c r="G332" s="2">
        <f t="shared" si="21"/>
        <v>0.125</v>
      </c>
      <c r="H332">
        <f t="shared" si="22"/>
        <v>16</v>
      </c>
      <c r="I332">
        <f t="shared" si="23"/>
        <v>34</v>
      </c>
    </row>
    <row r="333" spans="1:9" x14ac:dyDescent="0.5">
      <c r="A333" s="3">
        <v>0.69027777777777777</v>
      </c>
      <c r="B333" t="s">
        <v>62</v>
      </c>
      <c r="C333" t="s">
        <v>3599</v>
      </c>
      <c r="D333">
        <v>9</v>
      </c>
      <c r="E333" t="s">
        <v>3599</v>
      </c>
      <c r="F333" t="s">
        <v>8</v>
      </c>
      <c r="G333" s="2">
        <f t="shared" si="21"/>
        <v>0.125</v>
      </c>
      <c r="H333">
        <f t="shared" si="22"/>
        <v>16</v>
      </c>
      <c r="I333">
        <f t="shared" si="23"/>
        <v>34</v>
      </c>
    </row>
    <row r="334" spans="1:9" x14ac:dyDescent="0.5">
      <c r="A334" s="3">
        <v>0.69027777777777777</v>
      </c>
      <c r="B334" t="s">
        <v>367</v>
      </c>
      <c r="C334" t="s">
        <v>3600</v>
      </c>
      <c r="D334">
        <v>9</v>
      </c>
      <c r="E334" t="s">
        <v>3601</v>
      </c>
      <c r="F334" t="s">
        <v>8</v>
      </c>
      <c r="G334" s="2">
        <f t="shared" si="21"/>
        <v>0.125</v>
      </c>
      <c r="H334">
        <f t="shared" si="22"/>
        <v>16</v>
      </c>
      <c r="I334">
        <f t="shared" si="23"/>
        <v>34</v>
      </c>
    </row>
    <row r="335" spans="1:9" x14ac:dyDescent="0.5">
      <c r="A335" s="3">
        <v>0.69027777777777777</v>
      </c>
      <c r="B335" t="s">
        <v>3580</v>
      </c>
      <c r="C335" t="s">
        <v>3602</v>
      </c>
      <c r="D335">
        <v>9</v>
      </c>
      <c r="E335" t="s">
        <v>3603</v>
      </c>
      <c r="F335" t="s">
        <v>8</v>
      </c>
      <c r="G335" s="2">
        <f t="shared" si="21"/>
        <v>0.125</v>
      </c>
      <c r="H335">
        <f t="shared" si="22"/>
        <v>16</v>
      </c>
      <c r="I335">
        <f t="shared" si="23"/>
        <v>34</v>
      </c>
    </row>
    <row r="336" spans="1:9" x14ac:dyDescent="0.5">
      <c r="A336" s="3">
        <v>0.69027777777777777</v>
      </c>
      <c r="B336" t="s">
        <v>67</v>
      </c>
      <c r="C336" t="s">
        <v>3604</v>
      </c>
      <c r="D336">
        <v>9</v>
      </c>
      <c r="E336" t="s">
        <v>3604</v>
      </c>
      <c r="F336" t="s">
        <v>8</v>
      </c>
      <c r="G336" s="2">
        <f t="shared" si="21"/>
        <v>0.125</v>
      </c>
      <c r="H336">
        <f t="shared" si="22"/>
        <v>16</v>
      </c>
      <c r="I336">
        <f t="shared" si="23"/>
        <v>34</v>
      </c>
    </row>
    <row r="337" spans="1:9" x14ac:dyDescent="0.5">
      <c r="A337" s="3">
        <v>0.69027777777777777</v>
      </c>
      <c r="B337" t="s">
        <v>643</v>
      </c>
      <c r="C337" t="s">
        <v>3605</v>
      </c>
      <c r="D337">
        <v>9</v>
      </c>
      <c r="E337" t="s">
        <v>3605</v>
      </c>
      <c r="F337" t="s">
        <v>15</v>
      </c>
      <c r="G337" s="2">
        <f t="shared" si="21"/>
        <v>0.125</v>
      </c>
      <c r="H337">
        <f t="shared" si="22"/>
        <v>16</v>
      </c>
      <c r="I337">
        <f t="shared" si="23"/>
        <v>34</v>
      </c>
    </row>
    <row r="338" spans="1:9" x14ac:dyDescent="0.5">
      <c r="A338" s="3">
        <v>0.69027777777777777</v>
      </c>
      <c r="B338" t="s">
        <v>671</v>
      </c>
      <c r="C338" t="s">
        <v>3606</v>
      </c>
      <c r="D338">
        <v>9</v>
      </c>
      <c r="E338" t="s">
        <v>3607</v>
      </c>
      <c r="F338" t="s">
        <v>8</v>
      </c>
      <c r="G338" s="2">
        <f t="shared" si="21"/>
        <v>0.125</v>
      </c>
      <c r="H338">
        <f t="shared" si="22"/>
        <v>16</v>
      </c>
      <c r="I338">
        <f t="shared" si="23"/>
        <v>34</v>
      </c>
    </row>
    <row r="339" spans="1:9" x14ac:dyDescent="0.5">
      <c r="A339" s="3">
        <v>0.69027777777777777</v>
      </c>
      <c r="B339" t="s">
        <v>778</v>
      </c>
      <c r="C339" t="s">
        <v>3608</v>
      </c>
      <c r="D339">
        <v>9</v>
      </c>
      <c r="E339" t="s">
        <v>3609</v>
      </c>
      <c r="F339" t="s">
        <v>8</v>
      </c>
      <c r="G339" s="2">
        <f t="shared" si="21"/>
        <v>8.3333333333333329E-2</v>
      </c>
      <c r="H339">
        <f t="shared" si="22"/>
        <v>16</v>
      </c>
      <c r="I339">
        <f t="shared" si="23"/>
        <v>34</v>
      </c>
    </row>
    <row r="340" spans="1:9" x14ac:dyDescent="0.5">
      <c r="A340" s="3">
        <v>0.69027777777777777</v>
      </c>
      <c r="B340" t="s">
        <v>1013</v>
      </c>
      <c r="C340" t="s">
        <v>3610</v>
      </c>
      <c r="D340">
        <v>9</v>
      </c>
      <c r="E340" t="s">
        <v>3611</v>
      </c>
      <c r="F340" t="s">
        <v>8</v>
      </c>
      <c r="G340" s="2">
        <f t="shared" si="21"/>
        <v>8.3333333333333329E-2</v>
      </c>
      <c r="H340">
        <f t="shared" si="22"/>
        <v>16</v>
      </c>
      <c r="I340">
        <f t="shared" si="23"/>
        <v>34</v>
      </c>
    </row>
    <row r="341" spans="1:9" x14ac:dyDescent="0.5">
      <c r="A341" s="3">
        <v>0.69027777777777777</v>
      </c>
      <c r="B341" t="s">
        <v>3612</v>
      </c>
      <c r="C341" t="s">
        <v>3613</v>
      </c>
      <c r="D341">
        <v>9</v>
      </c>
      <c r="E341" t="s">
        <v>3614</v>
      </c>
      <c r="F341" t="s">
        <v>8</v>
      </c>
      <c r="G341" s="2">
        <f t="shared" si="21"/>
        <v>8.3333333333333329E-2</v>
      </c>
      <c r="H341">
        <f t="shared" si="22"/>
        <v>16</v>
      </c>
      <c r="I341">
        <f t="shared" si="23"/>
        <v>34</v>
      </c>
    </row>
    <row r="342" spans="1:9" x14ac:dyDescent="0.5">
      <c r="A342" s="3">
        <v>0.69027777777777777</v>
      </c>
      <c r="B342" t="s">
        <v>853</v>
      </c>
      <c r="C342" t="s">
        <v>3615</v>
      </c>
      <c r="D342">
        <v>9</v>
      </c>
      <c r="E342" t="s">
        <v>3615</v>
      </c>
      <c r="F342" t="s">
        <v>15</v>
      </c>
      <c r="G342" s="2">
        <f t="shared" si="21"/>
        <v>0.125</v>
      </c>
      <c r="H342">
        <f t="shared" si="22"/>
        <v>16</v>
      </c>
      <c r="I342">
        <f t="shared" si="23"/>
        <v>34</v>
      </c>
    </row>
    <row r="343" spans="1:9" x14ac:dyDescent="0.5">
      <c r="A343" s="3">
        <v>0.69027777777777777</v>
      </c>
      <c r="B343" t="s">
        <v>595</v>
      </c>
      <c r="C343" t="s">
        <v>3616</v>
      </c>
      <c r="D343">
        <v>9</v>
      </c>
      <c r="E343" t="s">
        <v>3616</v>
      </c>
      <c r="F343" t="s">
        <v>8</v>
      </c>
      <c r="G343" s="2">
        <f t="shared" si="21"/>
        <v>0.125</v>
      </c>
      <c r="H343">
        <f t="shared" si="22"/>
        <v>16</v>
      </c>
      <c r="I343">
        <f t="shared" si="23"/>
        <v>34</v>
      </c>
    </row>
    <row r="344" spans="1:9" x14ac:dyDescent="0.5">
      <c r="A344" s="3">
        <v>0.69027777777777777</v>
      </c>
      <c r="B344" t="s">
        <v>1881</v>
      </c>
      <c r="C344" t="s">
        <v>3617</v>
      </c>
      <c r="D344">
        <v>9</v>
      </c>
      <c r="E344" t="s">
        <v>3617</v>
      </c>
      <c r="F344" t="s">
        <v>15</v>
      </c>
      <c r="G344" s="2">
        <f t="shared" si="21"/>
        <v>0.16666666666666666</v>
      </c>
      <c r="H344">
        <f t="shared" si="22"/>
        <v>16</v>
      </c>
      <c r="I344">
        <f t="shared" si="23"/>
        <v>34</v>
      </c>
    </row>
    <row r="345" spans="1:9" x14ac:dyDescent="0.5">
      <c r="A345" s="3">
        <v>0.69027777777777777</v>
      </c>
      <c r="B345" t="s">
        <v>974</v>
      </c>
      <c r="C345" t="s">
        <v>3618</v>
      </c>
      <c r="D345">
        <v>9</v>
      </c>
      <c r="E345" t="s">
        <v>3618</v>
      </c>
      <c r="F345" t="s">
        <v>15</v>
      </c>
      <c r="G345" s="2">
        <f t="shared" si="21"/>
        <v>0.20833333333333334</v>
      </c>
      <c r="H345">
        <f t="shared" si="22"/>
        <v>16</v>
      </c>
      <c r="I345">
        <f t="shared" si="23"/>
        <v>34</v>
      </c>
    </row>
    <row r="346" spans="1:9" x14ac:dyDescent="0.5">
      <c r="A346" s="3">
        <v>0.69027777777777777</v>
      </c>
      <c r="B346" t="s">
        <v>474</v>
      </c>
      <c r="C346" t="s">
        <v>3619</v>
      </c>
      <c r="D346">
        <v>9</v>
      </c>
      <c r="E346" t="s">
        <v>3619</v>
      </c>
      <c r="F346" t="s">
        <v>8</v>
      </c>
      <c r="G346" s="2">
        <f t="shared" si="21"/>
        <v>0.20833333333333334</v>
      </c>
      <c r="H346">
        <f t="shared" si="22"/>
        <v>16</v>
      </c>
      <c r="I346">
        <f t="shared" si="23"/>
        <v>34</v>
      </c>
    </row>
    <row r="347" spans="1:9" x14ac:dyDescent="0.5">
      <c r="A347" s="3">
        <v>0.69027777777777777</v>
      </c>
      <c r="B347" t="s">
        <v>1011</v>
      </c>
      <c r="C347" t="s">
        <v>3620</v>
      </c>
      <c r="D347">
        <v>9</v>
      </c>
      <c r="E347" t="s">
        <v>3621</v>
      </c>
      <c r="F347" t="s">
        <v>18</v>
      </c>
      <c r="G347" s="2">
        <f t="shared" ref="G347:G410" si="24">COUNTIFS(F323:F347, "="&amp;"positive")/COUNTIFS(F323:F347, "&lt;&gt;"&amp;"none")</f>
        <v>0.21739130434782608</v>
      </c>
      <c r="H347">
        <f t="shared" si="22"/>
        <v>16</v>
      </c>
      <c r="I347">
        <f t="shared" si="23"/>
        <v>34</v>
      </c>
    </row>
    <row r="348" spans="1:9" x14ac:dyDescent="0.5">
      <c r="A348" s="3">
        <v>0.69027777777777777</v>
      </c>
      <c r="B348" t="s">
        <v>1504</v>
      </c>
      <c r="C348" t="s">
        <v>3622</v>
      </c>
      <c r="D348">
        <v>9</v>
      </c>
      <c r="E348" t="s">
        <v>3622</v>
      </c>
      <c r="F348" t="s">
        <v>8</v>
      </c>
      <c r="G348" s="2">
        <f t="shared" si="24"/>
        <v>0.21739130434782608</v>
      </c>
      <c r="H348">
        <f t="shared" si="22"/>
        <v>16</v>
      </c>
      <c r="I348">
        <f t="shared" si="23"/>
        <v>34</v>
      </c>
    </row>
    <row r="349" spans="1:9" x14ac:dyDescent="0.5">
      <c r="A349" s="3">
        <v>0.69027777777777777</v>
      </c>
      <c r="B349" t="s">
        <v>3312</v>
      </c>
      <c r="C349" t="s">
        <v>3623</v>
      </c>
      <c r="D349">
        <v>9</v>
      </c>
      <c r="E349" t="s">
        <v>3623</v>
      </c>
      <c r="F349" t="s">
        <v>8</v>
      </c>
      <c r="G349" s="2">
        <f t="shared" si="24"/>
        <v>0.21739130434782608</v>
      </c>
      <c r="H349">
        <f t="shared" si="22"/>
        <v>16</v>
      </c>
      <c r="I349">
        <f t="shared" si="23"/>
        <v>34</v>
      </c>
    </row>
    <row r="350" spans="1:9" x14ac:dyDescent="0.5">
      <c r="A350" s="3">
        <v>0.69027777777777777</v>
      </c>
      <c r="B350" t="s">
        <v>3624</v>
      </c>
      <c r="C350" t="s">
        <v>142</v>
      </c>
      <c r="D350">
        <v>9</v>
      </c>
      <c r="F350" t="s">
        <v>18</v>
      </c>
      <c r="G350" s="2">
        <f t="shared" si="24"/>
        <v>0.22727272727272727</v>
      </c>
      <c r="H350">
        <f t="shared" si="22"/>
        <v>16</v>
      </c>
      <c r="I350">
        <f t="shared" si="23"/>
        <v>34</v>
      </c>
    </row>
    <row r="351" spans="1:9" x14ac:dyDescent="0.5">
      <c r="A351" s="3">
        <v>0.69027777777777777</v>
      </c>
      <c r="B351" t="s">
        <v>1740</v>
      </c>
      <c r="C351" t="s">
        <v>3625</v>
      </c>
      <c r="D351">
        <v>9</v>
      </c>
      <c r="E351" t="s">
        <v>3625</v>
      </c>
      <c r="F351" t="s">
        <v>18</v>
      </c>
      <c r="G351" s="2">
        <f t="shared" si="24"/>
        <v>0.22727272727272727</v>
      </c>
      <c r="H351">
        <f t="shared" si="22"/>
        <v>16</v>
      </c>
      <c r="I351">
        <f t="shared" si="23"/>
        <v>34</v>
      </c>
    </row>
    <row r="352" spans="1:9" x14ac:dyDescent="0.5">
      <c r="A352" s="3">
        <v>0.69027777777777777</v>
      </c>
      <c r="B352" t="s">
        <v>35</v>
      </c>
      <c r="C352" t="s">
        <v>3626</v>
      </c>
      <c r="D352">
        <v>9</v>
      </c>
      <c r="E352" t="s">
        <v>3627</v>
      </c>
      <c r="F352" t="s">
        <v>15</v>
      </c>
      <c r="G352" s="2">
        <f t="shared" si="24"/>
        <v>0.27272727272727271</v>
      </c>
      <c r="H352">
        <f t="shared" si="22"/>
        <v>16</v>
      </c>
      <c r="I352">
        <f t="shared" si="23"/>
        <v>34</v>
      </c>
    </row>
    <row r="353" spans="1:9" x14ac:dyDescent="0.5">
      <c r="A353" s="3">
        <v>0.69027777777777777</v>
      </c>
      <c r="B353" t="s">
        <v>1374</v>
      </c>
      <c r="C353" t="s">
        <v>3628</v>
      </c>
      <c r="D353">
        <v>9</v>
      </c>
      <c r="E353" t="s">
        <v>3629</v>
      </c>
      <c r="F353" t="s">
        <v>8</v>
      </c>
      <c r="G353" s="2">
        <f t="shared" si="24"/>
        <v>0.27272727272727271</v>
      </c>
      <c r="H353">
        <f t="shared" si="22"/>
        <v>16</v>
      </c>
      <c r="I353">
        <f t="shared" si="23"/>
        <v>34</v>
      </c>
    </row>
    <row r="354" spans="1:9" x14ac:dyDescent="0.5">
      <c r="A354" s="3">
        <v>0.69097222222222221</v>
      </c>
      <c r="B354" t="s">
        <v>873</v>
      </c>
      <c r="C354" t="s">
        <v>3630</v>
      </c>
      <c r="D354">
        <v>9</v>
      </c>
      <c r="E354" t="s">
        <v>3631</v>
      </c>
      <c r="F354" t="s">
        <v>8</v>
      </c>
      <c r="G354" s="2">
        <f t="shared" si="24"/>
        <v>0.27272727272727271</v>
      </c>
      <c r="H354">
        <f t="shared" si="22"/>
        <v>16</v>
      </c>
      <c r="I354">
        <f t="shared" si="23"/>
        <v>35</v>
      </c>
    </row>
    <row r="355" spans="1:9" x14ac:dyDescent="0.5">
      <c r="A355" s="3">
        <v>0.69097222222222221</v>
      </c>
      <c r="B355" t="s">
        <v>266</v>
      </c>
      <c r="C355" t="s">
        <v>3632</v>
      </c>
      <c r="D355">
        <v>9</v>
      </c>
      <c r="E355" t="s">
        <v>3633</v>
      </c>
      <c r="F355" t="s">
        <v>8</v>
      </c>
      <c r="G355" s="2">
        <f t="shared" si="24"/>
        <v>0.27272727272727271</v>
      </c>
      <c r="H355">
        <f t="shared" si="22"/>
        <v>16</v>
      </c>
      <c r="I355">
        <f t="shared" si="23"/>
        <v>35</v>
      </c>
    </row>
    <row r="356" spans="1:9" x14ac:dyDescent="0.5">
      <c r="A356" s="3">
        <v>0.69097222222222221</v>
      </c>
      <c r="B356" t="s">
        <v>2381</v>
      </c>
      <c r="C356" t="s">
        <v>3634</v>
      </c>
      <c r="D356">
        <v>9</v>
      </c>
      <c r="E356" t="s">
        <v>3634</v>
      </c>
      <c r="F356" t="s">
        <v>15</v>
      </c>
      <c r="G356" s="2">
        <f t="shared" si="24"/>
        <v>0.31818181818181818</v>
      </c>
      <c r="H356">
        <f t="shared" si="22"/>
        <v>16</v>
      </c>
      <c r="I356">
        <f t="shared" si="23"/>
        <v>35</v>
      </c>
    </row>
    <row r="357" spans="1:9" x14ac:dyDescent="0.5">
      <c r="A357" s="3">
        <v>0.69097222222222221</v>
      </c>
      <c r="B357" t="s">
        <v>327</v>
      </c>
      <c r="C357" t="s">
        <v>3635</v>
      </c>
      <c r="D357">
        <v>9</v>
      </c>
      <c r="E357" t="s">
        <v>3636</v>
      </c>
      <c r="F357" t="s">
        <v>8</v>
      </c>
      <c r="G357" s="2">
        <f t="shared" si="24"/>
        <v>0.27272727272727271</v>
      </c>
      <c r="H357">
        <f t="shared" si="22"/>
        <v>16</v>
      </c>
      <c r="I357">
        <f t="shared" si="23"/>
        <v>35</v>
      </c>
    </row>
    <row r="358" spans="1:9" x14ac:dyDescent="0.5">
      <c r="A358" s="3">
        <v>0.69097222222222221</v>
      </c>
      <c r="B358" t="s">
        <v>3637</v>
      </c>
      <c r="C358" t="s">
        <v>3638</v>
      </c>
      <c r="D358">
        <v>9</v>
      </c>
      <c r="E358" t="s">
        <v>3638</v>
      </c>
      <c r="F358" t="s">
        <v>8</v>
      </c>
      <c r="G358" s="2">
        <f t="shared" si="24"/>
        <v>0.27272727272727271</v>
      </c>
      <c r="H358">
        <f t="shared" si="22"/>
        <v>16</v>
      </c>
      <c r="I358">
        <f t="shared" si="23"/>
        <v>35</v>
      </c>
    </row>
    <row r="359" spans="1:9" x14ac:dyDescent="0.5">
      <c r="A359" s="3">
        <v>0.69097222222222221</v>
      </c>
      <c r="B359" t="s">
        <v>3639</v>
      </c>
      <c r="C359" t="s">
        <v>3640</v>
      </c>
      <c r="D359">
        <v>9</v>
      </c>
      <c r="E359" t="s">
        <v>3640</v>
      </c>
      <c r="F359" t="s">
        <v>8</v>
      </c>
      <c r="G359" s="2">
        <f t="shared" si="24"/>
        <v>0.27272727272727271</v>
      </c>
      <c r="H359">
        <f t="shared" si="22"/>
        <v>16</v>
      </c>
      <c r="I359">
        <f t="shared" si="23"/>
        <v>35</v>
      </c>
    </row>
    <row r="360" spans="1:9" x14ac:dyDescent="0.5">
      <c r="A360" s="3">
        <v>0.69097222222222221</v>
      </c>
      <c r="B360" t="s">
        <v>1677</v>
      </c>
      <c r="C360" t="s">
        <v>3641</v>
      </c>
      <c r="D360">
        <v>10</v>
      </c>
      <c r="E360" t="s">
        <v>3642</v>
      </c>
      <c r="F360" t="s">
        <v>8</v>
      </c>
      <c r="G360" s="2">
        <f t="shared" si="24"/>
        <v>0.27272727272727271</v>
      </c>
      <c r="H360">
        <f t="shared" si="22"/>
        <v>16</v>
      </c>
      <c r="I360">
        <f t="shared" si="23"/>
        <v>35</v>
      </c>
    </row>
    <row r="361" spans="1:9" x14ac:dyDescent="0.5">
      <c r="A361" s="3">
        <v>0.69097222222222221</v>
      </c>
      <c r="B361" t="s">
        <v>271</v>
      </c>
      <c r="C361" t="s">
        <v>3643</v>
      </c>
      <c r="D361">
        <v>10</v>
      </c>
      <c r="E361" t="s">
        <v>3644</v>
      </c>
      <c r="F361" t="s">
        <v>8</v>
      </c>
      <c r="G361" s="2">
        <f t="shared" si="24"/>
        <v>0.27272727272727271</v>
      </c>
      <c r="H361">
        <f t="shared" si="22"/>
        <v>16</v>
      </c>
      <c r="I361">
        <f t="shared" si="23"/>
        <v>35</v>
      </c>
    </row>
    <row r="362" spans="1:9" x14ac:dyDescent="0.5">
      <c r="A362" s="3">
        <v>0.69097222222222221</v>
      </c>
      <c r="B362" t="s">
        <v>521</v>
      </c>
      <c r="C362" t="s">
        <v>3645</v>
      </c>
      <c r="D362">
        <v>10</v>
      </c>
      <c r="E362" t="s">
        <v>3646</v>
      </c>
      <c r="F362" t="s">
        <v>8</v>
      </c>
      <c r="G362" s="2">
        <f t="shared" si="24"/>
        <v>0.22727272727272727</v>
      </c>
      <c r="H362">
        <f t="shared" si="22"/>
        <v>16</v>
      </c>
      <c r="I362">
        <f t="shared" si="23"/>
        <v>35</v>
      </c>
    </row>
    <row r="363" spans="1:9" x14ac:dyDescent="0.5">
      <c r="A363" s="3">
        <v>0.69097222222222221</v>
      </c>
      <c r="B363" t="s">
        <v>3647</v>
      </c>
      <c r="C363" t="s">
        <v>3648</v>
      </c>
      <c r="D363">
        <v>10</v>
      </c>
      <c r="E363" t="s">
        <v>3648</v>
      </c>
      <c r="F363" t="s">
        <v>8</v>
      </c>
      <c r="G363" s="2">
        <f t="shared" si="24"/>
        <v>0.22727272727272727</v>
      </c>
      <c r="H363">
        <f t="shared" si="22"/>
        <v>16</v>
      </c>
      <c r="I363">
        <f t="shared" si="23"/>
        <v>35</v>
      </c>
    </row>
    <row r="364" spans="1:9" x14ac:dyDescent="0.5">
      <c r="A364" s="3">
        <v>0.69097222222222221</v>
      </c>
      <c r="B364" t="s">
        <v>231</v>
      </c>
      <c r="C364" t="s">
        <v>3649</v>
      </c>
      <c r="D364">
        <v>10</v>
      </c>
      <c r="E364" t="s">
        <v>3649</v>
      </c>
      <c r="F364" t="s">
        <v>8</v>
      </c>
      <c r="G364" s="2">
        <f t="shared" si="24"/>
        <v>0.22727272727272727</v>
      </c>
      <c r="H364">
        <f t="shared" si="22"/>
        <v>16</v>
      </c>
      <c r="I364">
        <f t="shared" si="23"/>
        <v>35</v>
      </c>
    </row>
    <row r="365" spans="1:9" x14ac:dyDescent="0.5">
      <c r="A365" s="3">
        <v>0.69097222222222221</v>
      </c>
      <c r="B365" t="s">
        <v>53</v>
      </c>
      <c r="C365" t="s">
        <v>3650</v>
      </c>
      <c r="D365">
        <v>10</v>
      </c>
      <c r="E365" t="s">
        <v>3650</v>
      </c>
      <c r="F365" t="s">
        <v>8</v>
      </c>
      <c r="G365" s="2">
        <f t="shared" si="24"/>
        <v>0.22727272727272727</v>
      </c>
      <c r="H365">
        <f t="shared" si="22"/>
        <v>16</v>
      </c>
      <c r="I365">
        <f t="shared" si="23"/>
        <v>35</v>
      </c>
    </row>
    <row r="366" spans="1:9" x14ac:dyDescent="0.5">
      <c r="A366" s="3">
        <v>0.69097222222222221</v>
      </c>
      <c r="B366" t="s">
        <v>192</v>
      </c>
      <c r="C366" t="s">
        <v>3651</v>
      </c>
      <c r="D366">
        <v>10</v>
      </c>
      <c r="E366" t="s">
        <v>3652</v>
      </c>
      <c r="F366" t="s">
        <v>15</v>
      </c>
      <c r="G366" s="2">
        <f t="shared" si="24"/>
        <v>0.27272727272727271</v>
      </c>
      <c r="H366">
        <f t="shared" si="22"/>
        <v>16</v>
      </c>
      <c r="I366">
        <f t="shared" si="23"/>
        <v>35</v>
      </c>
    </row>
    <row r="367" spans="1:9" x14ac:dyDescent="0.5">
      <c r="A367" s="3">
        <v>0.69097222222222221</v>
      </c>
      <c r="B367" t="s">
        <v>727</v>
      </c>
      <c r="C367" t="s">
        <v>3653</v>
      </c>
      <c r="D367">
        <v>10</v>
      </c>
      <c r="E367" t="s">
        <v>3653</v>
      </c>
      <c r="F367" t="s">
        <v>15</v>
      </c>
      <c r="G367" s="2">
        <f t="shared" si="24"/>
        <v>0.27272727272727271</v>
      </c>
      <c r="H367">
        <f t="shared" si="22"/>
        <v>16</v>
      </c>
      <c r="I367">
        <f t="shared" si="23"/>
        <v>35</v>
      </c>
    </row>
    <row r="368" spans="1:9" x14ac:dyDescent="0.5">
      <c r="A368" s="3">
        <v>0.69097222222222221</v>
      </c>
      <c r="B368" t="s">
        <v>875</v>
      </c>
      <c r="C368" t="s">
        <v>3654</v>
      </c>
      <c r="D368">
        <v>10</v>
      </c>
      <c r="E368" t="s">
        <v>3655</v>
      </c>
      <c r="F368" t="s">
        <v>8</v>
      </c>
      <c r="G368" s="2">
        <f t="shared" si="24"/>
        <v>0.27272727272727271</v>
      </c>
      <c r="H368">
        <f t="shared" si="22"/>
        <v>16</v>
      </c>
      <c r="I368">
        <f t="shared" si="23"/>
        <v>35</v>
      </c>
    </row>
    <row r="369" spans="1:9" x14ac:dyDescent="0.5">
      <c r="A369" s="3">
        <v>0.69166666666666676</v>
      </c>
      <c r="B369" t="s">
        <v>294</v>
      </c>
      <c r="C369" t="s">
        <v>3656</v>
      </c>
      <c r="D369">
        <v>10</v>
      </c>
      <c r="E369" t="s">
        <v>3657</v>
      </c>
      <c r="F369" t="s">
        <v>8</v>
      </c>
      <c r="G369" s="2">
        <f t="shared" si="24"/>
        <v>0.22727272727272727</v>
      </c>
      <c r="H369">
        <f t="shared" si="22"/>
        <v>16</v>
      </c>
      <c r="I369">
        <f t="shared" si="23"/>
        <v>36</v>
      </c>
    </row>
    <row r="370" spans="1:9" x14ac:dyDescent="0.5">
      <c r="A370" s="3">
        <v>0.69166666666666676</v>
      </c>
      <c r="B370" t="s">
        <v>2424</v>
      </c>
      <c r="C370" t="s">
        <v>3658</v>
      </c>
      <c r="D370">
        <v>10</v>
      </c>
      <c r="E370" t="s">
        <v>3658</v>
      </c>
      <c r="F370" t="s">
        <v>15</v>
      </c>
      <c r="G370" s="2">
        <f t="shared" si="24"/>
        <v>0.22727272727272727</v>
      </c>
      <c r="H370">
        <f t="shared" si="22"/>
        <v>16</v>
      </c>
      <c r="I370">
        <f t="shared" si="23"/>
        <v>36</v>
      </c>
    </row>
    <row r="371" spans="1:9" x14ac:dyDescent="0.5">
      <c r="A371" s="3">
        <v>0.69166666666666676</v>
      </c>
      <c r="B371" t="s">
        <v>3659</v>
      </c>
      <c r="C371" t="s">
        <v>3660</v>
      </c>
      <c r="D371">
        <v>10</v>
      </c>
      <c r="E371" t="s">
        <v>3660</v>
      </c>
      <c r="F371" t="s">
        <v>8</v>
      </c>
      <c r="G371" s="2">
        <f t="shared" si="24"/>
        <v>0.22727272727272727</v>
      </c>
      <c r="H371">
        <f t="shared" si="22"/>
        <v>16</v>
      </c>
      <c r="I371">
        <f t="shared" si="23"/>
        <v>36</v>
      </c>
    </row>
    <row r="372" spans="1:9" x14ac:dyDescent="0.5">
      <c r="A372" s="3">
        <v>0.69166666666666676</v>
      </c>
      <c r="B372" t="s">
        <v>62</v>
      </c>
      <c r="C372" t="s">
        <v>3661</v>
      </c>
      <c r="D372">
        <v>10</v>
      </c>
      <c r="E372" t="s">
        <v>3662</v>
      </c>
      <c r="F372" t="s">
        <v>8</v>
      </c>
      <c r="G372" s="2">
        <f t="shared" si="24"/>
        <v>0.21739130434782608</v>
      </c>
      <c r="H372">
        <f t="shared" si="22"/>
        <v>16</v>
      </c>
      <c r="I372">
        <f t="shared" si="23"/>
        <v>36</v>
      </c>
    </row>
    <row r="373" spans="1:9" x14ac:dyDescent="0.5">
      <c r="A373" s="3">
        <v>0.69166666666666676</v>
      </c>
      <c r="B373" t="s">
        <v>3293</v>
      </c>
      <c r="C373" t="s">
        <v>3663</v>
      </c>
      <c r="D373">
        <v>10</v>
      </c>
      <c r="E373" t="s">
        <v>3663</v>
      </c>
      <c r="F373" t="s">
        <v>8</v>
      </c>
      <c r="G373" s="2">
        <f t="shared" si="24"/>
        <v>0.21739130434782608</v>
      </c>
      <c r="H373">
        <f t="shared" si="22"/>
        <v>16</v>
      </c>
      <c r="I373">
        <f t="shared" si="23"/>
        <v>36</v>
      </c>
    </row>
    <row r="374" spans="1:9" x14ac:dyDescent="0.5">
      <c r="A374" s="3">
        <v>0.69166666666666676</v>
      </c>
      <c r="B374" t="s">
        <v>249</v>
      </c>
      <c r="C374" t="s">
        <v>3664</v>
      </c>
      <c r="D374">
        <v>10</v>
      </c>
      <c r="E374" t="s">
        <v>3665</v>
      </c>
      <c r="F374" t="s">
        <v>8</v>
      </c>
      <c r="G374" s="2">
        <f t="shared" si="24"/>
        <v>0.21739130434782608</v>
      </c>
      <c r="H374">
        <f t="shared" si="22"/>
        <v>16</v>
      </c>
      <c r="I374">
        <f t="shared" si="23"/>
        <v>36</v>
      </c>
    </row>
    <row r="375" spans="1:9" x14ac:dyDescent="0.5">
      <c r="A375" s="3">
        <v>0.69166666666666676</v>
      </c>
      <c r="B375" t="s">
        <v>149</v>
      </c>
      <c r="C375" t="s">
        <v>3666</v>
      </c>
      <c r="D375">
        <v>10</v>
      </c>
      <c r="E375" t="s">
        <v>3666</v>
      </c>
      <c r="F375" t="s">
        <v>15</v>
      </c>
      <c r="G375" s="2">
        <f t="shared" si="24"/>
        <v>0.25</v>
      </c>
      <c r="H375">
        <f t="shared" si="22"/>
        <v>16</v>
      </c>
      <c r="I375">
        <f t="shared" si="23"/>
        <v>36</v>
      </c>
    </row>
    <row r="376" spans="1:9" x14ac:dyDescent="0.5">
      <c r="A376" s="3">
        <v>0.69236111111111109</v>
      </c>
      <c r="B376" t="s">
        <v>6</v>
      </c>
      <c r="C376" t="s">
        <v>3667</v>
      </c>
      <c r="D376">
        <v>10</v>
      </c>
      <c r="E376" t="s">
        <v>3667</v>
      </c>
      <c r="F376" t="s">
        <v>15</v>
      </c>
      <c r="G376" s="2">
        <f t="shared" si="24"/>
        <v>0.28000000000000003</v>
      </c>
      <c r="H376">
        <f t="shared" si="22"/>
        <v>16</v>
      </c>
      <c r="I376">
        <f t="shared" si="23"/>
        <v>37</v>
      </c>
    </row>
    <row r="377" spans="1:9" x14ac:dyDescent="0.5">
      <c r="A377" s="3">
        <v>0.69236111111111109</v>
      </c>
      <c r="B377" t="s">
        <v>873</v>
      </c>
      <c r="C377" t="s">
        <v>3668</v>
      </c>
      <c r="D377">
        <v>10</v>
      </c>
      <c r="E377" t="s">
        <v>3669</v>
      </c>
      <c r="F377" t="s">
        <v>8</v>
      </c>
      <c r="G377" s="2">
        <f t="shared" si="24"/>
        <v>0.24</v>
      </c>
      <c r="H377">
        <f t="shared" si="22"/>
        <v>16</v>
      </c>
      <c r="I377">
        <f t="shared" si="23"/>
        <v>37</v>
      </c>
    </row>
    <row r="378" spans="1:9" x14ac:dyDescent="0.5">
      <c r="A378" s="3">
        <v>0.69236111111111109</v>
      </c>
      <c r="B378" t="s">
        <v>1869</v>
      </c>
      <c r="C378" t="s">
        <v>3670</v>
      </c>
      <c r="D378">
        <v>10</v>
      </c>
      <c r="E378" t="s">
        <v>3671</v>
      </c>
      <c r="F378" t="s">
        <v>8</v>
      </c>
      <c r="G378" s="2">
        <f t="shared" si="24"/>
        <v>0.24</v>
      </c>
      <c r="H378">
        <f t="shared" si="22"/>
        <v>16</v>
      </c>
      <c r="I378">
        <f t="shared" si="23"/>
        <v>37</v>
      </c>
    </row>
    <row r="379" spans="1:9" x14ac:dyDescent="0.5">
      <c r="A379" s="3">
        <v>0.69236111111111109</v>
      </c>
      <c r="B379" t="s">
        <v>331</v>
      </c>
      <c r="C379" t="s">
        <v>3672</v>
      </c>
      <c r="D379">
        <v>10</v>
      </c>
      <c r="E379" t="s">
        <v>3672</v>
      </c>
      <c r="F379" t="s">
        <v>8</v>
      </c>
      <c r="G379" s="2">
        <f t="shared" si="24"/>
        <v>0.24</v>
      </c>
      <c r="H379">
        <f t="shared" si="22"/>
        <v>16</v>
      </c>
      <c r="I379">
        <f t="shared" si="23"/>
        <v>37</v>
      </c>
    </row>
    <row r="380" spans="1:9" x14ac:dyDescent="0.5">
      <c r="A380" s="3">
        <v>0.69236111111111109</v>
      </c>
      <c r="B380" t="s">
        <v>875</v>
      </c>
      <c r="C380" t="s">
        <v>3673</v>
      </c>
      <c r="D380">
        <v>10</v>
      </c>
      <c r="E380" t="s">
        <v>3673</v>
      </c>
      <c r="F380" t="s">
        <v>15</v>
      </c>
      <c r="G380" s="2">
        <f t="shared" si="24"/>
        <v>0.28000000000000003</v>
      </c>
      <c r="H380">
        <f t="shared" si="22"/>
        <v>16</v>
      </c>
      <c r="I380">
        <f t="shared" si="23"/>
        <v>37</v>
      </c>
    </row>
    <row r="381" spans="1:9" x14ac:dyDescent="0.5">
      <c r="A381" s="3">
        <v>0.69236111111111109</v>
      </c>
      <c r="B381" t="s">
        <v>2033</v>
      </c>
      <c r="C381" t="s">
        <v>3674</v>
      </c>
      <c r="D381">
        <v>10</v>
      </c>
      <c r="E381" t="s">
        <v>3674</v>
      </c>
      <c r="F381" t="s">
        <v>8</v>
      </c>
      <c r="G381" s="2">
        <f t="shared" si="24"/>
        <v>0.24</v>
      </c>
      <c r="H381">
        <f t="shared" si="22"/>
        <v>16</v>
      </c>
      <c r="I381">
        <f t="shared" si="23"/>
        <v>37</v>
      </c>
    </row>
    <row r="382" spans="1:9" x14ac:dyDescent="0.5">
      <c r="A382" s="3">
        <v>0.69236111111111109</v>
      </c>
      <c r="B382" t="s">
        <v>298</v>
      </c>
      <c r="C382" t="s">
        <v>3675</v>
      </c>
      <c r="D382">
        <v>10</v>
      </c>
      <c r="E382" t="s">
        <v>3675</v>
      </c>
      <c r="F382" t="s">
        <v>18</v>
      </c>
      <c r="G382" s="2">
        <f t="shared" si="24"/>
        <v>0.25</v>
      </c>
      <c r="H382">
        <f t="shared" si="22"/>
        <v>16</v>
      </c>
      <c r="I382">
        <f t="shared" si="23"/>
        <v>37</v>
      </c>
    </row>
    <row r="383" spans="1:9" x14ac:dyDescent="0.5">
      <c r="A383" s="3">
        <v>0.69305555555555554</v>
      </c>
      <c r="B383" t="s">
        <v>873</v>
      </c>
      <c r="C383" t="s">
        <v>3676</v>
      </c>
      <c r="D383">
        <v>10</v>
      </c>
      <c r="E383" t="s">
        <v>3676</v>
      </c>
      <c r="F383" t="s">
        <v>8</v>
      </c>
      <c r="G383" s="2">
        <f t="shared" si="24"/>
        <v>0.25</v>
      </c>
      <c r="H383">
        <f t="shared" si="22"/>
        <v>16</v>
      </c>
      <c r="I383">
        <f t="shared" si="23"/>
        <v>38</v>
      </c>
    </row>
    <row r="384" spans="1:9" x14ac:dyDescent="0.5">
      <c r="A384" s="3">
        <v>0.69305555555555554</v>
      </c>
      <c r="B384" t="s">
        <v>65</v>
      </c>
      <c r="C384" t="s">
        <v>3677</v>
      </c>
      <c r="D384">
        <v>10</v>
      </c>
      <c r="E384" t="s">
        <v>3678</v>
      </c>
      <c r="F384" t="s">
        <v>15</v>
      </c>
      <c r="G384" s="2">
        <f t="shared" si="24"/>
        <v>0.29166666666666669</v>
      </c>
      <c r="H384">
        <f t="shared" si="22"/>
        <v>16</v>
      </c>
      <c r="I384">
        <f t="shared" si="23"/>
        <v>38</v>
      </c>
    </row>
    <row r="385" spans="1:9" x14ac:dyDescent="0.5">
      <c r="A385" s="3">
        <v>0.69305555555555554</v>
      </c>
      <c r="B385" t="s">
        <v>2424</v>
      </c>
      <c r="C385" t="s">
        <v>3679</v>
      </c>
      <c r="D385">
        <v>10</v>
      </c>
      <c r="E385" t="s">
        <v>3680</v>
      </c>
      <c r="F385" t="s">
        <v>8</v>
      </c>
      <c r="G385" s="2">
        <f t="shared" si="24"/>
        <v>0.29166666666666669</v>
      </c>
      <c r="H385">
        <f t="shared" si="22"/>
        <v>16</v>
      </c>
      <c r="I385">
        <f t="shared" si="23"/>
        <v>38</v>
      </c>
    </row>
    <row r="386" spans="1:9" x14ac:dyDescent="0.5">
      <c r="A386" s="3">
        <v>0.69305555555555554</v>
      </c>
      <c r="B386" t="s">
        <v>367</v>
      </c>
      <c r="C386" t="s">
        <v>3681</v>
      </c>
      <c r="D386">
        <v>10</v>
      </c>
      <c r="E386" t="s">
        <v>3681</v>
      </c>
      <c r="F386" t="s">
        <v>18</v>
      </c>
      <c r="G386" s="2">
        <f t="shared" si="24"/>
        <v>0.30434782608695654</v>
      </c>
      <c r="H386">
        <f t="shared" si="22"/>
        <v>16</v>
      </c>
      <c r="I386">
        <f t="shared" si="23"/>
        <v>38</v>
      </c>
    </row>
    <row r="387" spans="1:9" x14ac:dyDescent="0.5">
      <c r="A387" s="3">
        <v>0.69305555555555554</v>
      </c>
      <c r="B387" t="s">
        <v>217</v>
      </c>
      <c r="C387" t="s">
        <v>3682</v>
      </c>
      <c r="D387">
        <v>10</v>
      </c>
      <c r="E387" t="s">
        <v>3682</v>
      </c>
      <c r="F387" t="s">
        <v>18</v>
      </c>
      <c r="G387" s="2">
        <f t="shared" si="24"/>
        <v>0.31818181818181818</v>
      </c>
      <c r="H387">
        <f t="shared" ref="H387:H450" si="25">HOUR(A387)</f>
        <v>16</v>
      </c>
      <c r="I387">
        <f t="shared" ref="I387:I450" si="26">MINUTE(A387)</f>
        <v>38</v>
      </c>
    </row>
    <row r="388" spans="1:9" x14ac:dyDescent="0.5">
      <c r="A388" s="3">
        <v>0.69305555555555554</v>
      </c>
      <c r="B388" t="s">
        <v>977</v>
      </c>
      <c r="C388" t="s">
        <v>3683</v>
      </c>
      <c r="D388">
        <v>10</v>
      </c>
      <c r="E388" t="s">
        <v>3684</v>
      </c>
      <c r="F388" t="s">
        <v>8</v>
      </c>
      <c r="G388" s="2">
        <f t="shared" si="24"/>
        <v>0.31818181818181818</v>
      </c>
      <c r="H388">
        <f t="shared" si="25"/>
        <v>16</v>
      </c>
      <c r="I388">
        <f t="shared" si="26"/>
        <v>38</v>
      </c>
    </row>
    <row r="389" spans="1:9" x14ac:dyDescent="0.5">
      <c r="A389" s="3">
        <v>0.69374999999999998</v>
      </c>
      <c r="B389" t="s">
        <v>3340</v>
      </c>
      <c r="C389" t="s">
        <v>3685</v>
      </c>
      <c r="D389">
        <v>10</v>
      </c>
      <c r="E389" t="s">
        <v>3685</v>
      </c>
      <c r="F389" t="s">
        <v>15</v>
      </c>
      <c r="G389" s="2">
        <f t="shared" si="24"/>
        <v>0.36363636363636365</v>
      </c>
      <c r="H389">
        <f t="shared" si="25"/>
        <v>16</v>
      </c>
      <c r="I389">
        <f t="shared" si="26"/>
        <v>39</v>
      </c>
    </row>
    <row r="390" spans="1:9" x14ac:dyDescent="0.5">
      <c r="A390" s="3">
        <v>0.69374999999999998</v>
      </c>
      <c r="B390" t="s">
        <v>3612</v>
      </c>
      <c r="C390" t="s">
        <v>3686</v>
      </c>
      <c r="D390">
        <v>10</v>
      </c>
      <c r="E390" t="s">
        <v>3686</v>
      </c>
      <c r="F390" t="s">
        <v>8</v>
      </c>
      <c r="G390" s="2">
        <f t="shared" si="24"/>
        <v>0.36363636363636365</v>
      </c>
      <c r="H390">
        <f t="shared" si="25"/>
        <v>16</v>
      </c>
      <c r="I390">
        <f t="shared" si="26"/>
        <v>39</v>
      </c>
    </row>
    <row r="391" spans="1:9" x14ac:dyDescent="0.5">
      <c r="A391" s="3">
        <v>0.69374999999999998</v>
      </c>
      <c r="B391" t="s">
        <v>327</v>
      </c>
      <c r="C391" t="s">
        <v>3687</v>
      </c>
      <c r="D391">
        <v>10</v>
      </c>
      <c r="E391" t="s">
        <v>3688</v>
      </c>
      <c r="F391" t="s">
        <v>8</v>
      </c>
      <c r="G391" s="2">
        <f t="shared" si="24"/>
        <v>0.31818181818181818</v>
      </c>
      <c r="H391">
        <f t="shared" si="25"/>
        <v>16</v>
      </c>
      <c r="I391">
        <f t="shared" si="26"/>
        <v>39</v>
      </c>
    </row>
    <row r="392" spans="1:9" x14ac:dyDescent="0.5">
      <c r="A392" s="3">
        <v>0.69374999999999998</v>
      </c>
      <c r="B392" t="s">
        <v>875</v>
      </c>
      <c r="C392" t="s">
        <v>3689</v>
      </c>
      <c r="D392">
        <v>10</v>
      </c>
      <c r="E392" t="s">
        <v>3690</v>
      </c>
      <c r="F392" t="s">
        <v>18</v>
      </c>
      <c r="G392" s="2">
        <f t="shared" si="24"/>
        <v>0.2857142857142857</v>
      </c>
      <c r="H392">
        <f t="shared" si="25"/>
        <v>16</v>
      </c>
      <c r="I392">
        <f t="shared" si="26"/>
        <v>39</v>
      </c>
    </row>
    <row r="393" spans="1:9" x14ac:dyDescent="0.5">
      <c r="A393" s="3">
        <v>0.69374999999999998</v>
      </c>
      <c r="B393" t="s">
        <v>727</v>
      </c>
      <c r="C393" t="s">
        <v>3691</v>
      </c>
      <c r="D393">
        <v>10</v>
      </c>
      <c r="E393" t="s">
        <v>3692</v>
      </c>
      <c r="F393" t="s">
        <v>8</v>
      </c>
      <c r="G393" s="2">
        <f t="shared" si="24"/>
        <v>0.2857142857142857</v>
      </c>
      <c r="H393">
        <f t="shared" si="25"/>
        <v>16</v>
      </c>
      <c r="I393">
        <f t="shared" si="26"/>
        <v>39</v>
      </c>
    </row>
    <row r="394" spans="1:9" x14ac:dyDescent="0.5">
      <c r="A394" s="3">
        <v>0.69374999999999998</v>
      </c>
      <c r="B394" t="s">
        <v>367</v>
      </c>
      <c r="C394" t="s">
        <v>3693</v>
      </c>
      <c r="D394">
        <v>10</v>
      </c>
      <c r="E394" t="s">
        <v>3693</v>
      </c>
      <c r="F394" t="s">
        <v>8</v>
      </c>
      <c r="G394" s="2">
        <f t="shared" si="24"/>
        <v>0.2857142857142857</v>
      </c>
      <c r="H394">
        <f t="shared" si="25"/>
        <v>16</v>
      </c>
      <c r="I394">
        <f t="shared" si="26"/>
        <v>39</v>
      </c>
    </row>
    <row r="395" spans="1:9" x14ac:dyDescent="0.5">
      <c r="A395" s="3">
        <v>0.69374999999999998</v>
      </c>
      <c r="B395" t="s">
        <v>3340</v>
      </c>
      <c r="C395" t="s">
        <v>3694</v>
      </c>
      <c r="D395">
        <v>10</v>
      </c>
      <c r="E395" t="s">
        <v>3694</v>
      </c>
      <c r="F395" t="s">
        <v>8</v>
      </c>
      <c r="G395" s="2">
        <f t="shared" si="24"/>
        <v>0.23809523809523808</v>
      </c>
      <c r="H395">
        <f t="shared" si="25"/>
        <v>16</v>
      </c>
      <c r="I395">
        <f t="shared" si="26"/>
        <v>39</v>
      </c>
    </row>
    <row r="396" spans="1:9" x14ac:dyDescent="0.5">
      <c r="A396" s="3">
        <v>0.69374999999999998</v>
      </c>
      <c r="B396" t="s">
        <v>44</v>
      </c>
      <c r="C396" t="s">
        <v>3695</v>
      </c>
      <c r="D396">
        <v>10</v>
      </c>
      <c r="E396" t="s">
        <v>3695</v>
      </c>
      <c r="F396" t="s">
        <v>8</v>
      </c>
      <c r="G396" s="2">
        <f t="shared" si="24"/>
        <v>0.23809523809523808</v>
      </c>
      <c r="H396">
        <f t="shared" si="25"/>
        <v>16</v>
      </c>
      <c r="I396">
        <f t="shared" si="26"/>
        <v>39</v>
      </c>
    </row>
    <row r="397" spans="1:9" x14ac:dyDescent="0.5">
      <c r="A397" s="3">
        <v>0.69444444444444453</v>
      </c>
      <c r="B397" t="s">
        <v>65</v>
      </c>
      <c r="C397" t="s">
        <v>3696</v>
      </c>
      <c r="D397">
        <v>10</v>
      </c>
      <c r="E397" t="s">
        <v>3696</v>
      </c>
      <c r="F397" t="s">
        <v>8</v>
      </c>
      <c r="G397" s="2">
        <f t="shared" si="24"/>
        <v>0.23809523809523808</v>
      </c>
      <c r="H397">
        <f t="shared" si="25"/>
        <v>16</v>
      </c>
      <c r="I397">
        <f t="shared" si="26"/>
        <v>40</v>
      </c>
    </row>
    <row r="398" spans="1:9" x14ac:dyDescent="0.5">
      <c r="A398" s="3">
        <v>0.69444444444444453</v>
      </c>
      <c r="B398" t="s">
        <v>580</v>
      </c>
      <c r="C398" t="s">
        <v>3697</v>
      </c>
      <c r="D398">
        <v>10</v>
      </c>
      <c r="E398" t="s">
        <v>3697</v>
      </c>
      <c r="F398" t="s">
        <v>8</v>
      </c>
      <c r="G398" s="2">
        <f t="shared" si="24"/>
        <v>0.23809523809523808</v>
      </c>
      <c r="H398">
        <f t="shared" si="25"/>
        <v>16</v>
      </c>
      <c r="I398">
        <f t="shared" si="26"/>
        <v>40</v>
      </c>
    </row>
    <row r="399" spans="1:9" x14ac:dyDescent="0.5">
      <c r="A399" s="3">
        <v>0.69444444444444453</v>
      </c>
      <c r="B399" t="s">
        <v>30</v>
      </c>
      <c r="C399" t="s">
        <v>3698</v>
      </c>
      <c r="D399">
        <v>10</v>
      </c>
      <c r="E399" t="s">
        <v>3698</v>
      </c>
      <c r="F399" t="s">
        <v>8</v>
      </c>
      <c r="G399" s="2">
        <f t="shared" si="24"/>
        <v>0.23809523809523808</v>
      </c>
      <c r="H399">
        <f t="shared" si="25"/>
        <v>16</v>
      </c>
      <c r="I399">
        <f t="shared" si="26"/>
        <v>40</v>
      </c>
    </row>
    <row r="400" spans="1:9" x14ac:dyDescent="0.5">
      <c r="A400" s="3">
        <v>0.69444444444444453</v>
      </c>
      <c r="B400" t="s">
        <v>3406</v>
      </c>
      <c r="C400" t="s">
        <v>3699</v>
      </c>
      <c r="D400">
        <v>11</v>
      </c>
      <c r="E400" t="s">
        <v>3699</v>
      </c>
      <c r="F400" t="s">
        <v>15</v>
      </c>
      <c r="G400" s="2">
        <f t="shared" si="24"/>
        <v>0.23809523809523808</v>
      </c>
      <c r="H400">
        <f t="shared" si="25"/>
        <v>16</v>
      </c>
      <c r="I400">
        <f t="shared" si="26"/>
        <v>40</v>
      </c>
    </row>
    <row r="401" spans="1:9" x14ac:dyDescent="0.5">
      <c r="A401" s="3">
        <v>0.69444444444444453</v>
      </c>
      <c r="B401" t="s">
        <v>1000</v>
      </c>
      <c r="C401" t="s">
        <v>3700</v>
      </c>
      <c r="D401">
        <v>11</v>
      </c>
      <c r="E401" t="s">
        <v>3700</v>
      </c>
      <c r="F401" t="s">
        <v>8</v>
      </c>
      <c r="G401" s="2">
        <f t="shared" si="24"/>
        <v>0.19047619047619047</v>
      </c>
      <c r="H401">
        <f t="shared" si="25"/>
        <v>16</v>
      </c>
      <c r="I401">
        <f t="shared" si="26"/>
        <v>40</v>
      </c>
    </row>
    <row r="402" spans="1:9" x14ac:dyDescent="0.5">
      <c r="A402" s="3">
        <v>0.69444444444444453</v>
      </c>
      <c r="B402" t="s">
        <v>184</v>
      </c>
      <c r="C402" t="s">
        <v>3701</v>
      </c>
      <c r="D402">
        <v>11</v>
      </c>
      <c r="E402" t="s">
        <v>3701</v>
      </c>
      <c r="F402" t="s">
        <v>8</v>
      </c>
      <c r="G402" s="2">
        <f t="shared" si="24"/>
        <v>0.19047619047619047</v>
      </c>
      <c r="H402">
        <f t="shared" si="25"/>
        <v>16</v>
      </c>
      <c r="I402">
        <f t="shared" si="26"/>
        <v>40</v>
      </c>
    </row>
    <row r="403" spans="1:9" x14ac:dyDescent="0.5">
      <c r="A403" s="3">
        <v>0.69444444444444453</v>
      </c>
      <c r="B403" t="s">
        <v>1066</v>
      </c>
      <c r="C403" t="s">
        <v>3702</v>
      </c>
      <c r="D403">
        <v>11</v>
      </c>
      <c r="E403" t="s">
        <v>3703</v>
      </c>
      <c r="F403" t="s">
        <v>8</v>
      </c>
      <c r="G403" s="2">
        <f t="shared" si="24"/>
        <v>0.19047619047619047</v>
      </c>
      <c r="H403">
        <f t="shared" si="25"/>
        <v>16</v>
      </c>
      <c r="I403">
        <f t="shared" si="26"/>
        <v>40</v>
      </c>
    </row>
    <row r="404" spans="1:9" x14ac:dyDescent="0.5">
      <c r="A404" s="3">
        <v>0.69444444444444453</v>
      </c>
      <c r="B404" t="s">
        <v>35</v>
      </c>
      <c r="C404" t="s">
        <v>3704</v>
      </c>
      <c r="D404">
        <v>11</v>
      </c>
      <c r="E404" t="s">
        <v>3704</v>
      </c>
      <c r="F404" t="s">
        <v>8</v>
      </c>
      <c r="G404" s="2">
        <f t="shared" si="24"/>
        <v>0.19047619047619047</v>
      </c>
      <c r="H404">
        <f t="shared" si="25"/>
        <v>16</v>
      </c>
      <c r="I404">
        <f t="shared" si="26"/>
        <v>40</v>
      </c>
    </row>
    <row r="405" spans="1:9" x14ac:dyDescent="0.5">
      <c r="A405" s="3">
        <v>0.69444444444444453</v>
      </c>
      <c r="B405" t="s">
        <v>28</v>
      </c>
      <c r="C405" t="s">
        <v>3705</v>
      </c>
      <c r="D405">
        <v>11</v>
      </c>
      <c r="E405" t="s">
        <v>3706</v>
      </c>
      <c r="F405" t="s">
        <v>8</v>
      </c>
      <c r="G405" s="2">
        <f t="shared" si="24"/>
        <v>0.14285714285714285</v>
      </c>
      <c r="H405">
        <f t="shared" si="25"/>
        <v>16</v>
      </c>
      <c r="I405">
        <f t="shared" si="26"/>
        <v>40</v>
      </c>
    </row>
    <row r="406" spans="1:9" x14ac:dyDescent="0.5">
      <c r="A406" s="3">
        <v>0.69444444444444453</v>
      </c>
      <c r="B406" t="s">
        <v>217</v>
      </c>
      <c r="C406" t="s">
        <v>3707</v>
      </c>
      <c r="D406">
        <v>11</v>
      </c>
      <c r="E406" t="s">
        <v>3708</v>
      </c>
      <c r="F406" t="s">
        <v>8</v>
      </c>
      <c r="G406" s="2">
        <f t="shared" si="24"/>
        <v>0.14285714285714285</v>
      </c>
      <c r="H406">
        <f t="shared" si="25"/>
        <v>16</v>
      </c>
      <c r="I406">
        <f t="shared" si="26"/>
        <v>40</v>
      </c>
    </row>
    <row r="407" spans="1:9" x14ac:dyDescent="0.5">
      <c r="A407" s="3">
        <v>0.69444444444444453</v>
      </c>
      <c r="B407" t="s">
        <v>367</v>
      </c>
      <c r="C407" t="s">
        <v>3709</v>
      </c>
      <c r="D407">
        <v>11</v>
      </c>
      <c r="E407" t="s">
        <v>3710</v>
      </c>
      <c r="F407" t="s">
        <v>15</v>
      </c>
      <c r="G407" s="2">
        <f t="shared" si="24"/>
        <v>0.18181818181818182</v>
      </c>
      <c r="H407">
        <f t="shared" si="25"/>
        <v>16</v>
      </c>
      <c r="I407">
        <f t="shared" si="26"/>
        <v>40</v>
      </c>
    </row>
    <row r="408" spans="1:9" x14ac:dyDescent="0.5">
      <c r="A408" s="3">
        <v>0.69513888888888886</v>
      </c>
      <c r="B408" t="s">
        <v>3711</v>
      </c>
      <c r="C408" t="s">
        <v>3712</v>
      </c>
      <c r="D408">
        <v>11</v>
      </c>
      <c r="E408" t="s">
        <v>3712</v>
      </c>
      <c r="F408" t="s">
        <v>8</v>
      </c>
      <c r="G408" s="2">
        <f t="shared" si="24"/>
        <v>0.18181818181818182</v>
      </c>
      <c r="H408">
        <f t="shared" si="25"/>
        <v>16</v>
      </c>
      <c r="I408">
        <f t="shared" si="26"/>
        <v>41</v>
      </c>
    </row>
    <row r="409" spans="1:9" x14ac:dyDescent="0.5">
      <c r="A409" s="3">
        <v>0.69513888888888886</v>
      </c>
      <c r="B409" t="s">
        <v>23</v>
      </c>
      <c r="C409" t="s">
        <v>3713</v>
      </c>
      <c r="D409">
        <v>11</v>
      </c>
      <c r="E409" t="s">
        <v>3713</v>
      </c>
      <c r="F409" t="s">
        <v>18</v>
      </c>
      <c r="G409" s="2">
        <f t="shared" si="24"/>
        <v>0.14285714285714285</v>
      </c>
      <c r="H409">
        <f t="shared" si="25"/>
        <v>16</v>
      </c>
      <c r="I409">
        <f t="shared" si="26"/>
        <v>41</v>
      </c>
    </row>
    <row r="410" spans="1:9" x14ac:dyDescent="0.5">
      <c r="A410" s="3">
        <v>0.69513888888888886</v>
      </c>
      <c r="B410" t="s">
        <v>184</v>
      </c>
      <c r="C410" t="s">
        <v>3714</v>
      </c>
      <c r="D410">
        <v>11</v>
      </c>
      <c r="E410" t="s">
        <v>3714</v>
      </c>
      <c r="F410" t="s">
        <v>15</v>
      </c>
      <c r="G410" s="2">
        <f t="shared" si="24"/>
        <v>0.19047619047619047</v>
      </c>
      <c r="H410">
        <f t="shared" si="25"/>
        <v>16</v>
      </c>
      <c r="I410">
        <f t="shared" si="26"/>
        <v>41</v>
      </c>
    </row>
    <row r="411" spans="1:9" x14ac:dyDescent="0.5">
      <c r="A411" s="3">
        <v>0.69513888888888886</v>
      </c>
      <c r="B411" t="s">
        <v>44</v>
      </c>
      <c r="C411" t="s">
        <v>3715</v>
      </c>
      <c r="D411">
        <v>11</v>
      </c>
      <c r="E411" t="s">
        <v>3715</v>
      </c>
      <c r="F411" t="s">
        <v>15</v>
      </c>
      <c r="G411" s="2">
        <f t="shared" ref="G411:G474" si="27">COUNTIFS(F387:F411, "="&amp;"positive")/COUNTIFS(F387:F411, "&lt;&gt;"&amp;"none")</f>
        <v>0.22727272727272727</v>
      </c>
      <c r="H411">
        <f t="shared" si="25"/>
        <v>16</v>
      </c>
      <c r="I411">
        <f t="shared" si="26"/>
        <v>41</v>
      </c>
    </row>
    <row r="412" spans="1:9" x14ac:dyDescent="0.5">
      <c r="A412" s="3">
        <v>0.69513888888888886</v>
      </c>
      <c r="B412" t="s">
        <v>12</v>
      </c>
      <c r="C412" t="s">
        <v>3716</v>
      </c>
      <c r="D412">
        <v>11</v>
      </c>
      <c r="E412" t="s">
        <v>3716</v>
      </c>
      <c r="F412" t="s">
        <v>18</v>
      </c>
      <c r="G412" s="2">
        <f t="shared" si="27"/>
        <v>0.22727272727272727</v>
      </c>
      <c r="H412">
        <f t="shared" si="25"/>
        <v>16</v>
      </c>
      <c r="I412">
        <f t="shared" si="26"/>
        <v>41</v>
      </c>
    </row>
    <row r="413" spans="1:9" x14ac:dyDescent="0.5">
      <c r="A413" s="3">
        <v>0.69513888888888886</v>
      </c>
      <c r="B413" t="s">
        <v>869</v>
      </c>
      <c r="C413" t="s">
        <v>3717</v>
      </c>
      <c r="D413">
        <v>11</v>
      </c>
      <c r="E413" t="s">
        <v>3718</v>
      </c>
      <c r="F413" t="s">
        <v>15</v>
      </c>
      <c r="G413" s="2">
        <f t="shared" si="27"/>
        <v>0.27272727272727271</v>
      </c>
      <c r="H413">
        <f t="shared" si="25"/>
        <v>16</v>
      </c>
      <c r="I413">
        <f t="shared" si="26"/>
        <v>41</v>
      </c>
    </row>
    <row r="414" spans="1:9" x14ac:dyDescent="0.5">
      <c r="A414" s="3">
        <v>0.69513888888888886</v>
      </c>
      <c r="B414" t="s">
        <v>192</v>
      </c>
      <c r="C414" t="s">
        <v>692</v>
      </c>
      <c r="D414">
        <v>11</v>
      </c>
      <c r="E414" t="s">
        <v>692</v>
      </c>
      <c r="F414" t="s">
        <v>8</v>
      </c>
      <c r="G414" s="2">
        <f t="shared" si="27"/>
        <v>0.22727272727272727</v>
      </c>
      <c r="H414">
        <f t="shared" si="25"/>
        <v>16</v>
      </c>
      <c r="I414">
        <f t="shared" si="26"/>
        <v>41</v>
      </c>
    </row>
    <row r="415" spans="1:9" x14ac:dyDescent="0.5">
      <c r="A415" s="3">
        <v>0.69513888888888886</v>
      </c>
      <c r="B415" t="s">
        <v>49</v>
      </c>
      <c r="C415" t="s">
        <v>3719</v>
      </c>
      <c r="D415">
        <v>11</v>
      </c>
      <c r="E415" t="s">
        <v>3719</v>
      </c>
      <c r="F415" t="s">
        <v>18</v>
      </c>
      <c r="G415" s="2">
        <f t="shared" si="27"/>
        <v>0.23809523809523808</v>
      </c>
      <c r="H415">
        <f t="shared" si="25"/>
        <v>16</v>
      </c>
      <c r="I415">
        <f t="shared" si="26"/>
        <v>41</v>
      </c>
    </row>
    <row r="416" spans="1:9" x14ac:dyDescent="0.5">
      <c r="A416" s="3">
        <v>0.69513888888888886</v>
      </c>
      <c r="B416" t="s">
        <v>141</v>
      </c>
      <c r="C416" t="s">
        <v>3720</v>
      </c>
      <c r="D416">
        <v>11</v>
      </c>
      <c r="E416" t="s">
        <v>3720</v>
      </c>
      <c r="F416" t="s">
        <v>15</v>
      </c>
      <c r="G416" s="2">
        <f t="shared" si="27"/>
        <v>0.2857142857142857</v>
      </c>
      <c r="H416">
        <f t="shared" si="25"/>
        <v>16</v>
      </c>
      <c r="I416">
        <f t="shared" si="26"/>
        <v>41</v>
      </c>
    </row>
    <row r="417" spans="1:9" x14ac:dyDescent="0.5">
      <c r="A417" s="3">
        <v>0.69513888888888886</v>
      </c>
      <c r="B417" t="s">
        <v>977</v>
      </c>
      <c r="C417" t="s">
        <v>3721</v>
      </c>
      <c r="D417">
        <v>11</v>
      </c>
      <c r="E417" t="s">
        <v>3721</v>
      </c>
      <c r="F417" t="s">
        <v>8</v>
      </c>
      <c r="G417" s="2">
        <f t="shared" si="27"/>
        <v>0.27272727272727271</v>
      </c>
      <c r="H417">
        <f t="shared" si="25"/>
        <v>16</v>
      </c>
      <c r="I417">
        <f t="shared" si="26"/>
        <v>41</v>
      </c>
    </row>
    <row r="418" spans="1:9" x14ac:dyDescent="0.5">
      <c r="A418" s="3">
        <v>0.69513888888888886</v>
      </c>
      <c r="B418" t="s">
        <v>1422</v>
      </c>
      <c r="C418" t="s">
        <v>3722</v>
      </c>
      <c r="D418">
        <v>11</v>
      </c>
      <c r="E418" t="s">
        <v>3722</v>
      </c>
      <c r="F418" t="s">
        <v>15</v>
      </c>
      <c r="G418" s="2">
        <f t="shared" si="27"/>
        <v>0.31818181818181818</v>
      </c>
      <c r="H418">
        <f t="shared" si="25"/>
        <v>16</v>
      </c>
      <c r="I418">
        <f t="shared" si="26"/>
        <v>41</v>
      </c>
    </row>
    <row r="419" spans="1:9" x14ac:dyDescent="0.5">
      <c r="A419" s="3">
        <v>0.69513888888888886</v>
      </c>
      <c r="B419" t="s">
        <v>891</v>
      </c>
      <c r="C419" t="s">
        <v>3723</v>
      </c>
      <c r="D419">
        <v>11</v>
      </c>
      <c r="E419" t="s">
        <v>3723</v>
      </c>
      <c r="F419" t="s">
        <v>15</v>
      </c>
      <c r="G419" s="2">
        <f t="shared" si="27"/>
        <v>0.36363636363636365</v>
      </c>
      <c r="H419">
        <f t="shared" si="25"/>
        <v>16</v>
      </c>
      <c r="I419">
        <f t="shared" si="26"/>
        <v>41</v>
      </c>
    </row>
    <row r="420" spans="1:9" x14ac:dyDescent="0.5">
      <c r="A420" s="3">
        <v>0.69513888888888886</v>
      </c>
      <c r="B420" t="s">
        <v>35</v>
      </c>
      <c r="C420" t="s">
        <v>3724</v>
      </c>
      <c r="D420">
        <v>11</v>
      </c>
      <c r="E420" t="s">
        <v>3724</v>
      </c>
      <c r="F420" t="s">
        <v>15</v>
      </c>
      <c r="G420" s="2">
        <f t="shared" si="27"/>
        <v>0.40909090909090912</v>
      </c>
      <c r="H420">
        <f t="shared" si="25"/>
        <v>16</v>
      </c>
      <c r="I420">
        <f t="shared" si="26"/>
        <v>41</v>
      </c>
    </row>
    <row r="421" spans="1:9" x14ac:dyDescent="0.5">
      <c r="A421" s="3">
        <v>0.69513888888888886</v>
      </c>
      <c r="B421" t="s">
        <v>3340</v>
      </c>
      <c r="C421" t="s">
        <v>3725</v>
      </c>
      <c r="D421">
        <v>11</v>
      </c>
      <c r="E421" t="s">
        <v>3725</v>
      </c>
      <c r="F421" t="s">
        <v>8</v>
      </c>
      <c r="G421" s="2">
        <f t="shared" si="27"/>
        <v>0.40909090909090912</v>
      </c>
      <c r="H421">
        <f t="shared" si="25"/>
        <v>16</v>
      </c>
      <c r="I421">
        <f t="shared" si="26"/>
        <v>41</v>
      </c>
    </row>
    <row r="422" spans="1:9" x14ac:dyDescent="0.5">
      <c r="A422" s="3">
        <v>0.69513888888888886</v>
      </c>
      <c r="B422" t="s">
        <v>3327</v>
      </c>
      <c r="C422" t="s">
        <v>3726</v>
      </c>
      <c r="D422">
        <v>11</v>
      </c>
      <c r="E422" t="s">
        <v>3726</v>
      </c>
      <c r="F422" t="s">
        <v>15</v>
      </c>
      <c r="G422" s="2">
        <f t="shared" si="27"/>
        <v>0.45454545454545453</v>
      </c>
      <c r="H422">
        <f t="shared" si="25"/>
        <v>16</v>
      </c>
      <c r="I422">
        <f t="shared" si="26"/>
        <v>41</v>
      </c>
    </row>
    <row r="423" spans="1:9" x14ac:dyDescent="0.5">
      <c r="A423" s="3">
        <v>0.69513888888888886</v>
      </c>
      <c r="B423" t="s">
        <v>3247</v>
      </c>
      <c r="C423" t="s">
        <v>3727</v>
      </c>
      <c r="D423">
        <v>11</v>
      </c>
      <c r="E423" t="s">
        <v>3727</v>
      </c>
      <c r="F423" t="s">
        <v>8</v>
      </c>
      <c r="G423" s="2">
        <f t="shared" si="27"/>
        <v>0.45454545454545453</v>
      </c>
      <c r="H423">
        <f t="shared" si="25"/>
        <v>16</v>
      </c>
      <c r="I423">
        <f t="shared" si="26"/>
        <v>41</v>
      </c>
    </row>
    <row r="424" spans="1:9" x14ac:dyDescent="0.5">
      <c r="A424" s="3">
        <v>0.69513888888888886</v>
      </c>
      <c r="B424" t="s">
        <v>271</v>
      </c>
      <c r="C424" t="s">
        <v>3728</v>
      </c>
      <c r="D424">
        <v>11</v>
      </c>
      <c r="E424" t="s">
        <v>3728</v>
      </c>
      <c r="F424" t="s">
        <v>8</v>
      </c>
      <c r="G424" s="2">
        <f t="shared" si="27"/>
        <v>0.45454545454545453</v>
      </c>
      <c r="H424">
        <f t="shared" si="25"/>
        <v>16</v>
      </c>
      <c r="I424">
        <f t="shared" si="26"/>
        <v>41</v>
      </c>
    </row>
    <row r="425" spans="1:9" x14ac:dyDescent="0.5">
      <c r="A425" s="3">
        <v>0.69513888888888886</v>
      </c>
      <c r="B425" t="s">
        <v>409</v>
      </c>
      <c r="C425" t="s">
        <v>3729</v>
      </c>
      <c r="D425">
        <v>11</v>
      </c>
      <c r="E425" t="s">
        <v>3729</v>
      </c>
      <c r="F425" t="s">
        <v>8</v>
      </c>
      <c r="G425" s="2">
        <f t="shared" si="27"/>
        <v>0.40909090909090912</v>
      </c>
      <c r="H425">
        <f t="shared" si="25"/>
        <v>16</v>
      </c>
      <c r="I425">
        <f t="shared" si="26"/>
        <v>41</v>
      </c>
    </row>
    <row r="426" spans="1:9" x14ac:dyDescent="0.5">
      <c r="A426" s="3">
        <v>0.6958333333333333</v>
      </c>
      <c r="B426" t="s">
        <v>49</v>
      </c>
      <c r="C426" t="s">
        <v>3730</v>
      </c>
      <c r="D426">
        <v>11</v>
      </c>
      <c r="E426" t="s">
        <v>3731</v>
      </c>
      <c r="F426" t="s">
        <v>8</v>
      </c>
      <c r="G426" s="2">
        <f t="shared" si="27"/>
        <v>0.40909090909090912</v>
      </c>
      <c r="H426">
        <f t="shared" si="25"/>
        <v>16</v>
      </c>
      <c r="I426">
        <f t="shared" si="26"/>
        <v>42</v>
      </c>
    </row>
    <row r="427" spans="1:9" x14ac:dyDescent="0.5">
      <c r="A427" s="3">
        <v>0.6958333333333333</v>
      </c>
      <c r="B427" t="s">
        <v>367</v>
      </c>
      <c r="C427" t="s">
        <v>3732</v>
      </c>
      <c r="D427">
        <v>11</v>
      </c>
      <c r="E427" t="s">
        <v>3732</v>
      </c>
      <c r="F427" t="s">
        <v>8</v>
      </c>
      <c r="G427" s="2">
        <f t="shared" si="27"/>
        <v>0.40909090909090912</v>
      </c>
      <c r="H427">
        <f t="shared" si="25"/>
        <v>16</v>
      </c>
      <c r="I427">
        <f t="shared" si="26"/>
        <v>42</v>
      </c>
    </row>
    <row r="428" spans="1:9" x14ac:dyDescent="0.5">
      <c r="A428" s="3">
        <v>0.6958333333333333</v>
      </c>
      <c r="B428" t="s">
        <v>974</v>
      </c>
      <c r="C428" t="s">
        <v>3733</v>
      </c>
      <c r="D428">
        <v>11</v>
      </c>
      <c r="E428" t="s">
        <v>3733</v>
      </c>
      <c r="F428" t="s">
        <v>8</v>
      </c>
      <c r="G428" s="2">
        <f t="shared" si="27"/>
        <v>0.40909090909090912</v>
      </c>
      <c r="H428">
        <f t="shared" si="25"/>
        <v>16</v>
      </c>
      <c r="I428">
        <f t="shared" si="26"/>
        <v>42</v>
      </c>
    </row>
    <row r="429" spans="1:9" x14ac:dyDescent="0.5">
      <c r="A429" s="3">
        <v>0.6958333333333333</v>
      </c>
      <c r="B429" t="s">
        <v>327</v>
      </c>
      <c r="C429" t="s">
        <v>3734</v>
      </c>
      <c r="D429">
        <v>11</v>
      </c>
      <c r="E429" t="s">
        <v>3734</v>
      </c>
      <c r="F429" t="s">
        <v>8</v>
      </c>
      <c r="G429" s="2">
        <f t="shared" si="27"/>
        <v>0.40909090909090912</v>
      </c>
      <c r="H429">
        <f t="shared" si="25"/>
        <v>16</v>
      </c>
      <c r="I429">
        <f t="shared" si="26"/>
        <v>42</v>
      </c>
    </row>
    <row r="430" spans="1:9" x14ac:dyDescent="0.5">
      <c r="A430" s="3">
        <v>0.6958333333333333</v>
      </c>
      <c r="B430" t="s">
        <v>65</v>
      </c>
      <c r="C430" t="s">
        <v>3735</v>
      </c>
      <c r="D430">
        <v>11</v>
      </c>
      <c r="E430" t="s">
        <v>3735</v>
      </c>
      <c r="F430" t="s">
        <v>15</v>
      </c>
      <c r="G430" s="2">
        <f t="shared" si="27"/>
        <v>0.45454545454545453</v>
      </c>
      <c r="H430">
        <f t="shared" si="25"/>
        <v>16</v>
      </c>
      <c r="I430">
        <f t="shared" si="26"/>
        <v>42</v>
      </c>
    </row>
    <row r="431" spans="1:9" x14ac:dyDescent="0.5">
      <c r="A431" s="3">
        <v>0.6958333333333333</v>
      </c>
      <c r="B431" t="s">
        <v>875</v>
      </c>
      <c r="C431" t="s">
        <v>3736</v>
      </c>
      <c r="D431">
        <v>11</v>
      </c>
      <c r="E431" t="s">
        <v>3736</v>
      </c>
      <c r="F431" t="s">
        <v>8</v>
      </c>
      <c r="G431" s="2">
        <f t="shared" si="27"/>
        <v>0.45454545454545453</v>
      </c>
      <c r="H431">
        <f t="shared" si="25"/>
        <v>16</v>
      </c>
      <c r="I431">
        <f t="shared" si="26"/>
        <v>42</v>
      </c>
    </row>
    <row r="432" spans="1:9" x14ac:dyDescent="0.5">
      <c r="A432" s="3">
        <v>0.6958333333333333</v>
      </c>
      <c r="B432" t="s">
        <v>35</v>
      </c>
      <c r="C432" t="s">
        <v>3737</v>
      </c>
      <c r="D432">
        <v>11</v>
      </c>
      <c r="E432" t="s">
        <v>3737</v>
      </c>
      <c r="F432" t="s">
        <v>18</v>
      </c>
      <c r="G432" s="2">
        <f t="shared" si="27"/>
        <v>0.42857142857142855</v>
      </c>
      <c r="H432">
        <f t="shared" si="25"/>
        <v>16</v>
      </c>
      <c r="I432">
        <f t="shared" si="26"/>
        <v>42</v>
      </c>
    </row>
    <row r="433" spans="1:9" x14ac:dyDescent="0.5">
      <c r="A433" s="3">
        <v>0.6958333333333333</v>
      </c>
      <c r="B433" t="s">
        <v>365</v>
      </c>
      <c r="C433" t="s">
        <v>3738</v>
      </c>
      <c r="D433">
        <v>11</v>
      </c>
      <c r="E433" t="s">
        <v>3738</v>
      </c>
      <c r="F433" t="s">
        <v>8</v>
      </c>
      <c r="G433" s="2">
        <f t="shared" si="27"/>
        <v>0.42857142857142855</v>
      </c>
      <c r="H433">
        <f t="shared" si="25"/>
        <v>16</v>
      </c>
      <c r="I433">
        <f t="shared" si="26"/>
        <v>42</v>
      </c>
    </row>
    <row r="434" spans="1:9" x14ac:dyDescent="0.5">
      <c r="A434" s="3">
        <v>0.6958333333333333</v>
      </c>
      <c r="B434" t="s">
        <v>3637</v>
      </c>
      <c r="C434" t="s">
        <v>3739</v>
      </c>
      <c r="D434">
        <v>11</v>
      </c>
      <c r="E434" t="s">
        <v>3739</v>
      </c>
      <c r="F434" t="s">
        <v>8</v>
      </c>
      <c r="G434" s="2">
        <f t="shared" si="27"/>
        <v>0.40909090909090912</v>
      </c>
      <c r="H434">
        <f t="shared" si="25"/>
        <v>16</v>
      </c>
      <c r="I434">
        <f t="shared" si="26"/>
        <v>42</v>
      </c>
    </row>
    <row r="435" spans="1:9" x14ac:dyDescent="0.5">
      <c r="A435" s="3">
        <v>0.6958333333333333</v>
      </c>
      <c r="B435" t="s">
        <v>62</v>
      </c>
      <c r="C435" t="s">
        <v>3740</v>
      </c>
      <c r="D435">
        <v>11</v>
      </c>
      <c r="E435" t="s">
        <v>3740</v>
      </c>
      <c r="F435" t="s">
        <v>8</v>
      </c>
      <c r="G435" s="2">
        <f t="shared" si="27"/>
        <v>0.36363636363636365</v>
      </c>
      <c r="H435">
        <f t="shared" si="25"/>
        <v>16</v>
      </c>
      <c r="I435">
        <f t="shared" si="26"/>
        <v>42</v>
      </c>
    </row>
    <row r="436" spans="1:9" x14ac:dyDescent="0.5">
      <c r="A436" s="3">
        <v>0.6958333333333333</v>
      </c>
      <c r="B436" t="s">
        <v>3165</v>
      </c>
      <c r="C436" t="s">
        <v>3741</v>
      </c>
      <c r="D436">
        <v>11</v>
      </c>
      <c r="E436" t="s">
        <v>3741</v>
      </c>
      <c r="F436" t="s">
        <v>11</v>
      </c>
      <c r="G436" s="2">
        <f t="shared" si="27"/>
        <v>0.31818181818181818</v>
      </c>
      <c r="H436">
        <f t="shared" si="25"/>
        <v>16</v>
      </c>
      <c r="I436">
        <f t="shared" si="26"/>
        <v>42</v>
      </c>
    </row>
    <row r="437" spans="1:9" x14ac:dyDescent="0.5">
      <c r="A437" s="3">
        <v>0.6958333333333333</v>
      </c>
      <c r="B437" t="s">
        <v>298</v>
      </c>
      <c r="C437" t="s">
        <v>3742</v>
      </c>
      <c r="D437">
        <v>11</v>
      </c>
      <c r="E437" t="s">
        <v>3742</v>
      </c>
      <c r="F437" t="s">
        <v>8</v>
      </c>
      <c r="G437" s="2">
        <f t="shared" si="27"/>
        <v>0.30434782608695654</v>
      </c>
      <c r="H437">
        <f t="shared" si="25"/>
        <v>16</v>
      </c>
      <c r="I437">
        <f t="shared" si="26"/>
        <v>42</v>
      </c>
    </row>
    <row r="438" spans="1:9" x14ac:dyDescent="0.5">
      <c r="A438" s="3">
        <v>0.6958333333333333</v>
      </c>
      <c r="B438" t="s">
        <v>231</v>
      </c>
      <c r="C438" t="s">
        <v>3743</v>
      </c>
      <c r="D438">
        <v>11</v>
      </c>
      <c r="E438" t="s">
        <v>3743</v>
      </c>
      <c r="F438" t="s">
        <v>8</v>
      </c>
      <c r="G438" s="2">
        <f t="shared" si="27"/>
        <v>0.2608695652173913</v>
      </c>
      <c r="H438">
        <f t="shared" si="25"/>
        <v>16</v>
      </c>
      <c r="I438">
        <f t="shared" si="26"/>
        <v>42</v>
      </c>
    </row>
    <row r="439" spans="1:9" x14ac:dyDescent="0.5">
      <c r="A439" s="3">
        <v>0.6958333333333333</v>
      </c>
      <c r="B439" t="s">
        <v>580</v>
      </c>
      <c r="C439" t="s">
        <v>3744</v>
      </c>
      <c r="D439">
        <v>11</v>
      </c>
      <c r="E439" t="s">
        <v>3744</v>
      </c>
      <c r="F439" t="s">
        <v>8</v>
      </c>
      <c r="G439" s="2">
        <f t="shared" si="27"/>
        <v>0.2608695652173913</v>
      </c>
      <c r="H439">
        <f t="shared" si="25"/>
        <v>16</v>
      </c>
      <c r="I439">
        <f t="shared" si="26"/>
        <v>42</v>
      </c>
    </row>
    <row r="440" spans="1:9" x14ac:dyDescent="0.5">
      <c r="A440" s="3">
        <v>0.6958333333333333</v>
      </c>
      <c r="B440" t="s">
        <v>521</v>
      </c>
      <c r="C440" t="s">
        <v>3745</v>
      </c>
      <c r="D440">
        <v>11</v>
      </c>
      <c r="E440" t="s">
        <v>3746</v>
      </c>
      <c r="F440" t="s">
        <v>8</v>
      </c>
      <c r="G440" s="2">
        <f t="shared" si="27"/>
        <v>0.25</v>
      </c>
      <c r="H440">
        <f t="shared" si="25"/>
        <v>16</v>
      </c>
      <c r="I440">
        <f t="shared" si="26"/>
        <v>42</v>
      </c>
    </row>
    <row r="441" spans="1:9" x14ac:dyDescent="0.5">
      <c r="A441" s="3">
        <v>0.6958333333333333</v>
      </c>
      <c r="B441" t="s">
        <v>163</v>
      </c>
      <c r="C441" t="s">
        <v>3747</v>
      </c>
      <c r="D441">
        <v>12</v>
      </c>
      <c r="E441" t="s">
        <v>3747</v>
      </c>
      <c r="F441" t="s">
        <v>8</v>
      </c>
      <c r="G441" s="2">
        <f t="shared" si="27"/>
        <v>0.20833333333333334</v>
      </c>
      <c r="H441">
        <f t="shared" si="25"/>
        <v>16</v>
      </c>
      <c r="I441">
        <f t="shared" si="26"/>
        <v>42</v>
      </c>
    </row>
    <row r="442" spans="1:9" x14ac:dyDescent="0.5">
      <c r="A442" s="3">
        <v>0.6958333333333333</v>
      </c>
      <c r="B442" t="s">
        <v>367</v>
      </c>
      <c r="C442" t="s">
        <v>3748</v>
      </c>
      <c r="D442">
        <v>12</v>
      </c>
      <c r="E442" t="s">
        <v>3748</v>
      </c>
      <c r="F442" t="s">
        <v>8</v>
      </c>
      <c r="G442" s="2">
        <f t="shared" si="27"/>
        <v>0.20833333333333334</v>
      </c>
      <c r="H442">
        <f t="shared" si="25"/>
        <v>16</v>
      </c>
      <c r="I442">
        <f t="shared" si="26"/>
        <v>42</v>
      </c>
    </row>
    <row r="443" spans="1:9" x14ac:dyDescent="0.5">
      <c r="A443" s="3">
        <v>0.6958333333333333</v>
      </c>
      <c r="B443" t="s">
        <v>875</v>
      </c>
      <c r="C443" t="s">
        <v>3749</v>
      </c>
      <c r="D443">
        <v>12</v>
      </c>
      <c r="E443" t="s">
        <v>3749</v>
      </c>
      <c r="F443" t="s">
        <v>8</v>
      </c>
      <c r="G443" s="2">
        <f t="shared" si="27"/>
        <v>0.16666666666666666</v>
      </c>
      <c r="H443">
        <f t="shared" si="25"/>
        <v>16</v>
      </c>
      <c r="I443">
        <f t="shared" si="26"/>
        <v>42</v>
      </c>
    </row>
    <row r="444" spans="1:9" x14ac:dyDescent="0.5">
      <c r="A444" s="3">
        <v>0.6958333333333333</v>
      </c>
      <c r="B444" t="s">
        <v>727</v>
      </c>
      <c r="C444" t="s">
        <v>3750</v>
      </c>
      <c r="D444">
        <v>12</v>
      </c>
      <c r="E444" t="s">
        <v>3750</v>
      </c>
      <c r="F444" t="s">
        <v>8</v>
      </c>
      <c r="G444" s="2">
        <f t="shared" si="27"/>
        <v>0.125</v>
      </c>
      <c r="H444">
        <f t="shared" si="25"/>
        <v>16</v>
      </c>
      <c r="I444">
        <f t="shared" si="26"/>
        <v>42</v>
      </c>
    </row>
    <row r="445" spans="1:9" x14ac:dyDescent="0.5">
      <c r="A445" s="3">
        <v>0.6958333333333333</v>
      </c>
      <c r="B445" t="s">
        <v>28</v>
      </c>
      <c r="C445" t="s">
        <v>3751</v>
      </c>
      <c r="D445">
        <v>12</v>
      </c>
      <c r="E445" t="s">
        <v>3752</v>
      </c>
      <c r="F445" t="s">
        <v>8</v>
      </c>
      <c r="G445" s="2">
        <f t="shared" si="27"/>
        <v>8.3333333333333329E-2</v>
      </c>
      <c r="H445">
        <f t="shared" si="25"/>
        <v>16</v>
      </c>
      <c r="I445">
        <f t="shared" si="26"/>
        <v>42</v>
      </c>
    </row>
    <row r="446" spans="1:9" x14ac:dyDescent="0.5">
      <c r="A446" s="3">
        <v>0.6958333333333333</v>
      </c>
      <c r="B446" t="s">
        <v>736</v>
      </c>
      <c r="C446" t="s">
        <v>3753</v>
      </c>
      <c r="D446">
        <v>12</v>
      </c>
      <c r="E446" t="s">
        <v>3754</v>
      </c>
      <c r="F446" t="s">
        <v>8</v>
      </c>
      <c r="G446" s="2">
        <f t="shared" si="27"/>
        <v>8.3333333333333329E-2</v>
      </c>
      <c r="H446">
        <f t="shared" si="25"/>
        <v>16</v>
      </c>
      <c r="I446">
        <f t="shared" si="26"/>
        <v>42</v>
      </c>
    </row>
    <row r="447" spans="1:9" x14ac:dyDescent="0.5">
      <c r="A447" s="3">
        <v>0.69652777777777775</v>
      </c>
      <c r="B447" t="s">
        <v>336</v>
      </c>
      <c r="C447" t="s">
        <v>3755</v>
      </c>
      <c r="D447">
        <v>12</v>
      </c>
      <c r="E447" t="s">
        <v>3755</v>
      </c>
      <c r="F447" t="s">
        <v>8</v>
      </c>
      <c r="G447" s="2">
        <f t="shared" si="27"/>
        <v>4.1666666666666664E-2</v>
      </c>
      <c r="H447">
        <f t="shared" si="25"/>
        <v>16</v>
      </c>
      <c r="I447">
        <f t="shared" si="26"/>
        <v>43</v>
      </c>
    </row>
    <row r="448" spans="1:9" x14ac:dyDescent="0.5">
      <c r="A448" s="3">
        <v>0.69652777777777775</v>
      </c>
      <c r="B448" t="s">
        <v>386</v>
      </c>
      <c r="C448" t="s">
        <v>3756</v>
      </c>
      <c r="D448">
        <v>12</v>
      </c>
      <c r="E448" t="s">
        <v>3756</v>
      </c>
      <c r="F448" t="s">
        <v>8</v>
      </c>
      <c r="G448" s="2">
        <f t="shared" si="27"/>
        <v>4.1666666666666664E-2</v>
      </c>
      <c r="H448">
        <f t="shared" si="25"/>
        <v>16</v>
      </c>
      <c r="I448">
        <f t="shared" si="26"/>
        <v>43</v>
      </c>
    </row>
    <row r="449" spans="1:9" x14ac:dyDescent="0.5">
      <c r="A449" s="3">
        <v>0.69652777777777775</v>
      </c>
      <c r="B449" t="s">
        <v>3533</v>
      </c>
      <c r="C449" t="s">
        <v>3757</v>
      </c>
      <c r="D449">
        <v>12</v>
      </c>
      <c r="E449" t="s">
        <v>3757</v>
      </c>
      <c r="F449" t="s">
        <v>8</v>
      </c>
      <c r="G449" s="2">
        <f t="shared" si="27"/>
        <v>4.1666666666666664E-2</v>
      </c>
      <c r="H449">
        <f t="shared" si="25"/>
        <v>16</v>
      </c>
      <c r="I449">
        <f t="shared" si="26"/>
        <v>43</v>
      </c>
    </row>
    <row r="450" spans="1:9" x14ac:dyDescent="0.5">
      <c r="A450" s="3">
        <v>0.69652777777777775</v>
      </c>
      <c r="B450" t="s">
        <v>2381</v>
      </c>
      <c r="C450" t="s">
        <v>3758</v>
      </c>
      <c r="D450">
        <v>12</v>
      </c>
      <c r="E450" t="s">
        <v>3758</v>
      </c>
      <c r="F450" t="s">
        <v>15</v>
      </c>
      <c r="G450" s="2">
        <f t="shared" si="27"/>
        <v>8.3333333333333329E-2</v>
      </c>
      <c r="H450">
        <f t="shared" si="25"/>
        <v>16</v>
      </c>
      <c r="I450">
        <f t="shared" si="26"/>
        <v>43</v>
      </c>
    </row>
    <row r="451" spans="1:9" x14ac:dyDescent="0.5">
      <c r="A451" s="3">
        <v>0.69652777777777775</v>
      </c>
      <c r="B451" t="s">
        <v>2310</v>
      </c>
      <c r="C451" t="s">
        <v>3759</v>
      </c>
      <c r="D451">
        <v>12</v>
      </c>
      <c r="E451" t="s">
        <v>3759</v>
      </c>
      <c r="F451" t="s">
        <v>8</v>
      </c>
      <c r="G451" s="2">
        <f t="shared" si="27"/>
        <v>8.3333333333333329E-2</v>
      </c>
      <c r="H451">
        <f t="shared" ref="H451:H514" si="28">HOUR(A451)</f>
        <v>16</v>
      </c>
      <c r="I451">
        <f t="shared" ref="I451:I514" si="29">MINUTE(A451)</f>
        <v>43</v>
      </c>
    </row>
    <row r="452" spans="1:9" x14ac:dyDescent="0.5">
      <c r="A452" s="3">
        <v>0.69652777777777775</v>
      </c>
      <c r="B452" t="s">
        <v>1686</v>
      </c>
      <c r="C452" t="s">
        <v>3760</v>
      </c>
      <c r="D452">
        <v>12</v>
      </c>
      <c r="E452" t="s">
        <v>3760</v>
      </c>
      <c r="F452" t="s">
        <v>8</v>
      </c>
      <c r="G452" s="2">
        <f t="shared" si="27"/>
        <v>8.3333333333333329E-2</v>
      </c>
      <c r="H452">
        <f t="shared" si="28"/>
        <v>16</v>
      </c>
      <c r="I452">
        <f t="shared" si="29"/>
        <v>43</v>
      </c>
    </row>
    <row r="453" spans="1:9" x14ac:dyDescent="0.5">
      <c r="A453" s="3">
        <v>0.69652777777777775</v>
      </c>
      <c r="B453" t="s">
        <v>229</v>
      </c>
      <c r="C453" t="s">
        <v>3761</v>
      </c>
      <c r="D453">
        <v>12</v>
      </c>
      <c r="E453" t="s">
        <v>3761</v>
      </c>
      <c r="F453" t="s">
        <v>8</v>
      </c>
      <c r="G453" s="2">
        <f t="shared" si="27"/>
        <v>8.3333333333333329E-2</v>
      </c>
      <c r="H453">
        <f t="shared" si="28"/>
        <v>16</v>
      </c>
      <c r="I453">
        <f t="shared" si="29"/>
        <v>43</v>
      </c>
    </row>
    <row r="454" spans="1:9" x14ac:dyDescent="0.5">
      <c r="A454" s="3">
        <v>0.69652777777777775</v>
      </c>
      <c r="B454" t="s">
        <v>386</v>
      </c>
      <c r="C454" t="s">
        <v>3762</v>
      </c>
      <c r="D454">
        <v>12</v>
      </c>
      <c r="E454" t="s">
        <v>3763</v>
      </c>
      <c r="F454" t="s">
        <v>15</v>
      </c>
      <c r="G454" s="2">
        <f t="shared" si="27"/>
        <v>0.125</v>
      </c>
      <c r="H454">
        <f t="shared" si="28"/>
        <v>16</v>
      </c>
      <c r="I454">
        <f t="shared" si="29"/>
        <v>43</v>
      </c>
    </row>
    <row r="455" spans="1:9" x14ac:dyDescent="0.5">
      <c r="A455" s="3">
        <v>0.69652777777777775</v>
      </c>
      <c r="B455" t="s">
        <v>2033</v>
      </c>
      <c r="C455" t="s">
        <v>3764</v>
      </c>
      <c r="D455">
        <v>12</v>
      </c>
      <c r="E455" t="s">
        <v>3764</v>
      </c>
      <c r="F455" t="s">
        <v>8</v>
      </c>
      <c r="G455" s="2">
        <f t="shared" si="27"/>
        <v>8.3333333333333329E-2</v>
      </c>
      <c r="H455">
        <f t="shared" si="28"/>
        <v>16</v>
      </c>
      <c r="I455">
        <f t="shared" si="29"/>
        <v>43</v>
      </c>
    </row>
    <row r="456" spans="1:9" x14ac:dyDescent="0.5">
      <c r="A456" s="3">
        <v>0.69652777777777775</v>
      </c>
      <c r="B456" t="s">
        <v>231</v>
      </c>
      <c r="C456" t="s">
        <v>3765</v>
      </c>
      <c r="D456">
        <v>12</v>
      </c>
      <c r="E456" t="s">
        <v>3765</v>
      </c>
      <c r="F456" t="s">
        <v>8</v>
      </c>
      <c r="G456" s="2">
        <f t="shared" si="27"/>
        <v>8.3333333333333329E-2</v>
      </c>
      <c r="H456">
        <f t="shared" si="28"/>
        <v>16</v>
      </c>
      <c r="I456">
        <f t="shared" si="29"/>
        <v>43</v>
      </c>
    </row>
    <row r="457" spans="1:9" x14ac:dyDescent="0.5">
      <c r="A457" s="3">
        <v>0.69652777777777775</v>
      </c>
      <c r="B457" t="s">
        <v>271</v>
      </c>
      <c r="C457" t="s">
        <v>3766</v>
      </c>
      <c r="D457">
        <v>12</v>
      </c>
      <c r="E457" t="s">
        <v>3766</v>
      </c>
      <c r="F457" t="s">
        <v>8</v>
      </c>
      <c r="G457" s="2">
        <f t="shared" si="27"/>
        <v>0.08</v>
      </c>
      <c r="H457">
        <f t="shared" si="28"/>
        <v>16</v>
      </c>
      <c r="I457">
        <f t="shared" si="29"/>
        <v>43</v>
      </c>
    </row>
    <row r="458" spans="1:9" x14ac:dyDescent="0.5">
      <c r="A458" s="3">
        <v>0.69652777777777775</v>
      </c>
      <c r="B458" t="s">
        <v>3767</v>
      </c>
      <c r="C458" t="s">
        <v>3768</v>
      </c>
      <c r="D458">
        <v>12</v>
      </c>
      <c r="E458" t="s">
        <v>3768</v>
      </c>
      <c r="F458" t="s">
        <v>8</v>
      </c>
      <c r="G458" s="2">
        <f t="shared" si="27"/>
        <v>0.08</v>
      </c>
      <c r="H458">
        <f t="shared" si="28"/>
        <v>16</v>
      </c>
      <c r="I458">
        <f t="shared" si="29"/>
        <v>43</v>
      </c>
    </row>
    <row r="459" spans="1:9" x14ac:dyDescent="0.5">
      <c r="A459" s="3">
        <v>0.69652777777777775</v>
      </c>
      <c r="B459" t="s">
        <v>294</v>
      </c>
      <c r="C459" t="s">
        <v>3769</v>
      </c>
      <c r="D459">
        <v>12</v>
      </c>
      <c r="E459" t="s">
        <v>3769</v>
      </c>
      <c r="F459" t="s">
        <v>8</v>
      </c>
      <c r="G459" s="2">
        <f t="shared" si="27"/>
        <v>0.08</v>
      </c>
      <c r="H459">
        <f t="shared" si="28"/>
        <v>16</v>
      </c>
      <c r="I459">
        <f t="shared" si="29"/>
        <v>43</v>
      </c>
    </row>
    <row r="460" spans="1:9" x14ac:dyDescent="0.5">
      <c r="A460" s="3">
        <v>0.6972222222222223</v>
      </c>
      <c r="B460" t="s">
        <v>3770</v>
      </c>
      <c r="C460" t="s">
        <v>3771</v>
      </c>
      <c r="D460">
        <v>12</v>
      </c>
      <c r="E460" t="s">
        <v>3771</v>
      </c>
      <c r="F460" t="s">
        <v>15</v>
      </c>
      <c r="G460" s="2">
        <f t="shared" si="27"/>
        <v>0.12</v>
      </c>
      <c r="H460">
        <f t="shared" si="28"/>
        <v>16</v>
      </c>
      <c r="I460">
        <f t="shared" si="29"/>
        <v>44</v>
      </c>
    </row>
    <row r="461" spans="1:9" x14ac:dyDescent="0.5">
      <c r="A461" s="3">
        <v>0.6972222222222223</v>
      </c>
      <c r="B461" t="s">
        <v>192</v>
      </c>
      <c r="C461" t="s">
        <v>3772</v>
      </c>
      <c r="D461">
        <v>12</v>
      </c>
      <c r="E461" t="s">
        <v>3772</v>
      </c>
      <c r="F461" t="s">
        <v>8</v>
      </c>
      <c r="G461" s="2">
        <f t="shared" si="27"/>
        <v>0.12</v>
      </c>
      <c r="H461">
        <f t="shared" si="28"/>
        <v>16</v>
      </c>
      <c r="I461">
        <f t="shared" si="29"/>
        <v>44</v>
      </c>
    </row>
    <row r="462" spans="1:9" x14ac:dyDescent="0.5">
      <c r="A462" s="3">
        <v>0.6972222222222223</v>
      </c>
      <c r="B462" t="s">
        <v>2033</v>
      </c>
      <c r="C462" t="s">
        <v>3773</v>
      </c>
      <c r="D462">
        <v>12</v>
      </c>
      <c r="E462" t="s">
        <v>3773</v>
      </c>
      <c r="F462" t="s">
        <v>8</v>
      </c>
      <c r="G462" s="2">
        <f t="shared" si="27"/>
        <v>0.12</v>
      </c>
      <c r="H462">
        <f t="shared" si="28"/>
        <v>16</v>
      </c>
      <c r="I462">
        <f t="shared" si="29"/>
        <v>44</v>
      </c>
    </row>
    <row r="463" spans="1:9" x14ac:dyDescent="0.5">
      <c r="A463" s="3">
        <v>0.6972222222222223</v>
      </c>
      <c r="B463" t="s">
        <v>3774</v>
      </c>
      <c r="C463" t="s">
        <v>3775</v>
      </c>
      <c r="D463">
        <v>12</v>
      </c>
      <c r="E463" t="s">
        <v>3775</v>
      </c>
      <c r="F463" t="s">
        <v>8</v>
      </c>
      <c r="G463" s="2">
        <f t="shared" si="27"/>
        <v>0.12</v>
      </c>
      <c r="H463">
        <f t="shared" si="28"/>
        <v>16</v>
      </c>
      <c r="I463">
        <f t="shared" si="29"/>
        <v>44</v>
      </c>
    </row>
    <row r="464" spans="1:9" x14ac:dyDescent="0.5">
      <c r="A464" s="3">
        <v>0.6972222222222223</v>
      </c>
      <c r="B464" t="s">
        <v>1214</v>
      </c>
      <c r="C464" t="s">
        <v>3776</v>
      </c>
      <c r="D464">
        <v>12</v>
      </c>
      <c r="E464" t="s">
        <v>3776</v>
      </c>
      <c r="F464" t="s">
        <v>8</v>
      </c>
      <c r="G464" s="2">
        <f t="shared" si="27"/>
        <v>0.12</v>
      </c>
      <c r="H464">
        <f t="shared" si="28"/>
        <v>16</v>
      </c>
      <c r="I464">
        <f t="shared" si="29"/>
        <v>44</v>
      </c>
    </row>
    <row r="465" spans="1:9" x14ac:dyDescent="0.5">
      <c r="A465" s="3">
        <v>0.6972222222222223</v>
      </c>
      <c r="B465" t="s">
        <v>65</v>
      </c>
      <c r="C465" t="s">
        <v>3777</v>
      </c>
      <c r="D465">
        <v>12</v>
      </c>
      <c r="E465" t="s">
        <v>3778</v>
      </c>
      <c r="F465" t="s">
        <v>8</v>
      </c>
      <c r="G465" s="2">
        <f t="shared" si="27"/>
        <v>0.12</v>
      </c>
      <c r="H465">
        <f t="shared" si="28"/>
        <v>16</v>
      </c>
      <c r="I465">
        <f t="shared" si="29"/>
        <v>44</v>
      </c>
    </row>
    <row r="466" spans="1:9" x14ac:dyDescent="0.5">
      <c r="A466" s="3">
        <v>0.6972222222222223</v>
      </c>
      <c r="B466" t="s">
        <v>2310</v>
      </c>
      <c r="C466" t="s">
        <v>3779</v>
      </c>
      <c r="D466">
        <v>12</v>
      </c>
      <c r="E466" t="s">
        <v>3779</v>
      </c>
      <c r="F466" t="s">
        <v>8</v>
      </c>
      <c r="G466" s="2">
        <f t="shared" si="27"/>
        <v>0.12</v>
      </c>
      <c r="H466">
        <f t="shared" si="28"/>
        <v>16</v>
      </c>
      <c r="I466">
        <f t="shared" si="29"/>
        <v>44</v>
      </c>
    </row>
    <row r="467" spans="1:9" x14ac:dyDescent="0.5">
      <c r="A467" s="3">
        <v>0.6972222222222223</v>
      </c>
      <c r="B467" t="s">
        <v>367</v>
      </c>
      <c r="C467" t="s">
        <v>3780</v>
      </c>
      <c r="D467">
        <v>12</v>
      </c>
      <c r="E467" t="s">
        <v>3781</v>
      </c>
      <c r="F467" t="s">
        <v>8</v>
      </c>
      <c r="G467" s="2">
        <f t="shared" si="27"/>
        <v>0.12</v>
      </c>
      <c r="H467">
        <f t="shared" si="28"/>
        <v>16</v>
      </c>
      <c r="I467">
        <f t="shared" si="29"/>
        <v>44</v>
      </c>
    </row>
    <row r="468" spans="1:9" x14ac:dyDescent="0.5">
      <c r="A468" s="3">
        <v>0.6972222222222223</v>
      </c>
      <c r="B468" t="s">
        <v>9</v>
      </c>
      <c r="C468" t="s">
        <v>3782</v>
      </c>
      <c r="D468">
        <v>12</v>
      </c>
      <c r="E468" t="s">
        <v>3782</v>
      </c>
      <c r="F468" t="s">
        <v>11</v>
      </c>
      <c r="G468" s="2">
        <f t="shared" si="27"/>
        <v>0.12</v>
      </c>
      <c r="H468">
        <f t="shared" si="28"/>
        <v>16</v>
      </c>
      <c r="I468">
        <f t="shared" si="29"/>
        <v>44</v>
      </c>
    </row>
    <row r="469" spans="1:9" x14ac:dyDescent="0.5">
      <c r="A469" s="3">
        <v>0.6972222222222223</v>
      </c>
      <c r="B469" t="s">
        <v>3612</v>
      </c>
      <c r="C469" t="s">
        <v>3783</v>
      </c>
      <c r="D469">
        <v>12</v>
      </c>
      <c r="E469" t="s">
        <v>3783</v>
      </c>
      <c r="F469" t="s">
        <v>15</v>
      </c>
      <c r="G469" s="2">
        <f t="shared" si="27"/>
        <v>0.16</v>
      </c>
      <c r="H469">
        <f t="shared" si="28"/>
        <v>16</v>
      </c>
      <c r="I469">
        <f t="shared" si="29"/>
        <v>44</v>
      </c>
    </row>
    <row r="470" spans="1:9" x14ac:dyDescent="0.5">
      <c r="A470" s="3">
        <v>0.6972222222222223</v>
      </c>
      <c r="B470" t="s">
        <v>3784</v>
      </c>
      <c r="C470" t="s">
        <v>3785</v>
      </c>
      <c r="D470">
        <v>12</v>
      </c>
      <c r="E470" t="s">
        <v>3785</v>
      </c>
      <c r="F470" t="s">
        <v>15</v>
      </c>
      <c r="G470" s="2">
        <f t="shared" si="27"/>
        <v>0.2</v>
      </c>
      <c r="H470">
        <f t="shared" si="28"/>
        <v>16</v>
      </c>
      <c r="I470">
        <f t="shared" si="29"/>
        <v>44</v>
      </c>
    </row>
    <row r="471" spans="1:9" x14ac:dyDescent="0.5">
      <c r="A471" s="3">
        <v>0.6972222222222223</v>
      </c>
      <c r="B471" t="s">
        <v>3406</v>
      </c>
      <c r="C471" t="s">
        <v>3786</v>
      </c>
      <c r="D471">
        <v>12</v>
      </c>
      <c r="E471" t="s">
        <v>3787</v>
      </c>
      <c r="F471" t="s">
        <v>15</v>
      </c>
      <c r="G471" s="2">
        <f t="shared" si="27"/>
        <v>0.24</v>
      </c>
      <c r="H471">
        <f t="shared" si="28"/>
        <v>16</v>
      </c>
      <c r="I471">
        <f t="shared" si="29"/>
        <v>44</v>
      </c>
    </row>
    <row r="472" spans="1:9" x14ac:dyDescent="0.5">
      <c r="A472" s="3">
        <v>0.6972222222222223</v>
      </c>
      <c r="B472" t="s">
        <v>184</v>
      </c>
      <c r="C472" t="s">
        <v>3788</v>
      </c>
      <c r="D472">
        <v>12</v>
      </c>
      <c r="E472" t="s">
        <v>3788</v>
      </c>
      <c r="F472" t="s">
        <v>8</v>
      </c>
      <c r="G472" s="2">
        <f t="shared" si="27"/>
        <v>0.24</v>
      </c>
      <c r="H472">
        <f t="shared" si="28"/>
        <v>16</v>
      </c>
      <c r="I472">
        <f t="shared" si="29"/>
        <v>44</v>
      </c>
    </row>
    <row r="473" spans="1:9" x14ac:dyDescent="0.5">
      <c r="A473" s="3">
        <v>0.6972222222222223</v>
      </c>
      <c r="B473" t="s">
        <v>266</v>
      </c>
      <c r="C473" t="s">
        <v>3789</v>
      </c>
      <c r="D473">
        <v>12</v>
      </c>
      <c r="E473" t="s">
        <v>3789</v>
      </c>
      <c r="F473" t="s">
        <v>8</v>
      </c>
      <c r="G473" s="2">
        <f t="shared" si="27"/>
        <v>0.24</v>
      </c>
      <c r="H473">
        <f t="shared" si="28"/>
        <v>16</v>
      </c>
      <c r="I473">
        <f t="shared" si="29"/>
        <v>44</v>
      </c>
    </row>
    <row r="474" spans="1:9" x14ac:dyDescent="0.5">
      <c r="A474" s="3">
        <v>0.69791666666666663</v>
      </c>
      <c r="B474" t="s">
        <v>21</v>
      </c>
      <c r="C474" t="s">
        <v>3790</v>
      </c>
      <c r="D474">
        <v>12</v>
      </c>
      <c r="E474" t="s">
        <v>3791</v>
      </c>
      <c r="F474" t="s">
        <v>8</v>
      </c>
      <c r="G474" s="2">
        <f t="shared" si="27"/>
        <v>0.24</v>
      </c>
      <c r="H474">
        <f t="shared" si="28"/>
        <v>16</v>
      </c>
      <c r="I474">
        <f t="shared" si="29"/>
        <v>45</v>
      </c>
    </row>
    <row r="475" spans="1:9" x14ac:dyDescent="0.5">
      <c r="A475" s="3">
        <v>0.69791666666666663</v>
      </c>
      <c r="B475" t="s">
        <v>778</v>
      </c>
      <c r="C475" t="s">
        <v>3792</v>
      </c>
      <c r="D475">
        <v>12</v>
      </c>
      <c r="E475" t="s">
        <v>3793</v>
      </c>
      <c r="F475" t="s">
        <v>8</v>
      </c>
      <c r="G475" s="2">
        <f t="shared" ref="G475:G538" si="30">COUNTIFS(F451:F475, "="&amp;"positive")/COUNTIFS(F451:F475, "&lt;&gt;"&amp;"none")</f>
        <v>0.2</v>
      </c>
      <c r="H475">
        <f t="shared" si="28"/>
        <v>16</v>
      </c>
      <c r="I475">
        <f t="shared" si="29"/>
        <v>45</v>
      </c>
    </row>
    <row r="476" spans="1:9" x14ac:dyDescent="0.5">
      <c r="A476" s="3">
        <v>0.69791666666666663</v>
      </c>
      <c r="B476" t="s">
        <v>324</v>
      </c>
      <c r="C476" t="s">
        <v>3794</v>
      </c>
      <c r="D476">
        <v>12</v>
      </c>
      <c r="E476" t="s">
        <v>3795</v>
      </c>
      <c r="F476" t="s">
        <v>8</v>
      </c>
      <c r="G476" s="2">
        <f t="shared" si="30"/>
        <v>0.2</v>
      </c>
      <c r="H476">
        <f t="shared" si="28"/>
        <v>16</v>
      </c>
      <c r="I476">
        <f t="shared" si="29"/>
        <v>45</v>
      </c>
    </row>
    <row r="477" spans="1:9" x14ac:dyDescent="0.5">
      <c r="A477" s="3">
        <v>0.69791666666666663</v>
      </c>
      <c r="B477" t="s">
        <v>49</v>
      </c>
      <c r="C477" t="s">
        <v>3796</v>
      </c>
      <c r="D477">
        <v>12</v>
      </c>
      <c r="E477" t="s">
        <v>3797</v>
      </c>
      <c r="F477" t="s">
        <v>8</v>
      </c>
      <c r="G477" s="2">
        <f t="shared" si="30"/>
        <v>0.2</v>
      </c>
      <c r="H477">
        <f t="shared" si="28"/>
        <v>16</v>
      </c>
      <c r="I477">
        <f t="shared" si="29"/>
        <v>45</v>
      </c>
    </row>
    <row r="478" spans="1:9" x14ac:dyDescent="0.5">
      <c r="A478" s="3">
        <v>0.69791666666666663</v>
      </c>
      <c r="B478" t="s">
        <v>316</v>
      </c>
      <c r="C478" t="s">
        <v>3798</v>
      </c>
      <c r="D478">
        <v>12</v>
      </c>
      <c r="E478" t="s">
        <v>3798</v>
      </c>
      <c r="F478" t="s">
        <v>8</v>
      </c>
      <c r="G478" s="2">
        <f t="shared" si="30"/>
        <v>0.2</v>
      </c>
      <c r="H478">
        <f t="shared" si="28"/>
        <v>16</v>
      </c>
      <c r="I478">
        <f t="shared" si="29"/>
        <v>45</v>
      </c>
    </row>
    <row r="479" spans="1:9" x14ac:dyDescent="0.5">
      <c r="A479" s="3">
        <v>0.69791666666666663</v>
      </c>
      <c r="B479" t="s">
        <v>300</v>
      </c>
      <c r="C479" t="s">
        <v>3799</v>
      </c>
      <c r="D479">
        <v>12</v>
      </c>
      <c r="E479" t="s">
        <v>3799</v>
      </c>
      <c r="F479" t="s">
        <v>8</v>
      </c>
      <c r="G479" s="2">
        <f t="shared" si="30"/>
        <v>0.16</v>
      </c>
      <c r="H479">
        <f t="shared" si="28"/>
        <v>16</v>
      </c>
      <c r="I479">
        <f t="shared" si="29"/>
        <v>45</v>
      </c>
    </row>
    <row r="480" spans="1:9" x14ac:dyDescent="0.5">
      <c r="A480" s="3">
        <v>0.69791666666666663</v>
      </c>
      <c r="B480" t="s">
        <v>3800</v>
      </c>
      <c r="C480" t="s">
        <v>3801</v>
      </c>
      <c r="D480">
        <v>12</v>
      </c>
      <c r="E480" t="s">
        <v>3801</v>
      </c>
      <c r="F480" t="s">
        <v>15</v>
      </c>
      <c r="G480" s="2">
        <f t="shared" si="30"/>
        <v>0.2</v>
      </c>
      <c r="H480">
        <f t="shared" si="28"/>
        <v>16</v>
      </c>
      <c r="I480">
        <f t="shared" si="29"/>
        <v>45</v>
      </c>
    </row>
    <row r="481" spans="1:9" x14ac:dyDescent="0.5">
      <c r="A481" s="3">
        <v>0.69791666666666663</v>
      </c>
      <c r="B481" t="s">
        <v>3533</v>
      </c>
      <c r="C481" t="s">
        <v>3802</v>
      </c>
      <c r="D481">
        <v>13</v>
      </c>
      <c r="E481" t="s">
        <v>3802</v>
      </c>
      <c r="F481" t="s">
        <v>8</v>
      </c>
      <c r="G481" s="2">
        <f t="shared" si="30"/>
        <v>0.2</v>
      </c>
      <c r="H481">
        <f t="shared" si="28"/>
        <v>16</v>
      </c>
      <c r="I481">
        <f t="shared" si="29"/>
        <v>45</v>
      </c>
    </row>
    <row r="482" spans="1:9" x14ac:dyDescent="0.5">
      <c r="A482" s="3">
        <v>0.69791666666666663</v>
      </c>
      <c r="B482" t="s">
        <v>3165</v>
      </c>
      <c r="C482" t="s">
        <v>3803</v>
      </c>
      <c r="D482">
        <v>13</v>
      </c>
      <c r="E482" t="s">
        <v>3804</v>
      </c>
      <c r="F482" t="s">
        <v>15</v>
      </c>
      <c r="G482" s="2">
        <f t="shared" si="30"/>
        <v>0.24</v>
      </c>
      <c r="H482">
        <f t="shared" si="28"/>
        <v>16</v>
      </c>
      <c r="I482">
        <f t="shared" si="29"/>
        <v>45</v>
      </c>
    </row>
    <row r="483" spans="1:9" x14ac:dyDescent="0.5">
      <c r="A483" s="3">
        <v>0.69791666666666663</v>
      </c>
      <c r="B483" t="s">
        <v>988</v>
      </c>
      <c r="C483" t="s">
        <v>3805</v>
      </c>
      <c r="D483">
        <v>13</v>
      </c>
      <c r="E483" t="s">
        <v>3805</v>
      </c>
      <c r="F483" t="s">
        <v>8</v>
      </c>
      <c r="G483" s="2">
        <f t="shared" si="30"/>
        <v>0.24</v>
      </c>
      <c r="H483">
        <f t="shared" si="28"/>
        <v>16</v>
      </c>
      <c r="I483">
        <f t="shared" si="29"/>
        <v>45</v>
      </c>
    </row>
    <row r="484" spans="1:9" x14ac:dyDescent="0.5">
      <c r="A484" s="3">
        <v>0.69791666666666663</v>
      </c>
      <c r="B484" t="s">
        <v>1128</v>
      </c>
      <c r="C484" t="s">
        <v>3806</v>
      </c>
      <c r="D484">
        <v>13</v>
      </c>
      <c r="E484" t="s">
        <v>3806</v>
      </c>
      <c r="F484" t="s">
        <v>8</v>
      </c>
      <c r="G484" s="2">
        <f t="shared" si="30"/>
        <v>0.24</v>
      </c>
      <c r="H484">
        <f t="shared" si="28"/>
        <v>16</v>
      </c>
      <c r="I484">
        <f t="shared" si="29"/>
        <v>45</v>
      </c>
    </row>
    <row r="485" spans="1:9" x14ac:dyDescent="0.5">
      <c r="A485" s="3">
        <v>0.69791666666666663</v>
      </c>
      <c r="B485" t="s">
        <v>3637</v>
      </c>
      <c r="C485" t="s">
        <v>3807</v>
      </c>
      <c r="D485">
        <v>13</v>
      </c>
      <c r="E485" t="s">
        <v>3807</v>
      </c>
      <c r="F485" t="s">
        <v>8</v>
      </c>
      <c r="G485" s="2">
        <f t="shared" si="30"/>
        <v>0.2</v>
      </c>
      <c r="H485">
        <f t="shared" si="28"/>
        <v>16</v>
      </c>
      <c r="I485">
        <f t="shared" si="29"/>
        <v>45</v>
      </c>
    </row>
    <row r="486" spans="1:9" x14ac:dyDescent="0.5">
      <c r="A486" s="3">
        <v>0.69791666666666663</v>
      </c>
      <c r="B486" t="s">
        <v>327</v>
      </c>
      <c r="C486" t="s">
        <v>3808</v>
      </c>
      <c r="D486">
        <v>13</v>
      </c>
      <c r="E486" t="s">
        <v>3808</v>
      </c>
      <c r="F486" t="s">
        <v>8</v>
      </c>
      <c r="G486" s="2">
        <f t="shared" si="30"/>
        <v>0.2</v>
      </c>
      <c r="H486">
        <f t="shared" si="28"/>
        <v>16</v>
      </c>
      <c r="I486">
        <f t="shared" si="29"/>
        <v>45</v>
      </c>
    </row>
    <row r="487" spans="1:9" x14ac:dyDescent="0.5">
      <c r="A487" s="3">
        <v>0.69791666666666663</v>
      </c>
      <c r="B487" t="s">
        <v>1422</v>
      </c>
      <c r="C487" t="s">
        <v>3809</v>
      </c>
      <c r="D487">
        <v>13</v>
      </c>
      <c r="E487" t="s">
        <v>3809</v>
      </c>
      <c r="F487" t="s">
        <v>8</v>
      </c>
      <c r="G487" s="2">
        <f t="shared" si="30"/>
        <v>0.2</v>
      </c>
      <c r="H487">
        <f t="shared" si="28"/>
        <v>16</v>
      </c>
      <c r="I487">
        <f t="shared" si="29"/>
        <v>45</v>
      </c>
    </row>
    <row r="488" spans="1:9" x14ac:dyDescent="0.5">
      <c r="A488" s="3">
        <v>0.69791666666666663</v>
      </c>
      <c r="B488" t="s">
        <v>171</v>
      </c>
      <c r="C488" t="s">
        <v>3810</v>
      </c>
      <c r="D488">
        <v>13</v>
      </c>
      <c r="E488" t="s">
        <v>3811</v>
      </c>
      <c r="F488" t="s">
        <v>8</v>
      </c>
      <c r="G488" s="2">
        <f t="shared" si="30"/>
        <v>0.2</v>
      </c>
      <c r="H488">
        <f t="shared" si="28"/>
        <v>16</v>
      </c>
      <c r="I488">
        <f t="shared" si="29"/>
        <v>45</v>
      </c>
    </row>
    <row r="489" spans="1:9" x14ac:dyDescent="0.5">
      <c r="A489" s="3">
        <v>0.69791666666666663</v>
      </c>
      <c r="B489" t="s">
        <v>65</v>
      </c>
      <c r="C489" t="s">
        <v>3812</v>
      </c>
      <c r="D489">
        <v>13</v>
      </c>
      <c r="E489" t="s">
        <v>3812</v>
      </c>
      <c r="F489" t="s">
        <v>8</v>
      </c>
      <c r="G489" s="2">
        <f t="shared" si="30"/>
        <v>0.2</v>
      </c>
      <c r="H489">
        <f t="shared" si="28"/>
        <v>16</v>
      </c>
      <c r="I489">
        <f t="shared" si="29"/>
        <v>45</v>
      </c>
    </row>
    <row r="490" spans="1:9" x14ac:dyDescent="0.5">
      <c r="A490" s="3">
        <v>0.69791666666666663</v>
      </c>
      <c r="B490" t="s">
        <v>1652</v>
      </c>
      <c r="C490" t="s">
        <v>3813</v>
      </c>
      <c r="D490">
        <v>13</v>
      </c>
      <c r="E490" t="s">
        <v>3813</v>
      </c>
      <c r="F490" t="s">
        <v>15</v>
      </c>
      <c r="G490" s="2">
        <f t="shared" si="30"/>
        <v>0.24</v>
      </c>
      <c r="H490">
        <f t="shared" si="28"/>
        <v>16</v>
      </c>
      <c r="I490">
        <f t="shared" si="29"/>
        <v>45</v>
      </c>
    </row>
    <row r="491" spans="1:9" x14ac:dyDescent="0.5">
      <c r="A491" s="3">
        <v>0.69861111111111107</v>
      </c>
      <c r="B491" t="s">
        <v>266</v>
      </c>
      <c r="C491" t="s">
        <v>3814</v>
      </c>
      <c r="D491">
        <v>13</v>
      </c>
      <c r="E491" t="s">
        <v>3814</v>
      </c>
      <c r="F491" t="s">
        <v>8</v>
      </c>
      <c r="G491" s="2">
        <f t="shared" si="30"/>
        <v>0.24</v>
      </c>
      <c r="H491">
        <f t="shared" si="28"/>
        <v>16</v>
      </c>
      <c r="I491">
        <f t="shared" si="29"/>
        <v>46</v>
      </c>
    </row>
    <row r="492" spans="1:9" x14ac:dyDescent="0.5">
      <c r="A492" s="3">
        <v>0.69861111111111107</v>
      </c>
      <c r="B492" t="s">
        <v>192</v>
      </c>
      <c r="C492" t="s">
        <v>3815</v>
      </c>
      <c r="D492">
        <v>13</v>
      </c>
      <c r="E492" t="s">
        <v>3816</v>
      </c>
      <c r="F492" t="s">
        <v>8</v>
      </c>
      <c r="G492" s="2">
        <f t="shared" si="30"/>
        <v>0.24</v>
      </c>
      <c r="H492">
        <f t="shared" si="28"/>
        <v>16</v>
      </c>
      <c r="I492">
        <f t="shared" si="29"/>
        <v>46</v>
      </c>
    </row>
    <row r="493" spans="1:9" x14ac:dyDescent="0.5">
      <c r="A493" s="3">
        <v>0.69861111111111107</v>
      </c>
      <c r="B493" t="s">
        <v>875</v>
      </c>
      <c r="C493" t="s">
        <v>3817</v>
      </c>
      <c r="D493">
        <v>13</v>
      </c>
      <c r="E493" t="s">
        <v>3817</v>
      </c>
      <c r="F493" t="s">
        <v>8</v>
      </c>
      <c r="G493" s="2">
        <f t="shared" si="30"/>
        <v>0.24</v>
      </c>
      <c r="H493">
        <f t="shared" si="28"/>
        <v>16</v>
      </c>
      <c r="I493">
        <f t="shared" si="29"/>
        <v>46</v>
      </c>
    </row>
    <row r="494" spans="1:9" x14ac:dyDescent="0.5">
      <c r="A494" s="3">
        <v>0.69861111111111107</v>
      </c>
      <c r="B494" t="s">
        <v>389</v>
      </c>
      <c r="C494" t="s">
        <v>3818</v>
      </c>
      <c r="D494">
        <v>13</v>
      </c>
      <c r="E494" t="s">
        <v>3818</v>
      </c>
      <c r="F494" t="s">
        <v>8</v>
      </c>
      <c r="G494" s="2">
        <f t="shared" si="30"/>
        <v>0.2</v>
      </c>
      <c r="H494">
        <f t="shared" si="28"/>
        <v>16</v>
      </c>
      <c r="I494">
        <f t="shared" si="29"/>
        <v>46</v>
      </c>
    </row>
    <row r="495" spans="1:9" x14ac:dyDescent="0.5">
      <c r="A495" s="3">
        <v>0.69861111111111107</v>
      </c>
      <c r="B495" t="s">
        <v>231</v>
      </c>
      <c r="C495" t="s">
        <v>3819</v>
      </c>
      <c r="D495">
        <v>13</v>
      </c>
      <c r="E495" t="s">
        <v>3819</v>
      </c>
      <c r="F495" t="s">
        <v>8</v>
      </c>
      <c r="G495" s="2">
        <f t="shared" si="30"/>
        <v>0.16</v>
      </c>
      <c r="H495">
        <f t="shared" si="28"/>
        <v>16</v>
      </c>
      <c r="I495">
        <f t="shared" si="29"/>
        <v>46</v>
      </c>
    </row>
    <row r="496" spans="1:9" x14ac:dyDescent="0.5">
      <c r="A496" s="3">
        <v>0.69861111111111107</v>
      </c>
      <c r="B496" t="s">
        <v>1364</v>
      </c>
      <c r="C496" t="s">
        <v>3820</v>
      </c>
      <c r="D496">
        <v>13</v>
      </c>
      <c r="E496" t="s">
        <v>3820</v>
      </c>
      <c r="F496" t="s">
        <v>8</v>
      </c>
      <c r="G496" s="2">
        <f t="shared" si="30"/>
        <v>0.12</v>
      </c>
      <c r="H496">
        <f t="shared" si="28"/>
        <v>16</v>
      </c>
      <c r="I496">
        <f t="shared" si="29"/>
        <v>46</v>
      </c>
    </row>
    <row r="497" spans="1:9" x14ac:dyDescent="0.5">
      <c r="A497" s="3">
        <v>0.69861111111111107</v>
      </c>
      <c r="B497" t="s">
        <v>1011</v>
      </c>
      <c r="C497" t="s">
        <v>43</v>
      </c>
      <c r="D497">
        <v>13</v>
      </c>
      <c r="F497" t="s">
        <v>18</v>
      </c>
      <c r="G497" s="2">
        <f t="shared" si="30"/>
        <v>0.125</v>
      </c>
      <c r="H497">
        <f t="shared" si="28"/>
        <v>16</v>
      </c>
      <c r="I497">
        <f t="shared" si="29"/>
        <v>46</v>
      </c>
    </row>
    <row r="498" spans="1:9" x14ac:dyDescent="0.5">
      <c r="A498" s="3">
        <v>0.69861111111111107</v>
      </c>
      <c r="B498" t="s">
        <v>2434</v>
      </c>
      <c r="C498" t="s">
        <v>3821</v>
      </c>
      <c r="D498">
        <v>13</v>
      </c>
      <c r="E498" t="s">
        <v>3821</v>
      </c>
      <c r="F498" t="s">
        <v>8</v>
      </c>
      <c r="G498" s="2">
        <f t="shared" si="30"/>
        <v>0.125</v>
      </c>
      <c r="H498">
        <f t="shared" si="28"/>
        <v>16</v>
      </c>
      <c r="I498">
        <f t="shared" si="29"/>
        <v>46</v>
      </c>
    </row>
    <row r="499" spans="1:9" x14ac:dyDescent="0.5">
      <c r="A499" s="3">
        <v>0.69861111111111107</v>
      </c>
      <c r="B499" t="s">
        <v>294</v>
      </c>
      <c r="C499" t="s">
        <v>3822</v>
      </c>
      <c r="D499">
        <v>13</v>
      </c>
      <c r="E499" t="s">
        <v>3822</v>
      </c>
      <c r="F499" t="s">
        <v>8</v>
      </c>
      <c r="G499" s="2">
        <f t="shared" si="30"/>
        <v>0.125</v>
      </c>
      <c r="H499">
        <f t="shared" si="28"/>
        <v>16</v>
      </c>
      <c r="I499">
        <f t="shared" si="29"/>
        <v>46</v>
      </c>
    </row>
    <row r="500" spans="1:9" x14ac:dyDescent="0.5">
      <c r="A500" s="3">
        <v>0.69861111111111107</v>
      </c>
      <c r="B500" t="s">
        <v>727</v>
      </c>
      <c r="C500" t="s">
        <v>3823</v>
      </c>
      <c r="D500">
        <v>13</v>
      </c>
      <c r="E500" t="s">
        <v>3824</v>
      </c>
      <c r="F500" t="s">
        <v>8</v>
      </c>
      <c r="G500" s="2">
        <f t="shared" si="30"/>
        <v>0.125</v>
      </c>
      <c r="H500">
        <f t="shared" si="28"/>
        <v>16</v>
      </c>
      <c r="I500">
        <f t="shared" si="29"/>
        <v>46</v>
      </c>
    </row>
    <row r="501" spans="1:9" x14ac:dyDescent="0.5">
      <c r="A501" s="3">
        <v>0.69861111111111107</v>
      </c>
      <c r="B501" t="s">
        <v>869</v>
      </c>
      <c r="C501" t="s">
        <v>3825</v>
      </c>
      <c r="D501">
        <v>13</v>
      </c>
      <c r="E501" t="s">
        <v>3825</v>
      </c>
      <c r="F501" t="s">
        <v>15</v>
      </c>
      <c r="G501" s="2">
        <f t="shared" si="30"/>
        <v>0.16666666666666666</v>
      </c>
      <c r="H501">
        <f t="shared" si="28"/>
        <v>16</v>
      </c>
      <c r="I501">
        <f t="shared" si="29"/>
        <v>46</v>
      </c>
    </row>
    <row r="502" spans="1:9" x14ac:dyDescent="0.5">
      <c r="A502" s="3">
        <v>0.69861111111111107</v>
      </c>
      <c r="B502" t="s">
        <v>3624</v>
      </c>
      <c r="C502" t="s">
        <v>3826</v>
      </c>
      <c r="D502">
        <v>13</v>
      </c>
      <c r="E502" t="s">
        <v>3826</v>
      </c>
      <c r="F502" t="s">
        <v>15</v>
      </c>
      <c r="G502" s="2">
        <f t="shared" si="30"/>
        <v>0.20833333333333334</v>
      </c>
      <c r="H502">
        <f t="shared" si="28"/>
        <v>16</v>
      </c>
      <c r="I502">
        <f t="shared" si="29"/>
        <v>46</v>
      </c>
    </row>
    <row r="503" spans="1:9" x14ac:dyDescent="0.5">
      <c r="A503" s="3">
        <v>0.69930555555555562</v>
      </c>
      <c r="B503" t="s">
        <v>1473</v>
      </c>
      <c r="C503" t="s">
        <v>3827</v>
      </c>
      <c r="D503">
        <v>13</v>
      </c>
      <c r="E503" t="s">
        <v>3827</v>
      </c>
      <c r="F503" t="s">
        <v>8</v>
      </c>
      <c r="G503" s="2">
        <f t="shared" si="30"/>
        <v>0.20833333333333334</v>
      </c>
      <c r="H503">
        <f t="shared" si="28"/>
        <v>16</v>
      </c>
      <c r="I503">
        <f t="shared" si="29"/>
        <v>47</v>
      </c>
    </row>
    <row r="504" spans="1:9" x14ac:dyDescent="0.5">
      <c r="A504" s="3">
        <v>0.69930555555555562</v>
      </c>
      <c r="B504" t="s">
        <v>28</v>
      </c>
      <c r="C504" t="s">
        <v>3828</v>
      </c>
      <c r="D504">
        <v>13</v>
      </c>
      <c r="E504" t="s">
        <v>3829</v>
      </c>
      <c r="F504" t="s">
        <v>8</v>
      </c>
      <c r="G504" s="2">
        <f t="shared" si="30"/>
        <v>0.20833333333333334</v>
      </c>
      <c r="H504">
        <f t="shared" si="28"/>
        <v>16</v>
      </c>
      <c r="I504">
        <f t="shared" si="29"/>
        <v>47</v>
      </c>
    </row>
    <row r="505" spans="1:9" x14ac:dyDescent="0.5">
      <c r="A505" s="3">
        <v>0.69930555555555562</v>
      </c>
      <c r="B505" t="s">
        <v>298</v>
      </c>
      <c r="C505" t="s">
        <v>3830</v>
      </c>
      <c r="D505">
        <v>13</v>
      </c>
      <c r="E505" t="s">
        <v>3830</v>
      </c>
      <c r="F505" t="s">
        <v>8</v>
      </c>
      <c r="G505" s="2">
        <f t="shared" si="30"/>
        <v>0.16666666666666666</v>
      </c>
      <c r="H505">
        <f t="shared" si="28"/>
        <v>16</v>
      </c>
      <c r="I505">
        <f t="shared" si="29"/>
        <v>47</v>
      </c>
    </row>
    <row r="506" spans="1:9" x14ac:dyDescent="0.5">
      <c r="A506" s="3">
        <v>0.69930555555555562</v>
      </c>
      <c r="B506" t="s">
        <v>1066</v>
      </c>
      <c r="C506" t="s">
        <v>3831</v>
      </c>
      <c r="D506">
        <v>13</v>
      </c>
      <c r="E506" t="s">
        <v>3832</v>
      </c>
      <c r="F506" t="s">
        <v>15</v>
      </c>
      <c r="G506" s="2">
        <f t="shared" si="30"/>
        <v>0.20833333333333334</v>
      </c>
      <c r="H506">
        <f t="shared" si="28"/>
        <v>16</v>
      </c>
      <c r="I506">
        <f t="shared" si="29"/>
        <v>47</v>
      </c>
    </row>
    <row r="507" spans="1:9" x14ac:dyDescent="0.5">
      <c r="A507" s="3">
        <v>0.69930555555555562</v>
      </c>
      <c r="B507" t="s">
        <v>891</v>
      </c>
      <c r="C507" t="s">
        <v>3833</v>
      </c>
      <c r="D507">
        <v>13</v>
      </c>
      <c r="E507" t="s">
        <v>3834</v>
      </c>
      <c r="F507" t="s">
        <v>8</v>
      </c>
      <c r="G507" s="2">
        <f t="shared" si="30"/>
        <v>0.16666666666666666</v>
      </c>
      <c r="H507">
        <f t="shared" si="28"/>
        <v>16</v>
      </c>
      <c r="I507">
        <f t="shared" si="29"/>
        <v>47</v>
      </c>
    </row>
    <row r="508" spans="1:9" x14ac:dyDescent="0.5">
      <c r="A508" s="3">
        <v>0.69930555555555562</v>
      </c>
      <c r="B508" t="s">
        <v>1504</v>
      </c>
      <c r="C508" t="s">
        <v>3835</v>
      </c>
      <c r="D508">
        <v>13</v>
      </c>
      <c r="E508" t="s">
        <v>3836</v>
      </c>
      <c r="F508" t="s">
        <v>8</v>
      </c>
      <c r="G508" s="2">
        <f t="shared" si="30"/>
        <v>0.16666666666666666</v>
      </c>
      <c r="H508">
        <f t="shared" si="28"/>
        <v>16</v>
      </c>
      <c r="I508">
        <f t="shared" si="29"/>
        <v>47</v>
      </c>
    </row>
    <row r="509" spans="1:9" x14ac:dyDescent="0.5">
      <c r="A509" s="3">
        <v>0.69930555555555562</v>
      </c>
      <c r="B509" t="s">
        <v>3837</v>
      </c>
      <c r="C509" t="s">
        <v>3838</v>
      </c>
      <c r="D509">
        <v>13</v>
      </c>
      <c r="E509" t="s">
        <v>3838</v>
      </c>
      <c r="F509" t="s">
        <v>15</v>
      </c>
      <c r="G509" s="2">
        <f t="shared" si="30"/>
        <v>0.20833333333333334</v>
      </c>
      <c r="H509">
        <f t="shared" si="28"/>
        <v>16</v>
      </c>
      <c r="I509">
        <f t="shared" si="29"/>
        <v>47</v>
      </c>
    </row>
    <row r="510" spans="1:9" x14ac:dyDescent="0.5">
      <c r="A510" s="3">
        <v>0.69930555555555562</v>
      </c>
      <c r="B510" t="s">
        <v>336</v>
      </c>
      <c r="C510" t="s">
        <v>3839</v>
      </c>
      <c r="D510">
        <v>13</v>
      </c>
      <c r="E510" t="s">
        <v>3839</v>
      </c>
      <c r="F510" t="s">
        <v>11</v>
      </c>
      <c r="G510" s="2">
        <f t="shared" si="30"/>
        <v>0.20833333333333334</v>
      </c>
      <c r="H510">
        <f t="shared" si="28"/>
        <v>16</v>
      </c>
      <c r="I510">
        <f t="shared" si="29"/>
        <v>47</v>
      </c>
    </row>
    <row r="511" spans="1:9" x14ac:dyDescent="0.5">
      <c r="A511" s="3">
        <v>0.69930555555555562</v>
      </c>
      <c r="B511" t="s">
        <v>298</v>
      </c>
      <c r="C511" t="s">
        <v>3840</v>
      </c>
      <c r="D511">
        <v>13</v>
      </c>
      <c r="E511" t="s">
        <v>3840</v>
      </c>
      <c r="F511" t="s">
        <v>15</v>
      </c>
      <c r="G511" s="2">
        <f t="shared" si="30"/>
        <v>0.25</v>
      </c>
      <c r="H511">
        <f t="shared" si="28"/>
        <v>16</v>
      </c>
      <c r="I511">
        <f t="shared" si="29"/>
        <v>47</v>
      </c>
    </row>
    <row r="512" spans="1:9" x14ac:dyDescent="0.5">
      <c r="A512" s="3">
        <v>0.69930555555555562</v>
      </c>
      <c r="B512" t="s">
        <v>736</v>
      </c>
      <c r="C512" t="s">
        <v>3841</v>
      </c>
      <c r="D512">
        <v>13</v>
      </c>
      <c r="E512" t="s">
        <v>3842</v>
      </c>
      <c r="F512" t="s">
        <v>15</v>
      </c>
      <c r="G512" s="2">
        <f t="shared" si="30"/>
        <v>0.29166666666666669</v>
      </c>
      <c r="H512">
        <f t="shared" si="28"/>
        <v>16</v>
      </c>
      <c r="I512">
        <f t="shared" si="29"/>
        <v>47</v>
      </c>
    </row>
    <row r="513" spans="1:9" x14ac:dyDescent="0.5">
      <c r="A513" s="3">
        <v>0.70000000000000007</v>
      </c>
      <c r="B513" t="s">
        <v>869</v>
      </c>
      <c r="C513" t="s">
        <v>3843</v>
      </c>
      <c r="D513">
        <v>13</v>
      </c>
      <c r="E513" t="s">
        <v>3843</v>
      </c>
      <c r="F513" t="s">
        <v>15</v>
      </c>
      <c r="G513" s="2">
        <f t="shared" si="30"/>
        <v>0.33333333333333331</v>
      </c>
      <c r="H513">
        <f t="shared" si="28"/>
        <v>16</v>
      </c>
      <c r="I513">
        <f t="shared" si="29"/>
        <v>48</v>
      </c>
    </row>
    <row r="514" spans="1:9" x14ac:dyDescent="0.5">
      <c r="A514" s="3">
        <v>0.70000000000000007</v>
      </c>
      <c r="B514" t="s">
        <v>2310</v>
      </c>
      <c r="C514" t="s">
        <v>3844</v>
      </c>
      <c r="D514">
        <v>13</v>
      </c>
      <c r="E514" t="s">
        <v>3845</v>
      </c>
      <c r="F514" t="s">
        <v>8</v>
      </c>
      <c r="G514" s="2">
        <f t="shared" si="30"/>
        <v>0.33333333333333331</v>
      </c>
      <c r="H514">
        <f t="shared" si="28"/>
        <v>16</v>
      </c>
      <c r="I514">
        <f t="shared" si="29"/>
        <v>48</v>
      </c>
    </row>
    <row r="515" spans="1:9" x14ac:dyDescent="0.5">
      <c r="A515" s="3">
        <v>0.70000000000000007</v>
      </c>
      <c r="B515" t="s">
        <v>266</v>
      </c>
      <c r="C515" t="s">
        <v>3846</v>
      </c>
      <c r="D515">
        <v>13</v>
      </c>
      <c r="E515" t="s">
        <v>3846</v>
      </c>
      <c r="F515" t="s">
        <v>8</v>
      </c>
      <c r="G515" s="2">
        <f t="shared" si="30"/>
        <v>0.29166666666666669</v>
      </c>
      <c r="H515">
        <f t="shared" ref="H515:H578" si="31">HOUR(A515)</f>
        <v>16</v>
      </c>
      <c r="I515">
        <f t="shared" ref="I515:I578" si="32">MINUTE(A515)</f>
        <v>48</v>
      </c>
    </row>
    <row r="516" spans="1:9" x14ac:dyDescent="0.5">
      <c r="A516" s="3">
        <v>0.70000000000000007</v>
      </c>
      <c r="B516" t="s">
        <v>3165</v>
      </c>
      <c r="C516" t="s">
        <v>3847</v>
      </c>
      <c r="D516">
        <v>13</v>
      </c>
      <c r="E516" t="s">
        <v>3848</v>
      </c>
      <c r="F516" t="s">
        <v>8</v>
      </c>
      <c r="G516" s="2">
        <f t="shared" si="30"/>
        <v>0.29166666666666669</v>
      </c>
      <c r="H516">
        <f t="shared" si="31"/>
        <v>16</v>
      </c>
      <c r="I516">
        <f t="shared" si="32"/>
        <v>48</v>
      </c>
    </row>
    <row r="517" spans="1:9" x14ac:dyDescent="0.5">
      <c r="A517" s="3">
        <v>0.70000000000000007</v>
      </c>
      <c r="B517" t="s">
        <v>526</v>
      </c>
      <c r="C517" t="s">
        <v>3849</v>
      </c>
      <c r="D517">
        <v>13</v>
      </c>
      <c r="E517" t="s">
        <v>3849</v>
      </c>
      <c r="F517" t="s">
        <v>15</v>
      </c>
      <c r="G517" s="2">
        <f t="shared" si="30"/>
        <v>0.33333333333333331</v>
      </c>
      <c r="H517">
        <f t="shared" si="31"/>
        <v>16</v>
      </c>
      <c r="I517">
        <f t="shared" si="32"/>
        <v>48</v>
      </c>
    </row>
    <row r="518" spans="1:9" x14ac:dyDescent="0.5">
      <c r="A518" s="3">
        <v>0.70000000000000007</v>
      </c>
      <c r="B518" t="s">
        <v>35</v>
      </c>
      <c r="C518" t="s">
        <v>3850</v>
      </c>
      <c r="D518">
        <v>13</v>
      </c>
      <c r="E518" t="s">
        <v>3850</v>
      </c>
      <c r="F518" t="s">
        <v>8</v>
      </c>
      <c r="G518" s="2">
        <f t="shared" si="30"/>
        <v>0.33333333333333331</v>
      </c>
      <c r="H518">
        <f t="shared" si="31"/>
        <v>16</v>
      </c>
      <c r="I518">
        <f t="shared" si="32"/>
        <v>48</v>
      </c>
    </row>
    <row r="519" spans="1:9" x14ac:dyDescent="0.5">
      <c r="A519" s="3">
        <v>0.70000000000000007</v>
      </c>
      <c r="B519" t="s">
        <v>1128</v>
      </c>
      <c r="C519" t="s">
        <v>3851</v>
      </c>
      <c r="D519">
        <v>13</v>
      </c>
      <c r="E519" t="s">
        <v>3852</v>
      </c>
      <c r="F519" t="s">
        <v>8</v>
      </c>
      <c r="G519" s="2">
        <f t="shared" si="30"/>
        <v>0.33333333333333331</v>
      </c>
      <c r="H519">
        <f t="shared" si="31"/>
        <v>16</v>
      </c>
      <c r="I519">
        <f t="shared" si="32"/>
        <v>48</v>
      </c>
    </row>
    <row r="520" spans="1:9" x14ac:dyDescent="0.5">
      <c r="A520" s="3">
        <v>0.70000000000000007</v>
      </c>
      <c r="B520" t="s">
        <v>2310</v>
      </c>
      <c r="C520" t="s">
        <v>3853</v>
      </c>
      <c r="D520">
        <v>13</v>
      </c>
      <c r="E520" t="s">
        <v>3854</v>
      </c>
      <c r="F520" t="s">
        <v>8</v>
      </c>
      <c r="G520" s="2">
        <f t="shared" si="30"/>
        <v>0.33333333333333331</v>
      </c>
      <c r="H520">
        <f t="shared" si="31"/>
        <v>16</v>
      </c>
      <c r="I520">
        <f t="shared" si="32"/>
        <v>48</v>
      </c>
    </row>
    <row r="521" spans="1:9" x14ac:dyDescent="0.5">
      <c r="A521" s="3">
        <v>0.70000000000000007</v>
      </c>
      <c r="B521" t="s">
        <v>266</v>
      </c>
      <c r="C521" t="s">
        <v>3855</v>
      </c>
      <c r="D521">
        <v>14</v>
      </c>
      <c r="E521" t="s">
        <v>3856</v>
      </c>
      <c r="F521" t="s">
        <v>8</v>
      </c>
      <c r="G521" s="2">
        <f t="shared" si="30"/>
        <v>0.33333333333333331</v>
      </c>
      <c r="H521">
        <f t="shared" si="31"/>
        <v>16</v>
      </c>
      <c r="I521">
        <f t="shared" si="32"/>
        <v>48</v>
      </c>
    </row>
    <row r="522" spans="1:9" x14ac:dyDescent="0.5">
      <c r="A522" s="3">
        <v>0.7006944444444444</v>
      </c>
      <c r="B522" t="s">
        <v>171</v>
      </c>
      <c r="C522" t="s">
        <v>3857</v>
      </c>
      <c r="D522">
        <v>14</v>
      </c>
      <c r="E522" t="s">
        <v>3857</v>
      </c>
      <c r="F522" t="s">
        <v>15</v>
      </c>
      <c r="G522" s="2">
        <f t="shared" si="30"/>
        <v>0.36</v>
      </c>
      <c r="H522">
        <f t="shared" si="31"/>
        <v>16</v>
      </c>
      <c r="I522">
        <f t="shared" si="32"/>
        <v>49</v>
      </c>
    </row>
    <row r="523" spans="1:9" x14ac:dyDescent="0.5">
      <c r="A523" s="3">
        <v>0.7006944444444444</v>
      </c>
      <c r="B523" t="s">
        <v>1936</v>
      </c>
      <c r="C523" t="s">
        <v>3858</v>
      </c>
      <c r="D523">
        <v>14</v>
      </c>
      <c r="E523" t="s">
        <v>3859</v>
      </c>
      <c r="F523" t="s">
        <v>8</v>
      </c>
      <c r="G523" s="2">
        <f t="shared" si="30"/>
        <v>0.36</v>
      </c>
      <c r="H523">
        <f t="shared" si="31"/>
        <v>16</v>
      </c>
      <c r="I523">
        <f t="shared" si="32"/>
        <v>49</v>
      </c>
    </row>
    <row r="524" spans="1:9" x14ac:dyDescent="0.5">
      <c r="A524" s="3">
        <v>0.7006944444444444</v>
      </c>
      <c r="B524" t="s">
        <v>3425</v>
      </c>
      <c r="C524" t="s">
        <v>3860</v>
      </c>
      <c r="D524">
        <v>14</v>
      </c>
      <c r="E524" t="s">
        <v>3861</v>
      </c>
      <c r="F524" t="s">
        <v>15</v>
      </c>
      <c r="G524" s="2">
        <f t="shared" si="30"/>
        <v>0.4</v>
      </c>
      <c r="H524">
        <f t="shared" si="31"/>
        <v>16</v>
      </c>
      <c r="I524">
        <f t="shared" si="32"/>
        <v>49</v>
      </c>
    </row>
    <row r="525" spans="1:9" x14ac:dyDescent="0.5">
      <c r="A525" s="3">
        <v>0.7006944444444444</v>
      </c>
      <c r="B525" t="s">
        <v>873</v>
      </c>
      <c r="C525" t="s">
        <v>3862</v>
      </c>
      <c r="D525">
        <v>14</v>
      </c>
      <c r="E525" t="s">
        <v>3863</v>
      </c>
      <c r="F525" t="s">
        <v>8</v>
      </c>
      <c r="G525" s="2">
        <f t="shared" si="30"/>
        <v>0.4</v>
      </c>
      <c r="H525">
        <f t="shared" si="31"/>
        <v>16</v>
      </c>
      <c r="I525">
        <f t="shared" si="32"/>
        <v>49</v>
      </c>
    </row>
    <row r="526" spans="1:9" x14ac:dyDescent="0.5">
      <c r="A526" s="3">
        <v>0.7006944444444444</v>
      </c>
      <c r="B526" t="s">
        <v>875</v>
      </c>
      <c r="C526" t="s">
        <v>3864</v>
      </c>
      <c r="D526">
        <v>14</v>
      </c>
      <c r="E526" t="s">
        <v>3865</v>
      </c>
      <c r="F526" t="s">
        <v>15</v>
      </c>
      <c r="G526" s="2">
        <f t="shared" si="30"/>
        <v>0.4</v>
      </c>
      <c r="H526">
        <f t="shared" si="31"/>
        <v>16</v>
      </c>
      <c r="I526">
        <f t="shared" si="32"/>
        <v>49</v>
      </c>
    </row>
    <row r="527" spans="1:9" x14ac:dyDescent="0.5">
      <c r="A527" s="3">
        <v>0.7006944444444444</v>
      </c>
      <c r="B527" t="s">
        <v>2381</v>
      </c>
      <c r="C527" t="s">
        <v>3866</v>
      </c>
      <c r="D527">
        <v>14</v>
      </c>
      <c r="E527" t="s">
        <v>3867</v>
      </c>
      <c r="F527" t="s">
        <v>15</v>
      </c>
      <c r="G527" s="2">
        <f t="shared" si="30"/>
        <v>0.4</v>
      </c>
      <c r="H527">
        <f t="shared" si="31"/>
        <v>16</v>
      </c>
      <c r="I527">
        <f t="shared" si="32"/>
        <v>49</v>
      </c>
    </row>
    <row r="528" spans="1:9" x14ac:dyDescent="0.5">
      <c r="A528" s="3">
        <v>0.7006944444444444</v>
      </c>
      <c r="B528" t="s">
        <v>555</v>
      </c>
      <c r="C528" t="s">
        <v>3868</v>
      </c>
      <c r="D528">
        <v>14</v>
      </c>
      <c r="E528" t="s">
        <v>3869</v>
      </c>
      <c r="F528" t="s">
        <v>18</v>
      </c>
      <c r="G528" s="2">
        <f t="shared" si="30"/>
        <v>0.41666666666666669</v>
      </c>
      <c r="H528">
        <f t="shared" si="31"/>
        <v>16</v>
      </c>
      <c r="I528">
        <f t="shared" si="32"/>
        <v>49</v>
      </c>
    </row>
    <row r="529" spans="1:9" x14ac:dyDescent="0.5">
      <c r="A529" s="3">
        <v>0.7006944444444444</v>
      </c>
      <c r="B529" t="s">
        <v>91</v>
      </c>
      <c r="C529" t="s">
        <v>3870</v>
      </c>
      <c r="D529">
        <v>14</v>
      </c>
      <c r="E529" t="s">
        <v>3871</v>
      </c>
      <c r="F529" t="s">
        <v>8</v>
      </c>
      <c r="G529" s="2">
        <f t="shared" si="30"/>
        <v>0.41666666666666669</v>
      </c>
      <c r="H529">
        <f t="shared" si="31"/>
        <v>16</v>
      </c>
      <c r="I529">
        <f t="shared" si="32"/>
        <v>49</v>
      </c>
    </row>
    <row r="530" spans="1:9" x14ac:dyDescent="0.5">
      <c r="A530" s="3">
        <v>0.7006944444444444</v>
      </c>
      <c r="B530" t="s">
        <v>1161</v>
      </c>
      <c r="C530" t="s">
        <v>3872</v>
      </c>
      <c r="D530">
        <v>14</v>
      </c>
      <c r="E530" t="s">
        <v>3873</v>
      </c>
      <c r="F530" t="s">
        <v>8</v>
      </c>
      <c r="G530" s="2">
        <f t="shared" si="30"/>
        <v>0.41666666666666669</v>
      </c>
      <c r="H530">
        <f t="shared" si="31"/>
        <v>16</v>
      </c>
      <c r="I530">
        <f t="shared" si="32"/>
        <v>49</v>
      </c>
    </row>
    <row r="531" spans="1:9" x14ac:dyDescent="0.5">
      <c r="A531" s="3">
        <v>0.70138888888888884</v>
      </c>
      <c r="B531" t="s">
        <v>1364</v>
      </c>
      <c r="C531" t="s">
        <v>3874</v>
      </c>
      <c r="D531">
        <v>14</v>
      </c>
      <c r="E531" t="s">
        <v>3875</v>
      </c>
      <c r="F531" t="s">
        <v>8</v>
      </c>
      <c r="G531" s="2">
        <f t="shared" si="30"/>
        <v>0.375</v>
      </c>
      <c r="H531">
        <f t="shared" si="31"/>
        <v>16</v>
      </c>
      <c r="I531">
        <f t="shared" si="32"/>
        <v>50</v>
      </c>
    </row>
    <row r="532" spans="1:9" x14ac:dyDescent="0.5">
      <c r="A532" s="3">
        <v>0.70138888888888884</v>
      </c>
      <c r="B532" t="s">
        <v>192</v>
      </c>
      <c r="C532" t="s">
        <v>3876</v>
      </c>
      <c r="D532">
        <v>14</v>
      </c>
      <c r="E532" t="s">
        <v>3877</v>
      </c>
      <c r="F532" t="s">
        <v>15</v>
      </c>
      <c r="G532" s="2">
        <f t="shared" si="30"/>
        <v>0.41666666666666669</v>
      </c>
      <c r="H532">
        <f t="shared" si="31"/>
        <v>16</v>
      </c>
      <c r="I532">
        <f t="shared" si="32"/>
        <v>50</v>
      </c>
    </row>
    <row r="533" spans="1:9" x14ac:dyDescent="0.5">
      <c r="A533" s="3">
        <v>0.70138888888888884</v>
      </c>
      <c r="B533" t="s">
        <v>229</v>
      </c>
      <c r="C533" t="s">
        <v>3878</v>
      </c>
      <c r="D533">
        <v>14</v>
      </c>
      <c r="E533" t="s">
        <v>3878</v>
      </c>
      <c r="F533" t="s">
        <v>8</v>
      </c>
      <c r="G533" s="2">
        <f t="shared" si="30"/>
        <v>0.41666666666666669</v>
      </c>
      <c r="H533">
        <f t="shared" si="31"/>
        <v>16</v>
      </c>
      <c r="I533">
        <f t="shared" si="32"/>
        <v>50</v>
      </c>
    </row>
    <row r="534" spans="1:9" x14ac:dyDescent="0.5">
      <c r="A534" s="3">
        <v>0.70138888888888884</v>
      </c>
      <c r="B534" t="s">
        <v>44</v>
      </c>
      <c r="C534" t="s">
        <v>3879</v>
      </c>
      <c r="D534">
        <v>14</v>
      </c>
      <c r="E534" t="s">
        <v>3879</v>
      </c>
      <c r="F534" t="s">
        <v>15</v>
      </c>
      <c r="G534" s="2">
        <f t="shared" si="30"/>
        <v>0.41666666666666669</v>
      </c>
      <c r="H534">
        <f t="shared" si="31"/>
        <v>16</v>
      </c>
      <c r="I534">
        <f t="shared" si="32"/>
        <v>50</v>
      </c>
    </row>
    <row r="535" spans="1:9" x14ac:dyDescent="0.5">
      <c r="A535" s="3">
        <v>0.70208333333333339</v>
      </c>
      <c r="B535" t="s">
        <v>49</v>
      </c>
      <c r="C535" t="s">
        <v>3880</v>
      </c>
      <c r="D535">
        <v>14</v>
      </c>
      <c r="E535" t="s">
        <v>3880</v>
      </c>
      <c r="F535" t="s">
        <v>18</v>
      </c>
      <c r="G535" s="2">
        <f t="shared" si="30"/>
        <v>0.43478260869565216</v>
      </c>
      <c r="H535">
        <f t="shared" si="31"/>
        <v>16</v>
      </c>
      <c r="I535">
        <f t="shared" si="32"/>
        <v>51</v>
      </c>
    </row>
    <row r="536" spans="1:9" x14ac:dyDescent="0.5">
      <c r="A536" s="3">
        <v>0.70208333333333339</v>
      </c>
      <c r="B536" t="s">
        <v>1936</v>
      </c>
      <c r="C536" t="s">
        <v>3881</v>
      </c>
      <c r="D536">
        <v>14</v>
      </c>
      <c r="E536" t="s">
        <v>3882</v>
      </c>
      <c r="F536" t="s">
        <v>15</v>
      </c>
      <c r="G536" s="2">
        <f t="shared" si="30"/>
        <v>0.43478260869565216</v>
      </c>
      <c r="H536">
        <f t="shared" si="31"/>
        <v>16</v>
      </c>
      <c r="I536">
        <f t="shared" si="32"/>
        <v>51</v>
      </c>
    </row>
    <row r="537" spans="1:9" x14ac:dyDescent="0.5">
      <c r="A537" s="3">
        <v>0.70208333333333339</v>
      </c>
      <c r="B537" t="s">
        <v>2424</v>
      </c>
      <c r="C537" t="s">
        <v>3883</v>
      </c>
      <c r="D537">
        <v>14</v>
      </c>
      <c r="E537" t="s">
        <v>3883</v>
      </c>
      <c r="F537" t="s">
        <v>18</v>
      </c>
      <c r="G537" s="2">
        <f t="shared" si="30"/>
        <v>0.40909090909090912</v>
      </c>
      <c r="H537">
        <f t="shared" si="31"/>
        <v>16</v>
      </c>
      <c r="I537">
        <f t="shared" si="32"/>
        <v>51</v>
      </c>
    </row>
    <row r="538" spans="1:9" x14ac:dyDescent="0.5">
      <c r="A538" s="3">
        <v>0.70208333333333339</v>
      </c>
      <c r="B538" t="s">
        <v>2310</v>
      </c>
      <c r="C538" t="s">
        <v>3884</v>
      </c>
      <c r="D538">
        <v>14</v>
      </c>
      <c r="E538" t="s">
        <v>3884</v>
      </c>
      <c r="F538" t="s">
        <v>8</v>
      </c>
      <c r="G538" s="2">
        <f t="shared" si="30"/>
        <v>0.36363636363636365</v>
      </c>
      <c r="H538">
        <f t="shared" si="31"/>
        <v>16</v>
      </c>
      <c r="I538">
        <f t="shared" si="32"/>
        <v>51</v>
      </c>
    </row>
    <row r="539" spans="1:9" x14ac:dyDescent="0.5">
      <c r="A539" s="3">
        <v>0.70208333333333339</v>
      </c>
      <c r="B539" t="s">
        <v>62</v>
      </c>
      <c r="C539" t="s">
        <v>3885</v>
      </c>
      <c r="D539">
        <v>14</v>
      </c>
      <c r="E539" t="s">
        <v>3886</v>
      </c>
      <c r="F539" t="s">
        <v>8</v>
      </c>
      <c r="G539" s="2">
        <f t="shared" ref="G539:G602" si="33">COUNTIFS(F515:F539, "="&amp;"positive")/COUNTIFS(F515:F539, "&lt;&gt;"&amp;"none")</f>
        <v>0.36363636363636365</v>
      </c>
      <c r="H539">
        <f t="shared" si="31"/>
        <v>16</v>
      </c>
      <c r="I539">
        <f t="shared" si="32"/>
        <v>51</v>
      </c>
    </row>
    <row r="540" spans="1:9" x14ac:dyDescent="0.5">
      <c r="A540" s="3">
        <v>0.70208333333333339</v>
      </c>
      <c r="B540" t="s">
        <v>727</v>
      </c>
      <c r="C540" t="s">
        <v>3887</v>
      </c>
      <c r="D540">
        <v>14</v>
      </c>
      <c r="E540" t="s">
        <v>3887</v>
      </c>
      <c r="F540" t="s">
        <v>8</v>
      </c>
      <c r="G540" s="2">
        <f t="shared" si="33"/>
        <v>0.36363636363636365</v>
      </c>
      <c r="H540">
        <f t="shared" si="31"/>
        <v>16</v>
      </c>
      <c r="I540">
        <f t="shared" si="32"/>
        <v>51</v>
      </c>
    </row>
    <row r="541" spans="1:9" x14ac:dyDescent="0.5">
      <c r="A541" s="3">
        <v>0.70208333333333339</v>
      </c>
      <c r="B541" t="s">
        <v>2434</v>
      </c>
      <c r="C541" t="s">
        <v>3888</v>
      </c>
      <c r="D541">
        <v>14</v>
      </c>
      <c r="E541" t="s">
        <v>3889</v>
      </c>
      <c r="F541" t="s">
        <v>15</v>
      </c>
      <c r="G541" s="2">
        <f t="shared" si="33"/>
        <v>0.40909090909090912</v>
      </c>
      <c r="H541">
        <f t="shared" si="31"/>
        <v>16</v>
      </c>
      <c r="I541">
        <f t="shared" si="32"/>
        <v>51</v>
      </c>
    </row>
    <row r="542" spans="1:9" x14ac:dyDescent="0.5">
      <c r="A542" s="3">
        <v>0.70208333333333339</v>
      </c>
      <c r="B542" t="s">
        <v>3247</v>
      </c>
      <c r="C542" t="s">
        <v>3890</v>
      </c>
      <c r="D542">
        <v>14</v>
      </c>
      <c r="E542" t="s">
        <v>3891</v>
      </c>
      <c r="F542" t="s">
        <v>8</v>
      </c>
      <c r="G542" s="2">
        <f t="shared" si="33"/>
        <v>0.36363636363636365</v>
      </c>
      <c r="H542">
        <f t="shared" si="31"/>
        <v>16</v>
      </c>
      <c r="I542">
        <f t="shared" si="32"/>
        <v>51</v>
      </c>
    </row>
    <row r="543" spans="1:9" x14ac:dyDescent="0.5">
      <c r="A543" s="3">
        <v>0.70208333333333339</v>
      </c>
      <c r="B543" t="s">
        <v>96</v>
      </c>
      <c r="C543" t="s">
        <v>3892</v>
      </c>
      <c r="D543">
        <v>14</v>
      </c>
      <c r="E543" t="s">
        <v>3892</v>
      </c>
      <c r="F543" t="s">
        <v>15</v>
      </c>
      <c r="G543" s="2">
        <f t="shared" si="33"/>
        <v>0.40909090909090912</v>
      </c>
      <c r="H543">
        <f t="shared" si="31"/>
        <v>16</v>
      </c>
      <c r="I543">
        <f t="shared" si="32"/>
        <v>51</v>
      </c>
    </row>
    <row r="544" spans="1:9" x14ac:dyDescent="0.5">
      <c r="A544" s="3">
        <v>0.70277777777777783</v>
      </c>
      <c r="B544" t="s">
        <v>336</v>
      </c>
      <c r="C544" t="s">
        <v>3893</v>
      </c>
      <c r="D544">
        <v>14</v>
      </c>
      <c r="E544" t="s">
        <v>3893</v>
      </c>
      <c r="F544" t="s">
        <v>15</v>
      </c>
      <c r="G544" s="2">
        <f t="shared" si="33"/>
        <v>0.45454545454545453</v>
      </c>
      <c r="H544">
        <f t="shared" si="31"/>
        <v>16</v>
      </c>
      <c r="I544">
        <f t="shared" si="32"/>
        <v>52</v>
      </c>
    </row>
    <row r="545" spans="1:9" x14ac:dyDescent="0.5">
      <c r="A545" s="3">
        <v>0.70277777777777783</v>
      </c>
      <c r="B545" t="s">
        <v>3165</v>
      </c>
      <c r="C545" t="s">
        <v>3894</v>
      </c>
      <c r="D545">
        <v>14</v>
      </c>
      <c r="E545" t="s">
        <v>3895</v>
      </c>
      <c r="F545" t="s">
        <v>15</v>
      </c>
      <c r="G545" s="2">
        <f t="shared" si="33"/>
        <v>0.5</v>
      </c>
      <c r="H545">
        <f t="shared" si="31"/>
        <v>16</v>
      </c>
      <c r="I545">
        <f t="shared" si="32"/>
        <v>52</v>
      </c>
    </row>
    <row r="546" spans="1:9" x14ac:dyDescent="0.5">
      <c r="A546" s="3">
        <v>0.70277777777777783</v>
      </c>
      <c r="B546" t="s">
        <v>891</v>
      </c>
      <c r="C546" t="s">
        <v>3896</v>
      </c>
      <c r="D546">
        <v>14</v>
      </c>
      <c r="E546" t="s">
        <v>3896</v>
      </c>
      <c r="F546" t="s">
        <v>15</v>
      </c>
      <c r="G546" s="2">
        <f t="shared" si="33"/>
        <v>0.54545454545454541</v>
      </c>
      <c r="H546">
        <f t="shared" si="31"/>
        <v>16</v>
      </c>
      <c r="I546">
        <f t="shared" si="32"/>
        <v>52</v>
      </c>
    </row>
    <row r="547" spans="1:9" x14ac:dyDescent="0.5">
      <c r="A547" s="3">
        <v>0.70277777777777783</v>
      </c>
      <c r="B547" t="s">
        <v>869</v>
      </c>
      <c r="C547" t="s">
        <v>3897</v>
      </c>
      <c r="D547">
        <v>14</v>
      </c>
      <c r="E547" t="s">
        <v>3897</v>
      </c>
      <c r="F547" t="s">
        <v>15</v>
      </c>
      <c r="G547" s="2">
        <f t="shared" si="33"/>
        <v>0.54545454545454541</v>
      </c>
      <c r="H547">
        <f t="shared" si="31"/>
        <v>16</v>
      </c>
      <c r="I547">
        <f t="shared" si="32"/>
        <v>52</v>
      </c>
    </row>
    <row r="548" spans="1:9" x14ac:dyDescent="0.5">
      <c r="A548" s="3">
        <v>0.70277777777777783</v>
      </c>
      <c r="B548" t="s">
        <v>1066</v>
      </c>
      <c r="C548" t="s">
        <v>3898</v>
      </c>
      <c r="D548">
        <v>14</v>
      </c>
      <c r="E548" t="s">
        <v>3899</v>
      </c>
      <c r="F548" t="s">
        <v>8</v>
      </c>
      <c r="G548" s="2">
        <f t="shared" si="33"/>
        <v>0.54545454545454541</v>
      </c>
      <c r="H548">
        <f t="shared" si="31"/>
        <v>16</v>
      </c>
      <c r="I548">
        <f t="shared" si="32"/>
        <v>52</v>
      </c>
    </row>
    <row r="549" spans="1:9" x14ac:dyDescent="0.5">
      <c r="A549" s="3">
        <v>0.70277777777777783</v>
      </c>
      <c r="B549" t="s">
        <v>778</v>
      </c>
      <c r="C549" t="s">
        <v>3900</v>
      </c>
      <c r="D549">
        <v>14</v>
      </c>
      <c r="E549" t="s">
        <v>3901</v>
      </c>
      <c r="F549" t="s">
        <v>8</v>
      </c>
      <c r="G549" s="2">
        <f t="shared" si="33"/>
        <v>0.5</v>
      </c>
      <c r="H549">
        <f t="shared" si="31"/>
        <v>16</v>
      </c>
      <c r="I549">
        <f t="shared" si="32"/>
        <v>52</v>
      </c>
    </row>
    <row r="550" spans="1:9" x14ac:dyDescent="0.5">
      <c r="A550" s="3">
        <v>0.70347222222222217</v>
      </c>
      <c r="B550" t="s">
        <v>35</v>
      </c>
      <c r="C550" t="s">
        <v>3902</v>
      </c>
      <c r="D550">
        <v>14</v>
      </c>
      <c r="E550" t="s">
        <v>3902</v>
      </c>
      <c r="F550" t="s">
        <v>8</v>
      </c>
      <c r="G550" s="2">
        <f t="shared" si="33"/>
        <v>0.5</v>
      </c>
      <c r="H550">
        <f t="shared" si="31"/>
        <v>16</v>
      </c>
      <c r="I550">
        <f t="shared" si="32"/>
        <v>53</v>
      </c>
    </row>
    <row r="551" spans="1:9" x14ac:dyDescent="0.5">
      <c r="A551" s="3">
        <v>0.70347222222222217</v>
      </c>
      <c r="B551" t="s">
        <v>2165</v>
      </c>
      <c r="C551" t="s">
        <v>3903</v>
      </c>
      <c r="D551">
        <v>14</v>
      </c>
      <c r="E551" t="s">
        <v>3904</v>
      </c>
      <c r="F551" t="s">
        <v>15</v>
      </c>
      <c r="G551" s="2">
        <f t="shared" si="33"/>
        <v>0.5</v>
      </c>
      <c r="H551">
        <f t="shared" si="31"/>
        <v>16</v>
      </c>
      <c r="I551">
        <f t="shared" si="32"/>
        <v>53</v>
      </c>
    </row>
    <row r="552" spans="1:9" x14ac:dyDescent="0.5">
      <c r="A552" s="3">
        <v>0.70347222222222217</v>
      </c>
      <c r="B552" t="s">
        <v>3905</v>
      </c>
      <c r="C552" t="s">
        <v>3906</v>
      </c>
      <c r="D552">
        <v>14</v>
      </c>
      <c r="E552" t="s">
        <v>3907</v>
      </c>
      <c r="F552" t="s">
        <v>15</v>
      </c>
      <c r="G552" s="2">
        <f t="shared" si="33"/>
        <v>0.5</v>
      </c>
      <c r="H552">
        <f t="shared" si="31"/>
        <v>16</v>
      </c>
      <c r="I552">
        <f t="shared" si="32"/>
        <v>53</v>
      </c>
    </row>
    <row r="553" spans="1:9" x14ac:dyDescent="0.5">
      <c r="A553" s="3">
        <v>0.70347222222222217</v>
      </c>
      <c r="B553" t="s">
        <v>171</v>
      </c>
      <c r="C553" t="s">
        <v>3908</v>
      </c>
      <c r="D553">
        <v>14</v>
      </c>
      <c r="E553" t="s">
        <v>3908</v>
      </c>
      <c r="F553" t="s">
        <v>15</v>
      </c>
      <c r="G553" s="2">
        <f t="shared" si="33"/>
        <v>0.52173913043478259</v>
      </c>
      <c r="H553">
        <f t="shared" si="31"/>
        <v>16</v>
      </c>
      <c r="I553">
        <f t="shared" si="32"/>
        <v>53</v>
      </c>
    </row>
    <row r="554" spans="1:9" x14ac:dyDescent="0.5">
      <c r="A554" s="3">
        <v>0.70347222222222217</v>
      </c>
      <c r="B554" t="s">
        <v>41</v>
      </c>
      <c r="C554" t="s">
        <v>3909</v>
      </c>
      <c r="D554">
        <v>14</v>
      </c>
      <c r="E554" t="s">
        <v>3910</v>
      </c>
      <c r="F554" t="s">
        <v>15</v>
      </c>
      <c r="G554" s="2">
        <f t="shared" si="33"/>
        <v>0.56521739130434778</v>
      </c>
      <c r="H554">
        <f t="shared" si="31"/>
        <v>16</v>
      </c>
      <c r="I554">
        <f t="shared" si="32"/>
        <v>53</v>
      </c>
    </row>
    <row r="555" spans="1:9" x14ac:dyDescent="0.5">
      <c r="A555" s="3">
        <v>0.70347222222222217</v>
      </c>
      <c r="B555" t="s">
        <v>271</v>
      </c>
      <c r="C555" t="s">
        <v>3911</v>
      </c>
      <c r="D555">
        <v>14</v>
      </c>
      <c r="E555" t="s">
        <v>3912</v>
      </c>
      <c r="F555" t="s">
        <v>8</v>
      </c>
      <c r="G555" s="2">
        <f t="shared" si="33"/>
        <v>0.56521739130434778</v>
      </c>
      <c r="H555">
        <f t="shared" si="31"/>
        <v>16</v>
      </c>
      <c r="I555">
        <f t="shared" si="32"/>
        <v>53</v>
      </c>
    </row>
    <row r="556" spans="1:9" x14ac:dyDescent="0.5">
      <c r="A556" s="3">
        <v>0.70347222222222217</v>
      </c>
      <c r="B556" t="s">
        <v>44</v>
      </c>
      <c r="C556" t="s">
        <v>3377</v>
      </c>
      <c r="D556">
        <v>14</v>
      </c>
      <c r="E556" t="s">
        <v>3377</v>
      </c>
      <c r="F556" t="s">
        <v>15</v>
      </c>
      <c r="G556" s="2">
        <f t="shared" si="33"/>
        <v>0.60869565217391308</v>
      </c>
      <c r="H556">
        <f t="shared" si="31"/>
        <v>16</v>
      </c>
      <c r="I556">
        <f t="shared" si="32"/>
        <v>53</v>
      </c>
    </row>
    <row r="557" spans="1:9" x14ac:dyDescent="0.5">
      <c r="A557" s="3">
        <v>0.70347222222222217</v>
      </c>
      <c r="B557" t="s">
        <v>1374</v>
      </c>
      <c r="C557" t="s">
        <v>3913</v>
      </c>
      <c r="D557">
        <v>14</v>
      </c>
      <c r="E557" t="s">
        <v>3913</v>
      </c>
      <c r="F557" t="s">
        <v>8</v>
      </c>
      <c r="G557" s="2">
        <f t="shared" si="33"/>
        <v>0.56521739130434778</v>
      </c>
      <c r="H557">
        <f t="shared" si="31"/>
        <v>16</v>
      </c>
      <c r="I557">
        <f t="shared" si="32"/>
        <v>53</v>
      </c>
    </row>
    <row r="558" spans="1:9" x14ac:dyDescent="0.5">
      <c r="A558" s="3">
        <v>0.70416666666666661</v>
      </c>
      <c r="B558" t="s">
        <v>49</v>
      </c>
      <c r="C558" t="s">
        <v>3914</v>
      </c>
      <c r="D558">
        <v>14</v>
      </c>
      <c r="E558" t="s">
        <v>3914</v>
      </c>
      <c r="F558" t="s">
        <v>8</v>
      </c>
      <c r="G558" s="2">
        <f t="shared" si="33"/>
        <v>0.56521739130434778</v>
      </c>
      <c r="H558">
        <f t="shared" si="31"/>
        <v>16</v>
      </c>
      <c r="I558">
        <f t="shared" si="32"/>
        <v>54</v>
      </c>
    </row>
    <row r="559" spans="1:9" x14ac:dyDescent="0.5">
      <c r="A559" s="3">
        <v>0.70416666666666661</v>
      </c>
      <c r="B559" t="s">
        <v>869</v>
      </c>
      <c r="C559" t="s">
        <v>3915</v>
      </c>
      <c r="D559">
        <v>14</v>
      </c>
      <c r="E559" t="s">
        <v>3915</v>
      </c>
      <c r="F559" t="s">
        <v>15</v>
      </c>
      <c r="G559" s="2">
        <f t="shared" si="33"/>
        <v>0.56521739130434778</v>
      </c>
      <c r="H559">
        <f t="shared" si="31"/>
        <v>16</v>
      </c>
      <c r="I559">
        <f t="shared" si="32"/>
        <v>54</v>
      </c>
    </row>
    <row r="560" spans="1:9" x14ac:dyDescent="0.5">
      <c r="A560" s="3">
        <v>0.70416666666666661</v>
      </c>
      <c r="B560" t="s">
        <v>9</v>
      </c>
      <c r="C560" t="s">
        <v>3916</v>
      </c>
      <c r="D560">
        <v>14</v>
      </c>
      <c r="E560" t="s">
        <v>3916</v>
      </c>
      <c r="F560" t="s">
        <v>15</v>
      </c>
      <c r="G560" s="2">
        <f t="shared" si="33"/>
        <v>0.58333333333333337</v>
      </c>
      <c r="H560">
        <f t="shared" si="31"/>
        <v>16</v>
      </c>
      <c r="I560">
        <f t="shared" si="32"/>
        <v>54</v>
      </c>
    </row>
    <row r="561" spans="1:9" x14ac:dyDescent="0.5">
      <c r="A561" s="3">
        <v>0.70416666666666661</v>
      </c>
      <c r="B561" t="s">
        <v>49</v>
      </c>
      <c r="C561" t="s">
        <v>3917</v>
      </c>
      <c r="D561">
        <v>15</v>
      </c>
      <c r="E561" t="s">
        <v>3917</v>
      </c>
      <c r="F561" t="s">
        <v>15</v>
      </c>
      <c r="G561" s="2">
        <f t="shared" si="33"/>
        <v>0.58333333333333337</v>
      </c>
      <c r="H561">
        <f t="shared" si="31"/>
        <v>16</v>
      </c>
      <c r="I561">
        <f t="shared" si="32"/>
        <v>54</v>
      </c>
    </row>
    <row r="562" spans="1:9" x14ac:dyDescent="0.5">
      <c r="A562" s="3">
        <v>0.70416666666666661</v>
      </c>
      <c r="B562" t="s">
        <v>298</v>
      </c>
      <c r="C562" t="s">
        <v>3918</v>
      </c>
      <c r="D562">
        <v>15</v>
      </c>
      <c r="E562" t="s">
        <v>3919</v>
      </c>
      <c r="F562" t="s">
        <v>15</v>
      </c>
      <c r="G562" s="2">
        <f t="shared" si="33"/>
        <v>0.6</v>
      </c>
      <c r="H562">
        <f t="shared" si="31"/>
        <v>16</v>
      </c>
      <c r="I562">
        <f t="shared" si="32"/>
        <v>54</v>
      </c>
    </row>
    <row r="563" spans="1:9" x14ac:dyDescent="0.5">
      <c r="A563" s="3">
        <v>0.70416666666666661</v>
      </c>
      <c r="B563" t="s">
        <v>266</v>
      </c>
      <c r="C563" t="s">
        <v>3920</v>
      </c>
      <c r="D563">
        <v>15</v>
      </c>
      <c r="E563" t="s">
        <v>3920</v>
      </c>
      <c r="F563" t="s">
        <v>15</v>
      </c>
      <c r="G563" s="2">
        <f t="shared" si="33"/>
        <v>0.64</v>
      </c>
      <c r="H563">
        <f t="shared" si="31"/>
        <v>16</v>
      </c>
      <c r="I563">
        <f t="shared" si="32"/>
        <v>54</v>
      </c>
    </row>
    <row r="564" spans="1:9" x14ac:dyDescent="0.5">
      <c r="A564" s="3">
        <v>0.70416666666666661</v>
      </c>
      <c r="B564" t="s">
        <v>35</v>
      </c>
      <c r="C564" t="s">
        <v>3921</v>
      </c>
      <c r="D564">
        <v>15</v>
      </c>
      <c r="E564" t="s">
        <v>3921</v>
      </c>
      <c r="F564" t="s">
        <v>15</v>
      </c>
      <c r="G564" s="2">
        <f t="shared" si="33"/>
        <v>0.68</v>
      </c>
      <c r="H564">
        <f t="shared" si="31"/>
        <v>16</v>
      </c>
      <c r="I564">
        <f t="shared" si="32"/>
        <v>54</v>
      </c>
    </row>
    <row r="565" spans="1:9" x14ac:dyDescent="0.5">
      <c r="A565" s="3">
        <v>0.70416666666666661</v>
      </c>
      <c r="B565" t="s">
        <v>2310</v>
      </c>
      <c r="C565" t="s">
        <v>3922</v>
      </c>
      <c r="D565">
        <v>15</v>
      </c>
      <c r="E565" t="s">
        <v>3922</v>
      </c>
      <c r="F565" t="s">
        <v>15</v>
      </c>
      <c r="G565" s="2">
        <f t="shared" si="33"/>
        <v>0.72</v>
      </c>
      <c r="H565">
        <f t="shared" si="31"/>
        <v>16</v>
      </c>
      <c r="I565">
        <f t="shared" si="32"/>
        <v>54</v>
      </c>
    </row>
    <row r="566" spans="1:9" x14ac:dyDescent="0.5">
      <c r="A566" s="3">
        <v>0.70486111111111116</v>
      </c>
      <c r="B566" t="s">
        <v>3340</v>
      </c>
      <c r="C566" t="s">
        <v>3923</v>
      </c>
      <c r="D566">
        <v>15</v>
      </c>
      <c r="E566" t="s">
        <v>3923</v>
      </c>
      <c r="F566" t="s">
        <v>15</v>
      </c>
      <c r="G566" s="2">
        <f t="shared" si="33"/>
        <v>0.72</v>
      </c>
      <c r="H566">
        <f t="shared" si="31"/>
        <v>16</v>
      </c>
      <c r="I566">
        <f t="shared" si="32"/>
        <v>55</v>
      </c>
    </row>
    <row r="567" spans="1:9" x14ac:dyDescent="0.5">
      <c r="A567" s="3">
        <v>0.70486111111111116</v>
      </c>
      <c r="B567" t="s">
        <v>526</v>
      </c>
      <c r="C567" t="s">
        <v>3924</v>
      </c>
      <c r="D567">
        <v>15</v>
      </c>
      <c r="E567" t="s">
        <v>3924</v>
      </c>
      <c r="F567" t="s">
        <v>15</v>
      </c>
      <c r="G567" s="2">
        <f t="shared" si="33"/>
        <v>0.76</v>
      </c>
      <c r="H567">
        <f t="shared" si="31"/>
        <v>16</v>
      </c>
      <c r="I567">
        <f t="shared" si="32"/>
        <v>55</v>
      </c>
    </row>
    <row r="568" spans="1:9" x14ac:dyDescent="0.5">
      <c r="A568" s="3">
        <v>0.70486111111111116</v>
      </c>
      <c r="B568" t="s">
        <v>327</v>
      </c>
      <c r="C568" t="s">
        <v>3925</v>
      </c>
      <c r="D568">
        <v>15</v>
      </c>
      <c r="E568" t="s">
        <v>3925</v>
      </c>
      <c r="F568" t="s">
        <v>15</v>
      </c>
      <c r="G568" s="2">
        <f t="shared" si="33"/>
        <v>0.76</v>
      </c>
      <c r="H568">
        <f t="shared" si="31"/>
        <v>16</v>
      </c>
      <c r="I568">
        <f t="shared" si="32"/>
        <v>55</v>
      </c>
    </row>
    <row r="569" spans="1:9" x14ac:dyDescent="0.5">
      <c r="A569" s="3">
        <v>0.70486111111111116</v>
      </c>
      <c r="B569" t="s">
        <v>298</v>
      </c>
      <c r="C569" t="s">
        <v>3926</v>
      </c>
      <c r="D569">
        <v>15</v>
      </c>
      <c r="E569" t="s">
        <v>3926</v>
      </c>
      <c r="F569" t="s">
        <v>8</v>
      </c>
      <c r="G569" s="2">
        <f t="shared" si="33"/>
        <v>0.72</v>
      </c>
      <c r="H569">
        <f t="shared" si="31"/>
        <v>16</v>
      </c>
      <c r="I569">
        <f t="shared" si="32"/>
        <v>55</v>
      </c>
    </row>
    <row r="570" spans="1:9" x14ac:dyDescent="0.5">
      <c r="A570" s="3">
        <v>0.70486111111111116</v>
      </c>
      <c r="B570" t="s">
        <v>1418</v>
      </c>
      <c r="C570" t="s">
        <v>3927</v>
      </c>
      <c r="D570">
        <v>15</v>
      </c>
      <c r="E570" t="s">
        <v>3927</v>
      </c>
      <c r="F570" t="s">
        <v>8</v>
      </c>
      <c r="G570" s="2">
        <f t="shared" si="33"/>
        <v>0.68</v>
      </c>
      <c r="H570">
        <f t="shared" si="31"/>
        <v>16</v>
      </c>
      <c r="I570">
        <f t="shared" si="32"/>
        <v>55</v>
      </c>
    </row>
    <row r="571" spans="1:9" x14ac:dyDescent="0.5">
      <c r="A571" s="3">
        <v>0.70486111111111116</v>
      </c>
      <c r="B571" t="s">
        <v>23</v>
      </c>
      <c r="C571" t="s">
        <v>3928</v>
      </c>
      <c r="D571">
        <v>15</v>
      </c>
      <c r="E571" t="s">
        <v>3928</v>
      </c>
      <c r="F571" t="s">
        <v>15</v>
      </c>
      <c r="G571" s="2">
        <f t="shared" si="33"/>
        <v>0.68</v>
      </c>
      <c r="H571">
        <f t="shared" si="31"/>
        <v>16</v>
      </c>
      <c r="I571">
        <f t="shared" si="32"/>
        <v>55</v>
      </c>
    </row>
    <row r="572" spans="1:9" x14ac:dyDescent="0.5">
      <c r="A572" s="3">
        <v>0.70486111111111116</v>
      </c>
      <c r="B572" t="s">
        <v>1364</v>
      </c>
      <c r="C572" t="s">
        <v>3929</v>
      </c>
      <c r="D572">
        <v>15</v>
      </c>
      <c r="E572" t="s">
        <v>3930</v>
      </c>
      <c r="F572" t="s">
        <v>8</v>
      </c>
      <c r="G572" s="2">
        <f t="shared" si="33"/>
        <v>0.64</v>
      </c>
      <c r="H572">
        <f t="shared" si="31"/>
        <v>16</v>
      </c>
      <c r="I572">
        <f t="shared" si="32"/>
        <v>55</v>
      </c>
    </row>
    <row r="573" spans="1:9" x14ac:dyDescent="0.5">
      <c r="A573" s="3">
        <v>0.70486111111111116</v>
      </c>
      <c r="B573" t="s">
        <v>28</v>
      </c>
      <c r="C573" t="s">
        <v>3931</v>
      </c>
      <c r="D573">
        <v>15</v>
      </c>
      <c r="E573" t="s">
        <v>3932</v>
      </c>
      <c r="F573" t="s">
        <v>18</v>
      </c>
      <c r="G573" s="2">
        <f t="shared" si="33"/>
        <v>0.66666666666666663</v>
      </c>
      <c r="H573">
        <f t="shared" si="31"/>
        <v>16</v>
      </c>
      <c r="I573">
        <f t="shared" si="32"/>
        <v>55</v>
      </c>
    </row>
    <row r="574" spans="1:9" x14ac:dyDescent="0.5">
      <c r="A574" s="3">
        <v>0.70486111111111116</v>
      </c>
      <c r="B574" t="s">
        <v>333</v>
      </c>
      <c r="C574" t="s">
        <v>3933</v>
      </c>
      <c r="D574">
        <v>15</v>
      </c>
      <c r="E574" t="s">
        <v>3933</v>
      </c>
      <c r="F574" t="s">
        <v>8</v>
      </c>
      <c r="G574" s="2">
        <f t="shared" si="33"/>
        <v>0.66666666666666663</v>
      </c>
      <c r="H574">
        <f t="shared" si="31"/>
        <v>16</v>
      </c>
      <c r="I574">
        <f t="shared" si="32"/>
        <v>55</v>
      </c>
    </row>
    <row r="575" spans="1:9" x14ac:dyDescent="0.5">
      <c r="A575" s="3">
        <v>0.70486111111111116</v>
      </c>
      <c r="B575" t="s">
        <v>3247</v>
      </c>
      <c r="C575" t="s">
        <v>3934</v>
      </c>
      <c r="D575">
        <v>15</v>
      </c>
      <c r="E575" t="s">
        <v>3934</v>
      </c>
      <c r="F575" t="s">
        <v>15</v>
      </c>
      <c r="G575" s="2">
        <f t="shared" si="33"/>
        <v>0.70833333333333337</v>
      </c>
      <c r="H575">
        <f t="shared" si="31"/>
        <v>16</v>
      </c>
      <c r="I575">
        <f t="shared" si="32"/>
        <v>55</v>
      </c>
    </row>
    <row r="576" spans="1:9" x14ac:dyDescent="0.5">
      <c r="A576" s="3">
        <v>0.70486111111111116</v>
      </c>
      <c r="B576" t="s">
        <v>217</v>
      </c>
      <c r="C576" t="s">
        <v>3935</v>
      </c>
      <c r="D576">
        <v>15</v>
      </c>
      <c r="E576" t="s">
        <v>3936</v>
      </c>
      <c r="F576" t="s">
        <v>18</v>
      </c>
      <c r="G576" s="2">
        <f t="shared" si="33"/>
        <v>0.69565217391304346</v>
      </c>
      <c r="H576">
        <f t="shared" si="31"/>
        <v>16</v>
      </c>
      <c r="I576">
        <f t="shared" si="32"/>
        <v>55</v>
      </c>
    </row>
    <row r="577" spans="1:9" x14ac:dyDescent="0.5">
      <c r="A577" s="3">
        <v>0.70486111111111116</v>
      </c>
      <c r="B577" t="s">
        <v>521</v>
      </c>
      <c r="C577" t="s">
        <v>3937</v>
      </c>
      <c r="D577">
        <v>15</v>
      </c>
      <c r="E577" t="s">
        <v>3937</v>
      </c>
      <c r="F577" t="s">
        <v>15</v>
      </c>
      <c r="G577" s="2">
        <f t="shared" si="33"/>
        <v>0.69565217391304346</v>
      </c>
      <c r="H577">
        <f t="shared" si="31"/>
        <v>16</v>
      </c>
      <c r="I577">
        <f t="shared" si="32"/>
        <v>55</v>
      </c>
    </row>
    <row r="578" spans="1:9" x14ac:dyDescent="0.5">
      <c r="A578" s="3">
        <v>0.70486111111111116</v>
      </c>
      <c r="B578" t="s">
        <v>367</v>
      </c>
      <c r="C578" t="s">
        <v>3938</v>
      </c>
      <c r="D578">
        <v>15</v>
      </c>
      <c r="E578" t="s">
        <v>3939</v>
      </c>
      <c r="F578" t="s">
        <v>8</v>
      </c>
      <c r="G578" s="2">
        <f t="shared" si="33"/>
        <v>0.65217391304347827</v>
      </c>
      <c r="H578">
        <f t="shared" si="31"/>
        <v>16</v>
      </c>
      <c r="I578">
        <f t="shared" si="32"/>
        <v>55</v>
      </c>
    </row>
    <row r="579" spans="1:9" x14ac:dyDescent="0.5">
      <c r="A579" s="3">
        <v>0.7055555555555556</v>
      </c>
      <c r="B579" t="s">
        <v>869</v>
      </c>
      <c r="C579" t="s">
        <v>3940</v>
      </c>
      <c r="D579">
        <v>15</v>
      </c>
      <c r="E579" t="s">
        <v>3941</v>
      </c>
      <c r="F579" t="s">
        <v>8</v>
      </c>
      <c r="G579" s="2">
        <f t="shared" si="33"/>
        <v>0.60869565217391308</v>
      </c>
      <c r="H579">
        <f t="shared" ref="H579:H642" si="34">HOUR(A579)</f>
        <v>16</v>
      </c>
      <c r="I579">
        <f t="shared" ref="I579:I642" si="35">MINUTE(A579)</f>
        <v>56</v>
      </c>
    </row>
    <row r="580" spans="1:9" x14ac:dyDescent="0.5">
      <c r="A580" s="3">
        <v>0.7055555555555556</v>
      </c>
      <c r="B580" t="s">
        <v>1869</v>
      </c>
      <c r="C580" t="s">
        <v>3942</v>
      </c>
      <c r="D580">
        <v>15</v>
      </c>
      <c r="E580" t="s">
        <v>3943</v>
      </c>
      <c r="F580" t="s">
        <v>15</v>
      </c>
      <c r="G580" s="2">
        <f t="shared" si="33"/>
        <v>0.65217391304347827</v>
      </c>
      <c r="H580">
        <f t="shared" si="34"/>
        <v>16</v>
      </c>
      <c r="I580">
        <f t="shared" si="35"/>
        <v>56</v>
      </c>
    </row>
    <row r="581" spans="1:9" x14ac:dyDescent="0.5">
      <c r="A581" s="3">
        <v>0.7055555555555556</v>
      </c>
      <c r="B581" t="s">
        <v>875</v>
      </c>
      <c r="C581" t="s">
        <v>3944</v>
      </c>
      <c r="D581">
        <v>15</v>
      </c>
      <c r="E581" t="s">
        <v>3945</v>
      </c>
      <c r="F581" t="s">
        <v>15</v>
      </c>
      <c r="G581" s="2">
        <f t="shared" si="33"/>
        <v>0.65217391304347827</v>
      </c>
      <c r="H581">
        <f t="shared" si="34"/>
        <v>16</v>
      </c>
      <c r="I581">
        <f t="shared" si="35"/>
        <v>56</v>
      </c>
    </row>
    <row r="582" spans="1:9" x14ac:dyDescent="0.5">
      <c r="A582" s="3">
        <v>0.7055555555555556</v>
      </c>
      <c r="B582" t="s">
        <v>9</v>
      </c>
      <c r="C582" t="s">
        <v>3946</v>
      </c>
      <c r="D582">
        <v>15</v>
      </c>
      <c r="E582" t="s">
        <v>3946</v>
      </c>
      <c r="F582" t="s">
        <v>15</v>
      </c>
      <c r="G582" s="2">
        <f t="shared" si="33"/>
        <v>0.69565217391304346</v>
      </c>
      <c r="H582">
        <f t="shared" si="34"/>
        <v>16</v>
      </c>
      <c r="I582">
        <f t="shared" si="35"/>
        <v>56</v>
      </c>
    </row>
    <row r="583" spans="1:9" x14ac:dyDescent="0.5">
      <c r="A583" s="3">
        <v>0.7055555555555556</v>
      </c>
      <c r="B583" t="s">
        <v>778</v>
      </c>
      <c r="C583" t="s">
        <v>3947</v>
      </c>
      <c r="D583">
        <v>15</v>
      </c>
      <c r="E583" t="s">
        <v>3948</v>
      </c>
      <c r="F583" t="s">
        <v>8</v>
      </c>
      <c r="G583" s="2">
        <f t="shared" si="33"/>
        <v>0.69565217391304346</v>
      </c>
      <c r="H583">
        <f t="shared" si="34"/>
        <v>16</v>
      </c>
      <c r="I583">
        <f t="shared" si="35"/>
        <v>56</v>
      </c>
    </row>
    <row r="584" spans="1:9" x14ac:dyDescent="0.5">
      <c r="A584" s="3">
        <v>0.7055555555555556</v>
      </c>
      <c r="B584" t="s">
        <v>192</v>
      </c>
      <c r="C584" t="s">
        <v>3949</v>
      </c>
      <c r="D584">
        <v>15</v>
      </c>
      <c r="E584" t="s">
        <v>3949</v>
      </c>
      <c r="F584" t="s">
        <v>15</v>
      </c>
      <c r="G584" s="2">
        <f t="shared" si="33"/>
        <v>0.69565217391304346</v>
      </c>
      <c r="H584">
        <f t="shared" si="34"/>
        <v>16</v>
      </c>
      <c r="I584">
        <f t="shared" si="35"/>
        <v>56</v>
      </c>
    </row>
    <row r="585" spans="1:9" x14ac:dyDescent="0.5">
      <c r="A585" s="3">
        <v>0.70624999999999993</v>
      </c>
      <c r="B585" t="s">
        <v>62</v>
      </c>
      <c r="C585" t="s">
        <v>3950</v>
      </c>
      <c r="D585">
        <v>15</v>
      </c>
      <c r="E585" t="s">
        <v>3950</v>
      </c>
      <c r="F585" t="s">
        <v>15</v>
      </c>
      <c r="G585" s="2">
        <f t="shared" si="33"/>
        <v>0.69565217391304346</v>
      </c>
      <c r="H585">
        <f t="shared" si="34"/>
        <v>16</v>
      </c>
      <c r="I585">
        <f t="shared" si="35"/>
        <v>57</v>
      </c>
    </row>
    <row r="586" spans="1:9" x14ac:dyDescent="0.5">
      <c r="A586" s="3">
        <v>0.70624999999999993</v>
      </c>
      <c r="B586" t="s">
        <v>875</v>
      </c>
      <c r="C586" t="s">
        <v>3951</v>
      </c>
      <c r="D586">
        <v>15</v>
      </c>
      <c r="E586" t="s">
        <v>3952</v>
      </c>
      <c r="F586" t="s">
        <v>8</v>
      </c>
      <c r="G586" s="2">
        <f t="shared" si="33"/>
        <v>0.65217391304347827</v>
      </c>
      <c r="H586">
        <f t="shared" si="34"/>
        <v>16</v>
      </c>
      <c r="I586">
        <f t="shared" si="35"/>
        <v>57</v>
      </c>
    </row>
    <row r="587" spans="1:9" x14ac:dyDescent="0.5">
      <c r="A587" s="3">
        <v>0.70624999999999993</v>
      </c>
      <c r="B587" t="s">
        <v>2310</v>
      </c>
      <c r="C587" t="s">
        <v>3953</v>
      </c>
      <c r="D587">
        <v>15</v>
      </c>
      <c r="E587" t="s">
        <v>3954</v>
      </c>
      <c r="F587" t="s">
        <v>15</v>
      </c>
      <c r="G587" s="2">
        <f t="shared" si="33"/>
        <v>0.65217391304347827</v>
      </c>
      <c r="H587">
        <f t="shared" si="34"/>
        <v>16</v>
      </c>
      <c r="I587">
        <f t="shared" si="35"/>
        <v>57</v>
      </c>
    </row>
    <row r="588" spans="1:9" x14ac:dyDescent="0.5">
      <c r="A588" s="3">
        <v>0.70624999999999993</v>
      </c>
      <c r="B588" t="s">
        <v>367</v>
      </c>
      <c r="C588" t="s">
        <v>3955</v>
      </c>
      <c r="D588">
        <v>15</v>
      </c>
      <c r="E588" t="s">
        <v>3955</v>
      </c>
      <c r="F588" t="s">
        <v>15</v>
      </c>
      <c r="G588" s="2">
        <f t="shared" si="33"/>
        <v>0.65217391304347827</v>
      </c>
      <c r="H588">
        <f t="shared" si="34"/>
        <v>16</v>
      </c>
      <c r="I588">
        <f t="shared" si="35"/>
        <v>57</v>
      </c>
    </row>
    <row r="589" spans="1:9" x14ac:dyDescent="0.5">
      <c r="A589" s="3">
        <v>0.70624999999999993</v>
      </c>
      <c r="B589" t="s">
        <v>6</v>
      </c>
      <c r="C589" t="s">
        <v>3956</v>
      </c>
      <c r="D589">
        <v>15</v>
      </c>
      <c r="E589" t="s">
        <v>3956</v>
      </c>
      <c r="F589" t="s">
        <v>8</v>
      </c>
      <c r="G589" s="2">
        <f t="shared" si="33"/>
        <v>0.60869565217391308</v>
      </c>
      <c r="H589">
        <f t="shared" si="34"/>
        <v>16</v>
      </c>
      <c r="I589">
        <f t="shared" si="35"/>
        <v>57</v>
      </c>
    </row>
    <row r="590" spans="1:9" x14ac:dyDescent="0.5">
      <c r="A590" s="3">
        <v>0.70624999999999993</v>
      </c>
      <c r="B590" t="s">
        <v>873</v>
      </c>
      <c r="C590" t="s">
        <v>3957</v>
      </c>
      <c r="D590">
        <v>15</v>
      </c>
      <c r="E590" t="s">
        <v>3958</v>
      </c>
      <c r="F590" t="s">
        <v>8</v>
      </c>
      <c r="G590" s="2">
        <f t="shared" si="33"/>
        <v>0.56521739130434778</v>
      </c>
      <c r="H590">
        <f t="shared" si="34"/>
        <v>16</v>
      </c>
      <c r="I590">
        <f t="shared" si="35"/>
        <v>57</v>
      </c>
    </row>
    <row r="591" spans="1:9" x14ac:dyDescent="0.5">
      <c r="A591" s="3">
        <v>0.70624999999999993</v>
      </c>
      <c r="B591" t="s">
        <v>1000</v>
      </c>
      <c r="C591" t="s">
        <v>3959</v>
      </c>
      <c r="D591">
        <v>15</v>
      </c>
      <c r="E591" t="s">
        <v>3960</v>
      </c>
      <c r="F591" t="s">
        <v>15</v>
      </c>
      <c r="G591" s="2">
        <f t="shared" si="33"/>
        <v>0.56521739130434778</v>
      </c>
      <c r="H591">
        <f t="shared" si="34"/>
        <v>16</v>
      </c>
      <c r="I591">
        <f t="shared" si="35"/>
        <v>57</v>
      </c>
    </row>
    <row r="592" spans="1:9" x14ac:dyDescent="0.5">
      <c r="A592" s="3">
        <v>0.70624999999999993</v>
      </c>
      <c r="B592" t="s">
        <v>3247</v>
      </c>
      <c r="C592" t="s">
        <v>3961</v>
      </c>
      <c r="D592">
        <v>15</v>
      </c>
      <c r="E592" t="s">
        <v>3962</v>
      </c>
      <c r="F592" t="s">
        <v>8</v>
      </c>
      <c r="G592" s="2">
        <f t="shared" si="33"/>
        <v>0.52173913043478259</v>
      </c>
      <c r="H592">
        <f t="shared" si="34"/>
        <v>16</v>
      </c>
      <c r="I592">
        <f t="shared" si="35"/>
        <v>57</v>
      </c>
    </row>
    <row r="593" spans="1:9" x14ac:dyDescent="0.5">
      <c r="A593" s="3">
        <v>0.70694444444444438</v>
      </c>
      <c r="B593" t="s">
        <v>327</v>
      </c>
      <c r="C593" t="s">
        <v>3963</v>
      </c>
      <c r="D593">
        <v>15</v>
      </c>
      <c r="E593" t="s">
        <v>3964</v>
      </c>
      <c r="F593" t="s">
        <v>15</v>
      </c>
      <c r="G593" s="2">
        <f t="shared" si="33"/>
        <v>0.52173913043478259</v>
      </c>
      <c r="H593">
        <f t="shared" si="34"/>
        <v>16</v>
      </c>
      <c r="I593">
        <f t="shared" si="35"/>
        <v>58</v>
      </c>
    </row>
    <row r="594" spans="1:9" x14ac:dyDescent="0.5">
      <c r="A594" s="3">
        <v>0.70694444444444438</v>
      </c>
      <c r="B594" t="s">
        <v>12</v>
      </c>
      <c r="C594" t="s">
        <v>3965</v>
      </c>
      <c r="D594">
        <v>15</v>
      </c>
      <c r="E594" t="s">
        <v>3965</v>
      </c>
      <c r="F594" t="s">
        <v>15</v>
      </c>
      <c r="G594" s="2">
        <f t="shared" si="33"/>
        <v>0.56521739130434778</v>
      </c>
      <c r="H594">
        <f t="shared" si="34"/>
        <v>16</v>
      </c>
      <c r="I594">
        <f t="shared" si="35"/>
        <v>58</v>
      </c>
    </row>
    <row r="595" spans="1:9" x14ac:dyDescent="0.5">
      <c r="A595" s="3">
        <v>0.70694444444444438</v>
      </c>
      <c r="B595" t="s">
        <v>3837</v>
      </c>
      <c r="C595" t="s">
        <v>3966</v>
      </c>
      <c r="D595">
        <v>15</v>
      </c>
      <c r="E595" t="s">
        <v>3966</v>
      </c>
      <c r="F595" t="s">
        <v>15</v>
      </c>
      <c r="G595" s="2">
        <f t="shared" si="33"/>
        <v>0.60869565217391308</v>
      </c>
      <c r="H595">
        <f t="shared" si="34"/>
        <v>16</v>
      </c>
      <c r="I595">
        <f t="shared" si="35"/>
        <v>58</v>
      </c>
    </row>
    <row r="596" spans="1:9" x14ac:dyDescent="0.5">
      <c r="A596" s="3">
        <v>0.70763888888888893</v>
      </c>
      <c r="B596" t="s">
        <v>327</v>
      </c>
      <c r="C596" t="s">
        <v>3967</v>
      </c>
      <c r="D596">
        <v>15</v>
      </c>
      <c r="E596" t="s">
        <v>3968</v>
      </c>
      <c r="F596" t="s">
        <v>8</v>
      </c>
      <c r="G596" s="2">
        <f t="shared" si="33"/>
        <v>0.56521739130434778</v>
      </c>
      <c r="H596">
        <f t="shared" si="34"/>
        <v>16</v>
      </c>
      <c r="I596">
        <f t="shared" si="35"/>
        <v>59</v>
      </c>
    </row>
    <row r="597" spans="1:9" x14ac:dyDescent="0.5">
      <c r="A597" s="3">
        <v>0.70763888888888893</v>
      </c>
      <c r="B597" t="s">
        <v>3969</v>
      </c>
      <c r="C597" t="s">
        <v>3970</v>
      </c>
      <c r="D597">
        <v>15</v>
      </c>
      <c r="E597" t="s">
        <v>3971</v>
      </c>
      <c r="F597" t="s">
        <v>15</v>
      </c>
      <c r="G597" s="2">
        <f t="shared" si="33"/>
        <v>0.60869565217391308</v>
      </c>
      <c r="H597">
        <f t="shared" si="34"/>
        <v>16</v>
      </c>
      <c r="I597">
        <f t="shared" si="35"/>
        <v>59</v>
      </c>
    </row>
    <row r="598" spans="1:9" x14ac:dyDescent="0.5">
      <c r="A598" s="3">
        <v>0.70833333333333337</v>
      </c>
      <c r="B598" t="s">
        <v>217</v>
      </c>
      <c r="C598" t="s">
        <v>3972</v>
      </c>
      <c r="D598">
        <v>15</v>
      </c>
      <c r="E598" t="s">
        <v>3973</v>
      </c>
      <c r="F598" t="s">
        <v>15</v>
      </c>
      <c r="G598" s="2">
        <f t="shared" si="33"/>
        <v>0.625</v>
      </c>
      <c r="H598">
        <f t="shared" si="34"/>
        <v>17</v>
      </c>
      <c r="I598">
        <f t="shared" si="35"/>
        <v>0</v>
      </c>
    </row>
    <row r="599" spans="1:9" x14ac:dyDescent="0.5">
      <c r="A599" s="3">
        <v>0.70833333333333337</v>
      </c>
      <c r="B599" t="s">
        <v>367</v>
      </c>
      <c r="C599" t="s">
        <v>3974</v>
      </c>
      <c r="D599">
        <v>15</v>
      </c>
      <c r="E599" t="s">
        <v>3974</v>
      </c>
      <c r="F599" t="s">
        <v>8</v>
      </c>
      <c r="G599" s="2">
        <f t="shared" si="33"/>
        <v>0.625</v>
      </c>
      <c r="H599">
        <f t="shared" si="34"/>
        <v>17</v>
      </c>
      <c r="I599">
        <f t="shared" si="35"/>
        <v>0</v>
      </c>
    </row>
    <row r="600" spans="1:9" x14ac:dyDescent="0.5">
      <c r="A600" s="3">
        <v>0.70833333333333337</v>
      </c>
      <c r="B600" t="s">
        <v>1000</v>
      </c>
      <c r="C600" t="s">
        <v>3975</v>
      </c>
      <c r="D600">
        <v>15</v>
      </c>
      <c r="E600" t="s">
        <v>3976</v>
      </c>
      <c r="F600" t="s">
        <v>18</v>
      </c>
      <c r="G600" s="2">
        <f t="shared" si="33"/>
        <v>0.60869565217391308</v>
      </c>
      <c r="H600">
        <f t="shared" si="34"/>
        <v>17</v>
      </c>
      <c r="I600">
        <f t="shared" si="35"/>
        <v>0</v>
      </c>
    </row>
    <row r="601" spans="1:9" x14ac:dyDescent="0.5">
      <c r="A601" s="3">
        <v>0.7090277777777777</v>
      </c>
      <c r="B601" t="s">
        <v>3165</v>
      </c>
      <c r="C601" t="s">
        <v>3977</v>
      </c>
      <c r="D601">
        <v>16</v>
      </c>
      <c r="E601" t="s">
        <v>3977</v>
      </c>
      <c r="F601" t="s">
        <v>11</v>
      </c>
      <c r="G601" s="2">
        <f t="shared" si="33"/>
        <v>0.58333333333333337</v>
      </c>
      <c r="H601">
        <f t="shared" si="34"/>
        <v>17</v>
      </c>
      <c r="I601">
        <f t="shared" si="35"/>
        <v>1</v>
      </c>
    </row>
    <row r="602" spans="1:9" x14ac:dyDescent="0.5">
      <c r="A602" s="3">
        <v>0.7090277777777777</v>
      </c>
      <c r="B602" t="s">
        <v>298</v>
      </c>
      <c r="C602" t="s">
        <v>3978</v>
      </c>
      <c r="D602">
        <v>16</v>
      </c>
      <c r="E602" t="s">
        <v>3979</v>
      </c>
      <c r="F602" t="s">
        <v>8</v>
      </c>
      <c r="G602" s="2">
        <f t="shared" si="33"/>
        <v>0.54166666666666663</v>
      </c>
      <c r="H602">
        <f t="shared" si="34"/>
        <v>17</v>
      </c>
      <c r="I602">
        <f t="shared" si="35"/>
        <v>1</v>
      </c>
    </row>
    <row r="603" spans="1:9" x14ac:dyDescent="0.5">
      <c r="A603" s="3">
        <v>0.7090277777777777</v>
      </c>
      <c r="B603" t="s">
        <v>2310</v>
      </c>
      <c r="C603" t="s">
        <v>3980</v>
      </c>
      <c r="D603">
        <v>16</v>
      </c>
      <c r="E603" t="s">
        <v>3980</v>
      </c>
      <c r="F603" t="s">
        <v>8</v>
      </c>
      <c r="G603" s="2">
        <f t="shared" ref="G603:G666" si="36">COUNTIFS(F579:F603, "="&amp;"positive")/COUNTIFS(F579:F603, "&lt;&gt;"&amp;"none")</f>
        <v>0.54166666666666663</v>
      </c>
      <c r="H603">
        <f t="shared" si="34"/>
        <v>17</v>
      </c>
      <c r="I603">
        <f t="shared" si="35"/>
        <v>1</v>
      </c>
    </row>
    <row r="604" spans="1:9" x14ac:dyDescent="0.5">
      <c r="A604" s="3">
        <v>0.7090277777777777</v>
      </c>
      <c r="B604" t="s">
        <v>875</v>
      </c>
      <c r="C604" t="s">
        <v>3981</v>
      </c>
      <c r="D604">
        <v>16</v>
      </c>
      <c r="E604" t="s">
        <v>3981</v>
      </c>
      <c r="F604" t="s">
        <v>8</v>
      </c>
      <c r="G604" s="2">
        <f t="shared" si="36"/>
        <v>0.54166666666666663</v>
      </c>
      <c r="H604">
        <f t="shared" si="34"/>
        <v>17</v>
      </c>
      <c r="I604">
        <f t="shared" si="35"/>
        <v>1</v>
      </c>
    </row>
    <row r="605" spans="1:9" x14ac:dyDescent="0.5">
      <c r="A605" s="3">
        <v>0.7090277777777777</v>
      </c>
      <c r="B605" t="s">
        <v>490</v>
      </c>
      <c r="C605" t="s">
        <v>3982</v>
      </c>
      <c r="D605">
        <v>16</v>
      </c>
      <c r="E605" t="s">
        <v>3982</v>
      </c>
      <c r="F605" t="s">
        <v>18</v>
      </c>
      <c r="G605" s="2">
        <f t="shared" si="36"/>
        <v>0.52173913043478259</v>
      </c>
      <c r="H605">
        <f t="shared" si="34"/>
        <v>17</v>
      </c>
      <c r="I605">
        <f t="shared" si="35"/>
        <v>1</v>
      </c>
    </row>
    <row r="606" spans="1:9" x14ac:dyDescent="0.5">
      <c r="A606" s="3">
        <v>0.7090277777777777</v>
      </c>
      <c r="B606" t="s">
        <v>3647</v>
      </c>
      <c r="C606" t="s">
        <v>3983</v>
      </c>
      <c r="D606">
        <v>16</v>
      </c>
      <c r="E606" t="s">
        <v>3984</v>
      </c>
      <c r="F606" t="s">
        <v>8</v>
      </c>
      <c r="G606" s="2">
        <f t="shared" si="36"/>
        <v>0.47826086956521741</v>
      </c>
      <c r="H606">
        <f t="shared" si="34"/>
        <v>17</v>
      </c>
      <c r="I606">
        <f t="shared" si="35"/>
        <v>1</v>
      </c>
    </row>
    <row r="607" spans="1:9" x14ac:dyDescent="0.5">
      <c r="A607" s="3">
        <v>0.70972222222222225</v>
      </c>
      <c r="B607" t="s">
        <v>873</v>
      </c>
      <c r="C607" t="s">
        <v>3985</v>
      </c>
      <c r="D607">
        <v>16</v>
      </c>
      <c r="E607" t="s">
        <v>3986</v>
      </c>
      <c r="F607" t="s">
        <v>8</v>
      </c>
      <c r="G607" s="2">
        <f t="shared" si="36"/>
        <v>0.43478260869565216</v>
      </c>
      <c r="H607">
        <f t="shared" si="34"/>
        <v>17</v>
      </c>
      <c r="I607">
        <f t="shared" si="35"/>
        <v>2</v>
      </c>
    </row>
    <row r="608" spans="1:9" x14ac:dyDescent="0.5">
      <c r="A608" s="3">
        <v>0.70972222222222225</v>
      </c>
      <c r="B608" t="s">
        <v>2033</v>
      </c>
      <c r="C608" t="s">
        <v>3987</v>
      </c>
      <c r="D608">
        <v>16</v>
      </c>
      <c r="E608" t="s">
        <v>3987</v>
      </c>
      <c r="F608" t="s">
        <v>8</v>
      </c>
      <c r="G608" s="2">
        <f t="shared" si="36"/>
        <v>0.43478260869565216</v>
      </c>
      <c r="H608">
        <f t="shared" si="34"/>
        <v>17</v>
      </c>
      <c r="I608">
        <f t="shared" si="35"/>
        <v>2</v>
      </c>
    </row>
    <row r="609" spans="1:9" x14ac:dyDescent="0.5">
      <c r="A609" s="3">
        <v>0.70972222222222225</v>
      </c>
      <c r="B609" t="s">
        <v>28</v>
      </c>
      <c r="C609" t="s">
        <v>3988</v>
      </c>
      <c r="D609">
        <v>16</v>
      </c>
      <c r="E609" t="s">
        <v>3988</v>
      </c>
      <c r="F609" t="s">
        <v>8</v>
      </c>
      <c r="G609" s="2">
        <f t="shared" si="36"/>
        <v>0.39130434782608697</v>
      </c>
      <c r="H609">
        <f t="shared" si="34"/>
        <v>17</v>
      </c>
      <c r="I609">
        <f t="shared" si="35"/>
        <v>2</v>
      </c>
    </row>
    <row r="610" spans="1:9" x14ac:dyDescent="0.5">
      <c r="A610" s="3">
        <v>0.70972222222222225</v>
      </c>
      <c r="B610" t="s">
        <v>778</v>
      </c>
      <c r="C610" t="s">
        <v>3989</v>
      </c>
      <c r="D610">
        <v>16</v>
      </c>
      <c r="E610" t="s">
        <v>3990</v>
      </c>
      <c r="F610" t="s">
        <v>15</v>
      </c>
      <c r="G610" s="2">
        <f t="shared" si="36"/>
        <v>0.39130434782608697</v>
      </c>
      <c r="H610">
        <f t="shared" si="34"/>
        <v>17</v>
      </c>
      <c r="I610">
        <f t="shared" si="35"/>
        <v>2</v>
      </c>
    </row>
    <row r="611" spans="1:9" x14ac:dyDescent="0.5">
      <c r="A611" s="3">
        <v>0.70972222222222225</v>
      </c>
      <c r="B611" t="s">
        <v>3247</v>
      </c>
      <c r="C611" t="s">
        <v>3991</v>
      </c>
      <c r="D611">
        <v>16</v>
      </c>
      <c r="E611" t="s">
        <v>3992</v>
      </c>
      <c r="F611" t="s">
        <v>15</v>
      </c>
      <c r="G611" s="2">
        <f t="shared" si="36"/>
        <v>0.43478260869565216</v>
      </c>
      <c r="H611">
        <f t="shared" si="34"/>
        <v>17</v>
      </c>
      <c r="I611">
        <f t="shared" si="35"/>
        <v>2</v>
      </c>
    </row>
    <row r="612" spans="1:9" x14ac:dyDescent="0.5">
      <c r="A612" s="3">
        <v>0.7104166666666667</v>
      </c>
      <c r="B612" t="s">
        <v>367</v>
      </c>
      <c r="C612" t="s">
        <v>3993</v>
      </c>
      <c r="D612">
        <v>16</v>
      </c>
      <c r="E612" t="s">
        <v>3994</v>
      </c>
      <c r="F612" t="s">
        <v>15</v>
      </c>
      <c r="G612" s="2">
        <f t="shared" si="36"/>
        <v>0.43478260869565216</v>
      </c>
      <c r="H612">
        <f t="shared" si="34"/>
        <v>17</v>
      </c>
      <c r="I612">
        <f t="shared" si="35"/>
        <v>3</v>
      </c>
    </row>
    <row r="613" spans="1:9" x14ac:dyDescent="0.5">
      <c r="A613" s="3">
        <v>0.7104166666666667</v>
      </c>
      <c r="B613" t="s">
        <v>2310</v>
      </c>
      <c r="C613" t="s">
        <v>3995</v>
      </c>
      <c r="D613">
        <v>16</v>
      </c>
      <c r="E613" t="s">
        <v>3995</v>
      </c>
      <c r="F613" t="s">
        <v>8</v>
      </c>
      <c r="G613" s="2">
        <f t="shared" si="36"/>
        <v>0.39130434782608697</v>
      </c>
      <c r="H613">
        <f t="shared" si="34"/>
        <v>17</v>
      </c>
      <c r="I613">
        <f t="shared" si="35"/>
        <v>3</v>
      </c>
    </row>
    <row r="614" spans="1:9" x14ac:dyDescent="0.5">
      <c r="A614" s="3">
        <v>0.7104166666666667</v>
      </c>
      <c r="B614" t="s">
        <v>3612</v>
      </c>
      <c r="C614" t="s">
        <v>3996</v>
      </c>
      <c r="D614">
        <v>16</v>
      </c>
      <c r="E614" t="s">
        <v>3996</v>
      </c>
      <c r="F614" t="s">
        <v>8</v>
      </c>
      <c r="G614" s="2">
        <f t="shared" si="36"/>
        <v>0.39130434782608697</v>
      </c>
      <c r="H614">
        <f t="shared" si="34"/>
        <v>17</v>
      </c>
      <c r="I614">
        <f t="shared" si="35"/>
        <v>3</v>
      </c>
    </row>
    <row r="615" spans="1:9" x14ac:dyDescent="0.5">
      <c r="A615" s="3">
        <v>0.7104166666666667</v>
      </c>
      <c r="B615" t="s">
        <v>3282</v>
      </c>
      <c r="C615" t="s">
        <v>3997</v>
      </c>
      <c r="D615">
        <v>16</v>
      </c>
      <c r="E615" t="s">
        <v>3997</v>
      </c>
      <c r="F615" t="s">
        <v>15</v>
      </c>
      <c r="G615" s="2">
        <f t="shared" si="36"/>
        <v>0.43478260869565216</v>
      </c>
      <c r="H615">
        <f t="shared" si="34"/>
        <v>17</v>
      </c>
      <c r="I615">
        <f t="shared" si="35"/>
        <v>3</v>
      </c>
    </row>
    <row r="616" spans="1:9" x14ac:dyDescent="0.5">
      <c r="A616" s="3">
        <v>0.71111111111111114</v>
      </c>
      <c r="B616" t="s">
        <v>28</v>
      </c>
      <c r="C616" t="s">
        <v>3998</v>
      </c>
      <c r="D616">
        <v>16</v>
      </c>
      <c r="E616">
        <v>1955</v>
      </c>
      <c r="F616" t="s">
        <v>18</v>
      </c>
      <c r="G616" s="2">
        <f t="shared" si="36"/>
        <v>0.40909090909090912</v>
      </c>
      <c r="H616">
        <f t="shared" si="34"/>
        <v>17</v>
      </c>
      <c r="I616">
        <f t="shared" si="35"/>
        <v>4</v>
      </c>
    </row>
    <row r="617" spans="1:9" x14ac:dyDescent="0.5">
      <c r="A617" s="3">
        <v>0.71111111111111114</v>
      </c>
      <c r="B617" t="s">
        <v>3800</v>
      </c>
      <c r="C617" t="s">
        <v>3999</v>
      </c>
      <c r="D617">
        <v>16</v>
      </c>
      <c r="E617" t="s">
        <v>3999</v>
      </c>
      <c r="F617" t="s">
        <v>8</v>
      </c>
      <c r="G617" s="2">
        <f t="shared" si="36"/>
        <v>0.40909090909090912</v>
      </c>
      <c r="H617">
        <f t="shared" si="34"/>
        <v>17</v>
      </c>
      <c r="I617">
        <f t="shared" si="35"/>
        <v>4</v>
      </c>
    </row>
    <row r="618" spans="1:9" x14ac:dyDescent="0.5">
      <c r="A618" s="3">
        <v>0.71111111111111114</v>
      </c>
      <c r="B618" t="s">
        <v>23</v>
      </c>
      <c r="C618" t="s">
        <v>4000</v>
      </c>
      <c r="D618">
        <v>16</v>
      </c>
      <c r="E618" t="s">
        <v>4000</v>
      </c>
      <c r="F618" t="s">
        <v>15</v>
      </c>
      <c r="G618" s="2">
        <f t="shared" si="36"/>
        <v>0.40909090909090912</v>
      </c>
      <c r="H618">
        <f t="shared" si="34"/>
        <v>17</v>
      </c>
      <c r="I618">
        <f t="shared" si="35"/>
        <v>4</v>
      </c>
    </row>
    <row r="619" spans="1:9" x14ac:dyDescent="0.5">
      <c r="A619" s="3">
        <v>0.71180555555555547</v>
      </c>
      <c r="B619" t="s">
        <v>62</v>
      </c>
      <c r="C619" t="s">
        <v>4001</v>
      </c>
      <c r="D619">
        <v>16</v>
      </c>
      <c r="E619" t="s">
        <v>4001</v>
      </c>
      <c r="F619" t="s">
        <v>15</v>
      </c>
      <c r="G619" s="2">
        <f t="shared" si="36"/>
        <v>0.40909090909090912</v>
      </c>
      <c r="H619">
        <f t="shared" si="34"/>
        <v>17</v>
      </c>
      <c r="I619">
        <f t="shared" si="35"/>
        <v>5</v>
      </c>
    </row>
    <row r="620" spans="1:9" x14ac:dyDescent="0.5">
      <c r="A620" s="3">
        <v>0.71180555555555547</v>
      </c>
      <c r="B620" t="s">
        <v>49</v>
      </c>
      <c r="C620" t="s">
        <v>4002</v>
      </c>
      <c r="D620">
        <v>16</v>
      </c>
      <c r="E620" t="s">
        <v>4002</v>
      </c>
      <c r="F620" t="s">
        <v>11</v>
      </c>
      <c r="G620" s="2">
        <f t="shared" si="36"/>
        <v>0.36363636363636365</v>
      </c>
      <c r="H620">
        <f t="shared" si="34"/>
        <v>17</v>
      </c>
      <c r="I620">
        <f t="shared" si="35"/>
        <v>5</v>
      </c>
    </row>
    <row r="621" spans="1:9" x14ac:dyDescent="0.5">
      <c r="A621" s="3">
        <v>0.71180555555555547</v>
      </c>
      <c r="B621" t="s">
        <v>2310</v>
      </c>
      <c r="C621" t="s">
        <v>4003</v>
      </c>
      <c r="D621">
        <v>16</v>
      </c>
      <c r="E621" t="s">
        <v>4003</v>
      </c>
      <c r="F621" t="s">
        <v>8</v>
      </c>
      <c r="G621" s="2">
        <f t="shared" si="36"/>
        <v>0.36363636363636365</v>
      </c>
      <c r="H621">
        <f t="shared" si="34"/>
        <v>17</v>
      </c>
      <c r="I621">
        <f t="shared" si="35"/>
        <v>5</v>
      </c>
    </row>
    <row r="622" spans="1:9" x14ac:dyDescent="0.5">
      <c r="A622" s="3">
        <v>0.71180555555555547</v>
      </c>
      <c r="B622" t="s">
        <v>9</v>
      </c>
      <c r="C622" t="s">
        <v>4004</v>
      </c>
      <c r="D622">
        <v>16</v>
      </c>
      <c r="E622" t="s">
        <v>4005</v>
      </c>
      <c r="F622" t="s">
        <v>15</v>
      </c>
      <c r="G622" s="2">
        <f t="shared" si="36"/>
        <v>0.36363636363636365</v>
      </c>
      <c r="H622">
        <f t="shared" si="34"/>
        <v>17</v>
      </c>
      <c r="I622">
        <f t="shared" si="35"/>
        <v>5</v>
      </c>
    </row>
    <row r="623" spans="1:9" x14ac:dyDescent="0.5">
      <c r="A623" s="3">
        <v>0.71250000000000002</v>
      </c>
      <c r="B623" t="s">
        <v>389</v>
      </c>
      <c r="C623" t="s">
        <v>4006</v>
      </c>
      <c r="D623">
        <v>16</v>
      </c>
      <c r="E623" t="s">
        <v>4006</v>
      </c>
      <c r="F623" t="s">
        <v>8</v>
      </c>
      <c r="G623" s="2">
        <f t="shared" si="36"/>
        <v>0.31818181818181818</v>
      </c>
      <c r="H623">
        <f t="shared" si="34"/>
        <v>17</v>
      </c>
      <c r="I623">
        <f t="shared" si="35"/>
        <v>6</v>
      </c>
    </row>
    <row r="624" spans="1:9" x14ac:dyDescent="0.5">
      <c r="A624" s="3">
        <v>0.71250000000000002</v>
      </c>
      <c r="B624" t="s">
        <v>2310</v>
      </c>
      <c r="C624" t="s">
        <v>4007</v>
      </c>
      <c r="D624">
        <v>16</v>
      </c>
      <c r="E624" t="s">
        <v>4007</v>
      </c>
      <c r="F624" t="s">
        <v>8</v>
      </c>
      <c r="G624" s="2">
        <f t="shared" si="36"/>
        <v>0.31818181818181818</v>
      </c>
      <c r="H624">
        <f t="shared" si="34"/>
        <v>17</v>
      </c>
      <c r="I624">
        <f t="shared" si="35"/>
        <v>6</v>
      </c>
    </row>
    <row r="625" spans="1:9" x14ac:dyDescent="0.5">
      <c r="A625" s="3">
        <v>0.71250000000000002</v>
      </c>
      <c r="B625" t="s">
        <v>6</v>
      </c>
      <c r="C625" t="s">
        <v>4008</v>
      </c>
      <c r="D625">
        <v>16</v>
      </c>
      <c r="E625" t="s">
        <v>4008</v>
      </c>
      <c r="F625" t="s">
        <v>8</v>
      </c>
      <c r="G625" s="2">
        <f t="shared" si="36"/>
        <v>0.30434782608695654</v>
      </c>
      <c r="H625">
        <f t="shared" si="34"/>
        <v>17</v>
      </c>
      <c r="I625">
        <f t="shared" si="35"/>
        <v>6</v>
      </c>
    </row>
    <row r="626" spans="1:9" x14ac:dyDescent="0.5">
      <c r="A626" s="3">
        <v>0.71250000000000002</v>
      </c>
      <c r="B626" t="s">
        <v>3247</v>
      </c>
      <c r="C626" t="s">
        <v>4009</v>
      </c>
      <c r="D626">
        <v>16</v>
      </c>
      <c r="E626" t="s">
        <v>4009</v>
      </c>
      <c r="F626" t="s">
        <v>8</v>
      </c>
      <c r="G626" s="2">
        <f t="shared" si="36"/>
        <v>0.30434782608695654</v>
      </c>
      <c r="H626">
        <f t="shared" si="34"/>
        <v>17</v>
      </c>
      <c r="I626">
        <f t="shared" si="35"/>
        <v>6</v>
      </c>
    </row>
    <row r="627" spans="1:9" x14ac:dyDescent="0.5">
      <c r="A627" s="3">
        <v>0.71250000000000002</v>
      </c>
      <c r="B627" t="s">
        <v>184</v>
      </c>
      <c r="C627" t="s">
        <v>4010</v>
      </c>
      <c r="D627">
        <v>16</v>
      </c>
      <c r="E627" t="s">
        <v>4010</v>
      </c>
      <c r="F627" t="s">
        <v>8</v>
      </c>
      <c r="G627" s="2">
        <f t="shared" si="36"/>
        <v>0.30434782608695654</v>
      </c>
      <c r="H627">
        <f t="shared" si="34"/>
        <v>17</v>
      </c>
      <c r="I627">
        <f t="shared" si="35"/>
        <v>6</v>
      </c>
    </row>
    <row r="628" spans="1:9" x14ac:dyDescent="0.5">
      <c r="A628" s="3">
        <v>0.71250000000000002</v>
      </c>
      <c r="B628" t="s">
        <v>2033</v>
      </c>
      <c r="C628" t="s">
        <v>4011</v>
      </c>
      <c r="D628">
        <v>16</v>
      </c>
      <c r="E628" t="s">
        <v>4011</v>
      </c>
      <c r="F628" t="s">
        <v>8</v>
      </c>
      <c r="G628" s="2">
        <f t="shared" si="36"/>
        <v>0.30434782608695654</v>
      </c>
      <c r="H628">
        <f t="shared" si="34"/>
        <v>17</v>
      </c>
      <c r="I628">
        <f t="shared" si="35"/>
        <v>6</v>
      </c>
    </row>
    <row r="629" spans="1:9" x14ac:dyDescent="0.5">
      <c r="A629" s="3">
        <v>0.71319444444444446</v>
      </c>
      <c r="B629" t="s">
        <v>298</v>
      </c>
      <c r="C629" t="s">
        <v>4012</v>
      </c>
      <c r="D629">
        <v>16</v>
      </c>
      <c r="E629" t="s">
        <v>4012</v>
      </c>
      <c r="F629" t="s">
        <v>8</v>
      </c>
      <c r="G629" s="2">
        <f t="shared" si="36"/>
        <v>0.30434782608695654</v>
      </c>
      <c r="H629">
        <f t="shared" si="34"/>
        <v>17</v>
      </c>
      <c r="I629">
        <f t="shared" si="35"/>
        <v>7</v>
      </c>
    </row>
    <row r="630" spans="1:9" x14ac:dyDescent="0.5">
      <c r="A630" s="3">
        <v>0.71319444444444446</v>
      </c>
      <c r="B630" t="s">
        <v>367</v>
      </c>
      <c r="C630" t="s">
        <v>4013</v>
      </c>
      <c r="D630">
        <v>16</v>
      </c>
      <c r="E630" t="s">
        <v>4013</v>
      </c>
      <c r="F630" t="s">
        <v>8</v>
      </c>
      <c r="G630" s="2">
        <f t="shared" si="36"/>
        <v>0.29166666666666669</v>
      </c>
      <c r="H630">
        <f t="shared" si="34"/>
        <v>17</v>
      </c>
      <c r="I630">
        <f t="shared" si="35"/>
        <v>7</v>
      </c>
    </row>
    <row r="631" spans="1:9" x14ac:dyDescent="0.5">
      <c r="A631" s="3">
        <v>0.71319444444444446</v>
      </c>
      <c r="B631" t="s">
        <v>62</v>
      </c>
      <c r="C631" t="s">
        <v>4014</v>
      </c>
      <c r="D631">
        <v>16</v>
      </c>
      <c r="E631" t="s">
        <v>4014</v>
      </c>
      <c r="F631" t="s">
        <v>8</v>
      </c>
      <c r="G631" s="2">
        <f t="shared" si="36"/>
        <v>0.29166666666666669</v>
      </c>
      <c r="H631">
        <f t="shared" si="34"/>
        <v>17</v>
      </c>
      <c r="I631">
        <f t="shared" si="35"/>
        <v>7</v>
      </c>
    </row>
    <row r="632" spans="1:9" x14ac:dyDescent="0.5">
      <c r="A632" s="3">
        <v>0.71319444444444446</v>
      </c>
      <c r="B632" t="s">
        <v>1066</v>
      </c>
      <c r="C632" t="s">
        <v>4015</v>
      </c>
      <c r="D632">
        <v>16</v>
      </c>
      <c r="E632" t="s">
        <v>4016</v>
      </c>
      <c r="F632" t="s">
        <v>15</v>
      </c>
      <c r="G632" s="2">
        <f t="shared" si="36"/>
        <v>0.33333333333333331</v>
      </c>
      <c r="H632">
        <f t="shared" si="34"/>
        <v>17</v>
      </c>
      <c r="I632">
        <f t="shared" si="35"/>
        <v>7</v>
      </c>
    </row>
    <row r="633" spans="1:9" x14ac:dyDescent="0.5">
      <c r="A633" s="3">
        <v>0.71319444444444446</v>
      </c>
      <c r="B633" t="s">
        <v>474</v>
      </c>
      <c r="C633" t="s">
        <v>4017</v>
      </c>
      <c r="D633">
        <v>16</v>
      </c>
      <c r="E633" t="s">
        <v>4017</v>
      </c>
      <c r="F633" t="s">
        <v>8</v>
      </c>
      <c r="G633" s="2">
        <f t="shared" si="36"/>
        <v>0.33333333333333331</v>
      </c>
      <c r="H633">
        <f t="shared" si="34"/>
        <v>17</v>
      </c>
      <c r="I633">
        <f t="shared" si="35"/>
        <v>7</v>
      </c>
    </row>
    <row r="634" spans="1:9" x14ac:dyDescent="0.5">
      <c r="A634" s="3">
        <v>0.71319444444444446</v>
      </c>
      <c r="B634" t="s">
        <v>184</v>
      </c>
      <c r="C634" t="s">
        <v>4018</v>
      </c>
      <c r="D634">
        <v>16</v>
      </c>
      <c r="E634" t="s">
        <v>4018</v>
      </c>
      <c r="F634" t="s">
        <v>8</v>
      </c>
      <c r="G634" s="2">
        <f t="shared" si="36"/>
        <v>0.33333333333333331</v>
      </c>
      <c r="H634">
        <f t="shared" si="34"/>
        <v>17</v>
      </c>
      <c r="I634">
        <f t="shared" si="35"/>
        <v>7</v>
      </c>
    </row>
    <row r="635" spans="1:9" x14ac:dyDescent="0.5">
      <c r="A635" s="3">
        <v>0.71388888888888891</v>
      </c>
      <c r="B635" t="s">
        <v>3837</v>
      </c>
      <c r="C635" t="s">
        <v>4019</v>
      </c>
      <c r="D635">
        <v>16</v>
      </c>
      <c r="E635" t="s">
        <v>4019</v>
      </c>
      <c r="F635" t="s">
        <v>15</v>
      </c>
      <c r="G635" s="2">
        <f t="shared" si="36"/>
        <v>0.33333333333333331</v>
      </c>
      <c r="H635">
        <f t="shared" si="34"/>
        <v>17</v>
      </c>
      <c r="I635">
        <f t="shared" si="35"/>
        <v>8</v>
      </c>
    </row>
    <row r="636" spans="1:9" x14ac:dyDescent="0.5">
      <c r="A636" s="3">
        <v>0.71388888888888891</v>
      </c>
      <c r="B636" t="s">
        <v>3247</v>
      </c>
      <c r="C636" t="s">
        <v>4020</v>
      </c>
      <c r="D636">
        <v>16</v>
      </c>
      <c r="E636" t="s">
        <v>4020</v>
      </c>
      <c r="F636" t="s">
        <v>8</v>
      </c>
      <c r="G636" s="2">
        <f t="shared" si="36"/>
        <v>0.29166666666666669</v>
      </c>
      <c r="H636">
        <f t="shared" si="34"/>
        <v>17</v>
      </c>
      <c r="I636">
        <f t="shared" si="35"/>
        <v>8</v>
      </c>
    </row>
    <row r="637" spans="1:9" x14ac:dyDescent="0.5">
      <c r="A637" s="3">
        <v>0.71388888888888891</v>
      </c>
      <c r="B637" t="s">
        <v>869</v>
      </c>
      <c r="C637" t="s">
        <v>4021</v>
      </c>
      <c r="D637">
        <v>16</v>
      </c>
      <c r="E637" t="s">
        <v>4022</v>
      </c>
      <c r="F637" t="s">
        <v>15</v>
      </c>
      <c r="G637" s="2">
        <f t="shared" si="36"/>
        <v>0.29166666666666669</v>
      </c>
      <c r="H637">
        <f t="shared" si="34"/>
        <v>17</v>
      </c>
      <c r="I637">
        <f t="shared" si="35"/>
        <v>8</v>
      </c>
    </row>
    <row r="638" spans="1:9" x14ac:dyDescent="0.5">
      <c r="A638" s="3">
        <v>0.71388888888888891</v>
      </c>
      <c r="B638" t="s">
        <v>298</v>
      </c>
      <c r="C638" t="s">
        <v>4023</v>
      </c>
      <c r="D638">
        <v>16</v>
      </c>
      <c r="E638" t="s">
        <v>4023</v>
      </c>
      <c r="F638" t="s">
        <v>15</v>
      </c>
      <c r="G638" s="2">
        <f t="shared" si="36"/>
        <v>0.33333333333333331</v>
      </c>
      <c r="H638">
        <f t="shared" si="34"/>
        <v>17</v>
      </c>
      <c r="I638">
        <f t="shared" si="35"/>
        <v>8</v>
      </c>
    </row>
    <row r="639" spans="1:9" x14ac:dyDescent="0.5">
      <c r="A639" s="3">
        <v>0.71388888888888891</v>
      </c>
      <c r="B639" t="s">
        <v>233</v>
      </c>
      <c r="C639" t="s">
        <v>4024</v>
      </c>
      <c r="D639">
        <v>16</v>
      </c>
      <c r="E639" t="s">
        <v>4024</v>
      </c>
      <c r="F639" t="s">
        <v>8</v>
      </c>
      <c r="G639" s="2">
        <f t="shared" si="36"/>
        <v>0.33333333333333331</v>
      </c>
      <c r="H639">
        <f t="shared" si="34"/>
        <v>17</v>
      </c>
      <c r="I639">
        <f t="shared" si="35"/>
        <v>8</v>
      </c>
    </row>
    <row r="640" spans="1:9" x14ac:dyDescent="0.5">
      <c r="A640" s="3">
        <v>0.71388888888888891</v>
      </c>
      <c r="B640" t="s">
        <v>367</v>
      </c>
      <c r="C640" t="s">
        <v>4025</v>
      </c>
      <c r="D640">
        <v>16</v>
      </c>
      <c r="E640" t="s">
        <v>4025</v>
      </c>
      <c r="F640" t="s">
        <v>15</v>
      </c>
      <c r="G640" s="2">
        <f t="shared" si="36"/>
        <v>0.33333333333333331</v>
      </c>
      <c r="H640">
        <f t="shared" si="34"/>
        <v>17</v>
      </c>
      <c r="I640">
        <f t="shared" si="35"/>
        <v>8</v>
      </c>
    </row>
    <row r="641" spans="1:9" x14ac:dyDescent="0.5">
      <c r="A641" s="3">
        <v>0.71458333333333324</v>
      </c>
      <c r="B641" t="s">
        <v>9</v>
      </c>
      <c r="C641" t="s">
        <v>4026</v>
      </c>
      <c r="D641">
        <v>17</v>
      </c>
      <c r="E641" t="s">
        <v>4026</v>
      </c>
      <c r="F641" t="s">
        <v>8</v>
      </c>
      <c r="G641" s="2">
        <f t="shared" si="36"/>
        <v>0.32</v>
      </c>
      <c r="H641">
        <f t="shared" si="34"/>
        <v>17</v>
      </c>
      <c r="I641">
        <f t="shared" si="35"/>
        <v>9</v>
      </c>
    </row>
    <row r="642" spans="1:9" x14ac:dyDescent="0.5">
      <c r="A642" s="3">
        <v>0.71458333333333324</v>
      </c>
      <c r="B642" t="s">
        <v>2033</v>
      </c>
      <c r="C642" t="s">
        <v>4027</v>
      </c>
      <c r="D642">
        <v>17</v>
      </c>
      <c r="E642" t="s">
        <v>4027</v>
      </c>
      <c r="F642" t="s">
        <v>8</v>
      </c>
      <c r="G642" s="2">
        <f t="shared" si="36"/>
        <v>0.32</v>
      </c>
      <c r="H642">
        <f t="shared" si="34"/>
        <v>17</v>
      </c>
      <c r="I642">
        <f t="shared" si="35"/>
        <v>9</v>
      </c>
    </row>
    <row r="643" spans="1:9" x14ac:dyDescent="0.5">
      <c r="A643" s="3">
        <v>0.71458333333333324</v>
      </c>
      <c r="B643" t="s">
        <v>62</v>
      </c>
      <c r="C643" t="s">
        <v>4028</v>
      </c>
      <c r="D643">
        <v>17</v>
      </c>
      <c r="E643" t="s">
        <v>4028</v>
      </c>
      <c r="F643" t="s">
        <v>15</v>
      </c>
      <c r="G643" s="2">
        <f t="shared" si="36"/>
        <v>0.32</v>
      </c>
      <c r="H643">
        <f t="shared" ref="H643:H706" si="37">HOUR(A643)</f>
        <v>17</v>
      </c>
      <c r="I643">
        <f t="shared" ref="I643:I706" si="38">MINUTE(A643)</f>
        <v>9</v>
      </c>
    </row>
    <row r="644" spans="1:9" x14ac:dyDescent="0.5">
      <c r="A644" s="3">
        <v>0.71458333333333324</v>
      </c>
      <c r="B644" t="s">
        <v>298</v>
      </c>
      <c r="C644" t="s">
        <v>4029</v>
      </c>
      <c r="D644">
        <v>17</v>
      </c>
      <c r="E644" t="s">
        <v>4029</v>
      </c>
      <c r="F644" t="s">
        <v>15</v>
      </c>
      <c r="G644" s="2">
        <f t="shared" si="36"/>
        <v>0.32</v>
      </c>
      <c r="H644">
        <f t="shared" si="37"/>
        <v>17</v>
      </c>
      <c r="I644">
        <f t="shared" si="38"/>
        <v>9</v>
      </c>
    </row>
    <row r="645" spans="1:9" x14ac:dyDescent="0.5">
      <c r="A645" s="3">
        <v>0.71458333333333324</v>
      </c>
      <c r="B645" t="s">
        <v>1936</v>
      </c>
      <c r="C645" t="s">
        <v>4030</v>
      </c>
      <c r="D645">
        <v>17</v>
      </c>
      <c r="E645" t="s">
        <v>4030</v>
      </c>
      <c r="F645" t="s">
        <v>15</v>
      </c>
      <c r="G645" s="2">
        <f t="shared" si="36"/>
        <v>0.36</v>
      </c>
      <c r="H645">
        <f t="shared" si="37"/>
        <v>17</v>
      </c>
      <c r="I645">
        <f t="shared" si="38"/>
        <v>9</v>
      </c>
    </row>
    <row r="646" spans="1:9" x14ac:dyDescent="0.5">
      <c r="A646" s="3">
        <v>0.71458333333333324</v>
      </c>
      <c r="B646" t="s">
        <v>23</v>
      </c>
      <c r="C646" t="s">
        <v>4031</v>
      </c>
      <c r="D646">
        <v>17</v>
      </c>
      <c r="E646" t="s">
        <v>4031</v>
      </c>
      <c r="F646" t="s">
        <v>15</v>
      </c>
      <c r="G646" s="2">
        <f t="shared" si="36"/>
        <v>0.4</v>
      </c>
      <c r="H646">
        <f t="shared" si="37"/>
        <v>17</v>
      </c>
      <c r="I646">
        <f t="shared" si="38"/>
        <v>9</v>
      </c>
    </row>
    <row r="647" spans="1:9" x14ac:dyDescent="0.5">
      <c r="A647" s="3">
        <v>0.71458333333333324</v>
      </c>
      <c r="B647" t="s">
        <v>869</v>
      </c>
      <c r="C647" t="s">
        <v>4032</v>
      </c>
      <c r="D647">
        <v>17</v>
      </c>
      <c r="E647" t="s">
        <v>4032</v>
      </c>
      <c r="F647" t="s">
        <v>15</v>
      </c>
      <c r="G647" s="2">
        <f t="shared" si="36"/>
        <v>0.4</v>
      </c>
      <c r="H647">
        <f t="shared" si="37"/>
        <v>17</v>
      </c>
      <c r="I647">
        <f t="shared" si="38"/>
        <v>9</v>
      </c>
    </row>
    <row r="648" spans="1:9" x14ac:dyDescent="0.5">
      <c r="A648" s="3">
        <v>0.71458333333333324</v>
      </c>
      <c r="B648" t="s">
        <v>44</v>
      </c>
      <c r="C648" t="s">
        <v>4033</v>
      </c>
      <c r="D648">
        <v>17</v>
      </c>
      <c r="E648" t="s">
        <v>4033</v>
      </c>
      <c r="F648" t="s">
        <v>8</v>
      </c>
      <c r="G648" s="2">
        <f t="shared" si="36"/>
        <v>0.4</v>
      </c>
      <c r="H648">
        <f t="shared" si="37"/>
        <v>17</v>
      </c>
      <c r="I648">
        <f t="shared" si="38"/>
        <v>9</v>
      </c>
    </row>
    <row r="649" spans="1:9" x14ac:dyDescent="0.5">
      <c r="A649" s="3">
        <v>0.71458333333333324</v>
      </c>
      <c r="B649" t="s">
        <v>490</v>
      </c>
      <c r="C649" t="s">
        <v>4034</v>
      </c>
      <c r="D649">
        <v>17</v>
      </c>
      <c r="E649" t="s">
        <v>4034</v>
      </c>
      <c r="F649" t="s">
        <v>18</v>
      </c>
      <c r="G649" s="2">
        <f t="shared" si="36"/>
        <v>0.41666666666666669</v>
      </c>
      <c r="H649">
        <f t="shared" si="37"/>
        <v>17</v>
      </c>
      <c r="I649">
        <f t="shared" si="38"/>
        <v>9</v>
      </c>
    </row>
    <row r="650" spans="1:9" x14ac:dyDescent="0.5">
      <c r="A650" s="3">
        <v>0.71458333333333324</v>
      </c>
      <c r="B650" t="s">
        <v>417</v>
      </c>
      <c r="C650" t="s">
        <v>4035</v>
      </c>
      <c r="D650">
        <v>17</v>
      </c>
      <c r="E650" t="s">
        <v>4035</v>
      </c>
      <c r="F650" t="s">
        <v>8</v>
      </c>
      <c r="G650" s="2">
        <f t="shared" si="36"/>
        <v>0.41666666666666669</v>
      </c>
      <c r="H650">
        <f t="shared" si="37"/>
        <v>17</v>
      </c>
      <c r="I650">
        <f t="shared" si="38"/>
        <v>9</v>
      </c>
    </row>
    <row r="651" spans="1:9" x14ac:dyDescent="0.5">
      <c r="A651" s="3">
        <v>0.71458333333333324</v>
      </c>
      <c r="B651" t="s">
        <v>12</v>
      </c>
      <c r="C651" t="s">
        <v>4036</v>
      </c>
      <c r="D651">
        <v>17</v>
      </c>
      <c r="E651" t="s">
        <v>4036</v>
      </c>
      <c r="F651" t="s">
        <v>8</v>
      </c>
      <c r="G651" s="2">
        <f t="shared" si="36"/>
        <v>0.41666666666666669</v>
      </c>
      <c r="H651">
        <f t="shared" si="37"/>
        <v>17</v>
      </c>
      <c r="I651">
        <f t="shared" si="38"/>
        <v>9</v>
      </c>
    </row>
    <row r="652" spans="1:9" x14ac:dyDescent="0.5">
      <c r="A652" s="3">
        <v>0.71527777777777779</v>
      </c>
      <c r="B652" t="s">
        <v>2277</v>
      </c>
      <c r="C652" t="s">
        <v>4037</v>
      </c>
      <c r="D652">
        <v>17</v>
      </c>
      <c r="E652" t="s">
        <v>4038</v>
      </c>
      <c r="F652" t="s">
        <v>8</v>
      </c>
      <c r="G652" s="2">
        <f t="shared" si="36"/>
        <v>0.41666666666666669</v>
      </c>
      <c r="H652">
        <f t="shared" si="37"/>
        <v>17</v>
      </c>
      <c r="I652">
        <f t="shared" si="38"/>
        <v>10</v>
      </c>
    </row>
    <row r="653" spans="1:9" x14ac:dyDescent="0.5">
      <c r="A653" s="3">
        <v>0.71527777777777779</v>
      </c>
      <c r="B653" t="s">
        <v>9</v>
      </c>
      <c r="C653" t="s">
        <v>4039</v>
      </c>
      <c r="D653">
        <v>17</v>
      </c>
      <c r="E653" t="s">
        <v>4039</v>
      </c>
      <c r="F653" t="s">
        <v>8</v>
      </c>
      <c r="G653" s="2">
        <f t="shared" si="36"/>
        <v>0.41666666666666669</v>
      </c>
      <c r="H653">
        <f t="shared" si="37"/>
        <v>17</v>
      </c>
      <c r="I653">
        <f t="shared" si="38"/>
        <v>10</v>
      </c>
    </row>
    <row r="654" spans="1:9" x14ac:dyDescent="0.5">
      <c r="A654" s="3">
        <v>0.71527777777777779</v>
      </c>
      <c r="B654" t="s">
        <v>62</v>
      </c>
      <c r="C654" t="s">
        <v>4040</v>
      </c>
      <c r="D654">
        <v>17</v>
      </c>
      <c r="E654" t="s">
        <v>4040</v>
      </c>
      <c r="F654" t="s">
        <v>15</v>
      </c>
      <c r="G654" s="2">
        <f t="shared" si="36"/>
        <v>0.45833333333333331</v>
      </c>
      <c r="H654">
        <f t="shared" si="37"/>
        <v>17</v>
      </c>
      <c r="I654">
        <f t="shared" si="38"/>
        <v>10</v>
      </c>
    </row>
    <row r="655" spans="1:9" x14ac:dyDescent="0.5">
      <c r="A655" s="3">
        <v>0.71527777777777779</v>
      </c>
      <c r="B655" t="s">
        <v>233</v>
      </c>
      <c r="C655" t="s">
        <v>4041</v>
      </c>
      <c r="D655">
        <v>17</v>
      </c>
      <c r="E655" t="s">
        <v>4041</v>
      </c>
      <c r="F655" t="s">
        <v>8</v>
      </c>
      <c r="G655" s="2">
        <f t="shared" si="36"/>
        <v>0.45833333333333331</v>
      </c>
      <c r="H655">
        <f t="shared" si="37"/>
        <v>17</v>
      </c>
      <c r="I655">
        <f t="shared" si="38"/>
        <v>10</v>
      </c>
    </row>
    <row r="656" spans="1:9" x14ac:dyDescent="0.5">
      <c r="A656" s="3">
        <v>0.71527777777777779</v>
      </c>
      <c r="B656" t="s">
        <v>217</v>
      </c>
      <c r="C656" t="s">
        <v>4042</v>
      </c>
      <c r="D656">
        <v>17</v>
      </c>
      <c r="E656" t="s">
        <v>4042</v>
      </c>
      <c r="F656" t="s">
        <v>18</v>
      </c>
      <c r="G656" s="2">
        <f t="shared" si="36"/>
        <v>0.47826086956521741</v>
      </c>
      <c r="H656">
        <f t="shared" si="37"/>
        <v>17</v>
      </c>
      <c r="I656">
        <f t="shared" si="38"/>
        <v>10</v>
      </c>
    </row>
    <row r="657" spans="1:9" x14ac:dyDescent="0.5">
      <c r="A657" s="3">
        <v>0.71527777777777779</v>
      </c>
      <c r="B657" t="s">
        <v>2381</v>
      </c>
      <c r="C657" t="s">
        <v>4043</v>
      </c>
      <c r="D657">
        <v>17</v>
      </c>
      <c r="E657" t="s">
        <v>4043</v>
      </c>
      <c r="F657" t="s">
        <v>8</v>
      </c>
      <c r="G657" s="2">
        <f t="shared" si="36"/>
        <v>0.43478260869565216</v>
      </c>
      <c r="H657">
        <f t="shared" si="37"/>
        <v>17</v>
      </c>
      <c r="I657">
        <f t="shared" si="38"/>
        <v>10</v>
      </c>
    </row>
    <row r="658" spans="1:9" x14ac:dyDescent="0.5">
      <c r="A658" s="3">
        <v>0.71527777777777779</v>
      </c>
      <c r="B658" t="s">
        <v>141</v>
      </c>
      <c r="C658" t="s">
        <v>4044</v>
      </c>
      <c r="D658">
        <v>17</v>
      </c>
      <c r="E658" t="s">
        <v>4045</v>
      </c>
      <c r="F658" t="s">
        <v>8</v>
      </c>
      <c r="G658" s="2">
        <f t="shared" si="36"/>
        <v>0.43478260869565216</v>
      </c>
      <c r="H658">
        <f t="shared" si="37"/>
        <v>17</v>
      </c>
      <c r="I658">
        <f t="shared" si="38"/>
        <v>10</v>
      </c>
    </row>
    <row r="659" spans="1:9" x14ac:dyDescent="0.5">
      <c r="A659" s="3">
        <v>0.71527777777777779</v>
      </c>
      <c r="B659" t="s">
        <v>249</v>
      </c>
      <c r="C659" t="s">
        <v>4046</v>
      </c>
      <c r="D659">
        <v>17</v>
      </c>
      <c r="E659" t="s">
        <v>4046</v>
      </c>
      <c r="F659" t="s">
        <v>8</v>
      </c>
      <c r="G659" s="2">
        <f t="shared" si="36"/>
        <v>0.43478260869565216</v>
      </c>
      <c r="H659">
        <f t="shared" si="37"/>
        <v>17</v>
      </c>
      <c r="I659">
        <f t="shared" si="38"/>
        <v>10</v>
      </c>
    </row>
    <row r="660" spans="1:9" x14ac:dyDescent="0.5">
      <c r="A660" s="3">
        <v>0.71527777777777779</v>
      </c>
      <c r="B660" t="s">
        <v>3247</v>
      </c>
      <c r="C660" t="s">
        <v>4047</v>
      </c>
      <c r="D660">
        <v>17</v>
      </c>
      <c r="E660" t="s">
        <v>4048</v>
      </c>
      <c r="F660" t="s">
        <v>11</v>
      </c>
      <c r="G660" s="2">
        <f t="shared" si="36"/>
        <v>0.39130434782608697</v>
      </c>
      <c r="H660">
        <f t="shared" si="37"/>
        <v>17</v>
      </c>
      <c r="I660">
        <f t="shared" si="38"/>
        <v>10</v>
      </c>
    </row>
    <row r="661" spans="1:9" x14ac:dyDescent="0.5">
      <c r="A661" s="3">
        <v>0.71527777777777779</v>
      </c>
      <c r="B661" t="s">
        <v>163</v>
      </c>
      <c r="C661" t="s">
        <v>4049</v>
      </c>
      <c r="D661">
        <v>17</v>
      </c>
      <c r="E661" t="s">
        <v>4049</v>
      </c>
      <c r="F661" t="s">
        <v>8</v>
      </c>
      <c r="G661" s="2">
        <f t="shared" si="36"/>
        <v>0.39130434782608697</v>
      </c>
      <c r="H661">
        <f t="shared" si="37"/>
        <v>17</v>
      </c>
      <c r="I661">
        <f t="shared" si="38"/>
        <v>10</v>
      </c>
    </row>
    <row r="662" spans="1:9" x14ac:dyDescent="0.5">
      <c r="A662" s="3">
        <v>0.71527777777777779</v>
      </c>
      <c r="B662" t="s">
        <v>3165</v>
      </c>
      <c r="C662" t="s">
        <v>4050</v>
      </c>
      <c r="D662">
        <v>17</v>
      </c>
      <c r="E662" t="s">
        <v>4051</v>
      </c>
      <c r="F662" t="s">
        <v>8</v>
      </c>
      <c r="G662" s="2">
        <f t="shared" si="36"/>
        <v>0.34782608695652173</v>
      </c>
      <c r="H662">
        <f t="shared" si="37"/>
        <v>17</v>
      </c>
      <c r="I662">
        <f t="shared" si="38"/>
        <v>10</v>
      </c>
    </row>
    <row r="663" spans="1:9" x14ac:dyDescent="0.5">
      <c r="A663" s="3">
        <v>0.71527777777777779</v>
      </c>
      <c r="B663" t="s">
        <v>184</v>
      </c>
      <c r="C663" t="s">
        <v>4052</v>
      </c>
      <c r="D663">
        <v>17</v>
      </c>
      <c r="E663" t="s">
        <v>4052</v>
      </c>
      <c r="F663" t="s">
        <v>8</v>
      </c>
      <c r="G663" s="2">
        <f t="shared" si="36"/>
        <v>0.30434782608695654</v>
      </c>
      <c r="H663">
        <f t="shared" si="37"/>
        <v>17</v>
      </c>
      <c r="I663">
        <f t="shared" si="38"/>
        <v>10</v>
      </c>
    </row>
    <row r="664" spans="1:9" x14ac:dyDescent="0.5">
      <c r="A664" s="3">
        <v>0.71527777777777779</v>
      </c>
      <c r="B664" t="s">
        <v>977</v>
      </c>
      <c r="C664" t="s">
        <v>4053</v>
      </c>
      <c r="D664">
        <v>17</v>
      </c>
      <c r="E664" t="s">
        <v>4053</v>
      </c>
      <c r="F664" t="s">
        <v>8</v>
      </c>
      <c r="G664" s="2">
        <f t="shared" si="36"/>
        <v>0.30434782608695654</v>
      </c>
      <c r="H664">
        <f t="shared" si="37"/>
        <v>17</v>
      </c>
      <c r="I664">
        <f t="shared" si="38"/>
        <v>10</v>
      </c>
    </row>
    <row r="665" spans="1:9" x14ac:dyDescent="0.5">
      <c r="A665" s="3">
        <v>0.71527777777777779</v>
      </c>
      <c r="B665" t="s">
        <v>298</v>
      </c>
      <c r="C665" t="s">
        <v>4054</v>
      </c>
      <c r="D665">
        <v>17</v>
      </c>
      <c r="E665" t="s">
        <v>4054</v>
      </c>
      <c r="F665" t="s">
        <v>8</v>
      </c>
      <c r="G665" s="2">
        <f t="shared" si="36"/>
        <v>0.2608695652173913</v>
      </c>
      <c r="H665">
        <f t="shared" si="37"/>
        <v>17</v>
      </c>
      <c r="I665">
        <f t="shared" si="38"/>
        <v>10</v>
      </c>
    </row>
    <row r="666" spans="1:9" x14ac:dyDescent="0.5">
      <c r="A666" s="3">
        <v>0.71527777777777779</v>
      </c>
      <c r="B666" t="s">
        <v>778</v>
      </c>
      <c r="C666" t="s">
        <v>4055</v>
      </c>
      <c r="D666">
        <v>17</v>
      </c>
      <c r="E666" t="s">
        <v>4055</v>
      </c>
      <c r="F666" t="s">
        <v>8</v>
      </c>
      <c r="G666" s="2">
        <f t="shared" si="36"/>
        <v>0.2608695652173913</v>
      </c>
      <c r="H666">
        <f t="shared" si="37"/>
        <v>17</v>
      </c>
      <c r="I666">
        <f t="shared" si="38"/>
        <v>10</v>
      </c>
    </row>
    <row r="667" spans="1:9" x14ac:dyDescent="0.5">
      <c r="A667" s="3">
        <v>0.71527777777777779</v>
      </c>
      <c r="B667" t="s">
        <v>1854</v>
      </c>
      <c r="C667" t="s">
        <v>4056</v>
      </c>
      <c r="D667">
        <v>17</v>
      </c>
      <c r="E667" t="s">
        <v>4056</v>
      </c>
      <c r="F667" t="s">
        <v>8</v>
      </c>
      <c r="G667" s="2">
        <f t="shared" ref="G667:G730" si="39">COUNTIFS(F643:F667, "="&amp;"positive")/COUNTIFS(F643:F667, "&lt;&gt;"&amp;"none")</f>
        <v>0.2608695652173913</v>
      </c>
      <c r="H667">
        <f t="shared" si="37"/>
        <v>17</v>
      </c>
      <c r="I667">
        <f t="shared" si="38"/>
        <v>10</v>
      </c>
    </row>
    <row r="668" spans="1:9" x14ac:dyDescent="0.5">
      <c r="A668" s="3">
        <v>0.71527777777777779</v>
      </c>
      <c r="B668" t="s">
        <v>367</v>
      </c>
      <c r="C668" t="s">
        <v>4057</v>
      </c>
      <c r="D668">
        <v>17</v>
      </c>
      <c r="E668" t="s">
        <v>4057</v>
      </c>
      <c r="F668" t="s">
        <v>8</v>
      </c>
      <c r="G668" s="2">
        <f t="shared" si="39"/>
        <v>0.21739130434782608</v>
      </c>
      <c r="H668">
        <f t="shared" si="37"/>
        <v>17</v>
      </c>
      <c r="I668">
        <f t="shared" si="38"/>
        <v>10</v>
      </c>
    </row>
    <row r="669" spans="1:9" x14ac:dyDescent="0.5">
      <c r="A669" s="3">
        <v>0.71527777777777779</v>
      </c>
      <c r="B669" t="s">
        <v>419</v>
      </c>
      <c r="C669" t="s">
        <v>4058</v>
      </c>
      <c r="D669">
        <v>17</v>
      </c>
      <c r="E669" t="s">
        <v>4058</v>
      </c>
      <c r="F669" t="s">
        <v>15</v>
      </c>
      <c r="G669" s="2">
        <f t="shared" si="39"/>
        <v>0.21739130434782608</v>
      </c>
      <c r="H669">
        <f t="shared" si="37"/>
        <v>17</v>
      </c>
      <c r="I669">
        <f t="shared" si="38"/>
        <v>10</v>
      </c>
    </row>
    <row r="670" spans="1:9" x14ac:dyDescent="0.5">
      <c r="A670" s="3">
        <v>0.71527777777777779</v>
      </c>
      <c r="B670" t="s">
        <v>229</v>
      </c>
      <c r="C670" t="s">
        <v>4059</v>
      </c>
      <c r="D670">
        <v>17</v>
      </c>
      <c r="E670" t="s">
        <v>4059</v>
      </c>
      <c r="F670" t="s">
        <v>8</v>
      </c>
      <c r="G670" s="2">
        <f t="shared" si="39"/>
        <v>0.17391304347826086</v>
      </c>
      <c r="H670">
        <f t="shared" si="37"/>
        <v>17</v>
      </c>
      <c r="I670">
        <f t="shared" si="38"/>
        <v>10</v>
      </c>
    </row>
    <row r="671" spans="1:9" x14ac:dyDescent="0.5">
      <c r="A671" s="3">
        <v>0.71527777777777779</v>
      </c>
      <c r="B671" t="s">
        <v>595</v>
      </c>
      <c r="C671" t="s">
        <v>4060</v>
      </c>
      <c r="D671">
        <v>17</v>
      </c>
      <c r="E671" t="s">
        <v>4061</v>
      </c>
      <c r="F671" t="s">
        <v>8</v>
      </c>
      <c r="G671" s="2">
        <f t="shared" si="39"/>
        <v>0.13043478260869565</v>
      </c>
      <c r="H671">
        <f t="shared" si="37"/>
        <v>17</v>
      </c>
      <c r="I671">
        <f t="shared" si="38"/>
        <v>10</v>
      </c>
    </row>
    <row r="672" spans="1:9" x14ac:dyDescent="0.5">
      <c r="A672" s="3">
        <v>0.71527777777777779</v>
      </c>
      <c r="B672" t="s">
        <v>3293</v>
      </c>
      <c r="C672" t="s">
        <v>4062</v>
      </c>
      <c r="D672">
        <v>17</v>
      </c>
      <c r="E672" t="s">
        <v>4062</v>
      </c>
      <c r="F672" t="s">
        <v>8</v>
      </c>
      <c r="G672" s="2">
        <f t="shared" si="39"/>
        <v>8.6956521739130432E-2</v>
      </c>
      <c r="H672">
        <f t="shared" si="37"/>
        <v>17</v>
      </c>
      <c r="I672">
        <f t="shared" si="38"/>
        <v>10</v>
      </c>
    </row>
    <row r="673" spans="1:9" x14ac:dyDescent="0.5">
      <c r="A673" s="3">
        <v>0.71527777777777779</v>
      </c>
      <c r="B673" t="s">
        <v>271</v>
      </c>
      <c r="C673" t="s">
        <v>4063</v>
      </c>
      <c r="D673">
        <v>17</v>
      </c>
      <c r="E673" t="s">
        <v>4063</v>
      </c>
      <c r="F673" t="s">
        <v>8</v>
      </c>
      <c r="G673" s="2">
        <f t="shared" si="39"/>
        <v>8.6956521739130432E-2</v>
      </c>
      <c r="H673">
        <f t="shared" si="37"/>
        <v>17</v>
      </c>
      <c r="I673">
        <f t="shared" si="38"/>
        <v>10</v>
      </c>
    </row>
    <row r="674" spans="1:9" x14ac:dyDescent="0.5">
      <c r="A674" s="3">
        <v>0.71527777777777779</v>
      </c>
      <c r="B674" t="s">
        <v>2310</v>
      </c>
      <c r="C674" t="s">
        <v>4064</v>
      </c>
      <c r="D674">
        <v>17</v>
      </c>
      <c r="E674" t="s">
        <v>4064</v>
      </c>
      <c r="F674" t="s">
        <v>8</v>
      </c>
      <c r="G674" s="2">
        <f t="shared" si="39"/>
        <v>8.3333333333333329E-2</v>
      </c>
      <c r="H674">
        <f t="shared" si="37"/>
        <v>17</v>
      </c>
      <c r="I674">
        <f t="shared" si="38"/>
        <v>10</v>
      </c>
    </row>
    <row r="675" spans="1:9" x14ac:dyDescent="0.5">
      <c r="A675" s="3">
        <v>0.71527777777777779</v>
      </c>
      <c r="B675" t="s">
        <v>141</v>
      </c>
      <c r="C675" t="s">
        <v>4065</v>
      </c>
      <c r="D675">
        <v>17</v>
      </c>
      <c r="E675" t="s">
        <v>4066</v>
      </c>
      <c r="F675" t="s">
        <v>8</v>
      </c>
      <c r="G675" s="2">
        <f t="shared" si="39"/>
        <v>8.3333333333333329E-2</v>
      </c>
      <c r="H675">
        <f t="shared" si="37"/>
        <v>17</v>
      </c>
      <c r="I675">
        <f t="shared" si="38"/>
        <v>10</v>
      </c>
    </row>
    <row r="676" spans="1:9" x14ac:dyDescent="0.5">
      <c r="A676" s="3">
        <v>0.71527777777777779</v>
      </c>
      <c r="B676" t="s">
        <v>171</v>
      </c>
      <c r="C676" t="s">
        <v>4067</v>
      </c>
      <c r="D676">
        <v>17</v>
      </c>
      <c r="E676" t="s">
        <v>4067</v>
      </c>
      <c r="F676" t="s">
        <v>8</v>
      </c>
      <c r="G676" s="2">
        <f t="shared" si="39"/>
        <v>8.3333333333333329E-2</v>
      </c>
      <c r="H676">
        <f t="shared" si="37"/>
        <v>17</v>
      </c>
      <c r="I676">
        <f t="shared" si="38"/>
        <v>10</v>
      </c>
    </row>
    <row r="677" spans="1:9" x14ac:dyDescent="0.5">
      <c r="A677" s="3">
        <v>0.71527777777777779</v>
      </c>
      <c r="B677" t="s">
        <v>2381</v>
      </c>
      <c r="C677" t="s">
        <v>4068</v>
      </c>
      <c r="D677">
        <v>17</v>
      </c>
      <c r="E677" t="s">
        <v>4069</v>
      </c>
      <c r="F677" t="s">
        <v>18</v>
      </c>
      <c r="G677" s="2">
        <f t="shared" si="39"/>
        <v>8.6956521739130432E-2</v>
      </c>
      <c r="H677">
        <f t="shared" si="37"/>
        <v>17</v>
      </c>
      <c r="I677">
        <f t="shared" si="38"/>
        <v>10</v>
      </c>
    </row>
    <row r="678" spans="1:9" x14ac:dyDescent="0.5">
      <c r="A678" s="3">
        <v>0.71597222222222223</v>
      </c>
      <c r="B678" t="s">
        <v>2434</v>
      </c>
      <c r="C678" t="s">
        <v>4070</v>
      </c>
      <c r="D678">
        <v>17</v>
      </c>
      <c r="E678" t="s">
        <v>4070</v>
      </c>
      <c r="F678" t="s">
        <v>15</v>
      </c>
      <c r="G678" s="2">
        <f t="shared" si="39"/>
        <v>0.13043478260869565</v>
      </c>
      <c r="H678">
        <f t="shared" si="37"/>
        <v>17</v>
      </c>
      <c r="I678">
        <f t="shared" si="38"/>
        <v>11</v>
      </c>
    </row>
    <row r="679" spans="1:9" x14ac:dyDescent="0.5">
      <c r="A679" s="3">
        <v>0.71597222222222223</v>
      </c>
      <c r="B679" t="s">
        <v>21</v>
      </c>
      <c r="C679" t="s">
        <v>4071</v>
      </c>
      <c r="D679">
        <v>17</v>
      </c>
      <c r="E679" t="s">
        <v>4071</v>
      </c>
      <c r="F679" t="s">
        <v>8</v>
      </c>
      <c r="G679" s="2">
        <f t="shared" si="39"/>
        <v>8.6956521739130432E-2</v>
      </c>
      <c r="H679">
        <f t="shared" si="37"/>
        <v>17</v>
      </c>
      <c r="I679">
        <f t="shared" si="38"/>
        <v>11</v>
      </c>
    </row>
    <row r="680" spans="1:9" x14ac:dyDescent="0.5">
      <c r="A680" s="3">
        <v>0.71597222222222223</v>
      </c>
      <c r="B680" t="s">
        <v>206</v>
      </c>
      <c r="C680" t="s">
        <v>4072</v>
      </c>
      <c r="D680">
        <v>17</v>
      </c>
      <c r="E680" t="s">
        <v>4072</v>
      </c>
      <c r="F680" t="s">
        <v>15</v>
      </c>
      <c r="G680" s="2">
        <f t="shared" si="39"/>
        <v>0.13043478260869565</v>
      </c>
      <c r="H680">
        <f t="shared" si="37"/>
        <v>17</v>
      </c>
      <c r="I680">
        <f t="shared" si="38"/>
        <v>11</v>
      </c>
    </row>
    <row r="681" spans="1:9" x14ac:dyDescent="0.5">
      <c r="A681" s="3">
        <v>0.71597222222222223</v>
      </c>
      <c r="B681" t="s">
        <v>49</v>
      </c>
      <c r="C681" t="s">
        <v>4073</v>
      </c>
      <c r="D681">
        <v>18</v>
      </c>
      <c r="E681" t="s">
        <v>4073</v>
      </c>
      <c r="F681" t="s">
        <v>15</v>
      </c>
      <c r="G681" s="2">
        <f t="shared" si="39"/>
        <v>0.16666666666666666</v>
      </c>
      <c r="H681">
        <f t="shared" si="37"/>
        <v>17</v>
      </c>
      <c r="I681">
        <f t="shared" si="38"/>
        <v>11</v>
      </c>
    </row>
    <row r="682" spans="1:9" x14ac:dyDescent="0.5">
      <c r="A682" s="3">
        <v>0.71597222222222223</v>
      </c>
      <c r="B682" t="s">
        <v>292</v>
      </c>
      <c r="C682" t="s">
        <v>4074</v>
      </c>
      <c r="D682">
        <v>18</v>
      </c>
      <c r="E682" t="s">
        <v>4074</v>
      </c>
      <c r="F682" t="s">
        <v>15</v>
      </c>
      <c r="G682" s="2">
        <f t="shared" si="39"/>
        <v>0.20833333333333334</v>
      </c>
      <c r="H682">
        <f t="shared" si="37"/>
        <v>17</v>
      </c>
      <c r="I682">
        <f t="shared" si="38"/>
        <v>11</v>
      </c>
    </row>
    <row r="683" spans="1:9" x14ac:dyDescent="0.5">
      <c r="A683" s="3">
        <v>0.71597222222222223</v>
      </c>
      <c r="B683" t="s">
        <v>869</v>
      </c>
      <c r="C683" t="s">
        <v>4075</v>
      </c>
      <c r="D683">
        <v>18</v>
      </c>
      <c r="E683" t="s">
        <v>4075</v>
      </c>
      <c r="F683" t="s">
        <v>18</v>
      </c>
      <c r="G683" s="2">
        <f t="shared" si="39"/>
        <v>0.21739130434782608</v>
      </c>
      <c r="H683">
        <f t="shared" si="37"/>
        <v>17</v>
      </c>
      <c r="I683">
        <f t="shared" si="38"/>
        <v>11</v>
      </c>
    </row>
    <row r="684" spans="1:9" x14ac:dyDescent="0.5">
      <c r="A684" s="3">
        <v>0.71597222222222223</v>
      </c>
      <c r="B684" t="s">
        <v>231</v>
      </c>
      <c r="C684" t="s">
        <v>4076</v>
      </c>
      <c r="D684">
        <v>18</v>
      </c>
      <c r="E684" t="s">
        <v>4076</v>
      </c>
      <c r="F684" t="s">
        <v>8</v>
      </c>
      <c r="G684" s="2">
        <f t="shared" si="39"/>
        <v>0.21739130434782608</v>
      </c>
      <c r="H684">
        <f t="shared" si="37"/>
        <v>17</v>
      </c>
      <c r="I684">
        <f t="shared" si="38"/>
        <v>11</v>
      </c>
    </row>
    <row r="685" spans="1:9" x14ac:dyDescent="0.5">
      <c r="A685" s="3">
        <v>0.71597222222222223</v>
      </c>
      <c r="B685" t="s">
        <v>974</v>
      </c>
      <c r="C685" t="s">
        <v>4077</v>
      </c>
      <c r="D685">
        <v>18</v>
      </c>
      <c r="E685" t="s">
        <v>4077</v>
      </c>
      <c r="F685" t="s">
        <v>8</v>
      </c>
      <c r="G685" s="2">
        <f t="shared" si="39"/>
        <v>0.21739130434782608</v>
      </c>
      <c r="H685">
        <f t="shared" si="37"/>
        <v>17</v>
      </c>
      <c r="I685">
        <f t="shared" si="38"/>
        <v>11</v>
      </c>
    </row>
    <row r="686" spans="1:9" x14ac:dyDescent="0.5">
      <c r="A686" s="3">
        <v>0.71597222222222223</v>
      </c>
      <c r="B686" t="s">
        <v>875</v>
      </c>
      <c r="C686" t="s">
        <v>4078</v>
      </c>
      <c r="D686">
        <v>18</v>
      </c>
      <c r="E686" t="s">
        <v>4078</v>
      </c>
      <c r="F686" t="s">
        <v>11</v>
      </c>
      <c r="G686" s="2">
        <f t="shared" si="39"/>
        <v>0.21739130434782608</v>
      </c>
      <c r="H686">
        <f t="shared" si="37"/>
        <v>17</v>
      </c>
      <c r="I686">
        <f t="shared" si="38"/>
        <v>11</v>
      </c>
    </row>
    <row r="687" spans="1:9" x14ac:dyDescent="0.5">
      <c r="A687" s="3">
        <v>0.71666666666666667</v>
      </c>
      <c r="B687" t="s">
        <v>3425</v>
      </c>
      <c r="C687" t="s">
        <v>4079</v>
      </c>
      <c r="D687">
        <v>18</v>
      </c>
      <c r="E687" t="s">
        <v>4080</v>
      </c>
      <c r="F687" t="s">
        <v>15</v>
      </c>
      <c r="G687" s="2">
        <f t="shared" si="39"/>
        <v>0.2608695652173913</v>
      </c>
      <c r="H687">
        <f t="shared" si="37"/>
        <v>17</v>
      </c>
      <c r="I687">
        <f t="shared" si="38"/>
        <v>12</v>
      </c>
    </row>
    <row r="688" spans="1:9" x14ac:dyDescent="0.5">
      <c r="A688" s="3">
        <v>0.71666666666666667</v>
      </c>
      <c r="B688" t="s">
        <v>96</v>
      </c>
      <c r="C688" t="s">
        <v>4081</v>
      </c>
      <c r="D688">
        <v>18</v>
      </c>
      <c r="E688" t="s">
        <v>4082</v>
      </c>
      <c r="F688" t="s">
        <v>15</v>
      </c>
      <c r="G688" s="2">
        <f t="shared" si="39"/>
        <v>0.30434782608695654</v>
      </c>
      <c r="H688">
        <f t="shared" si="37"/>
        <v>17</v>
      </c>
      <c r="I688">
        <f t="shared" si="38"/>
        <v>12</v>
      </c>
    </row>
    <row r="689" spans="1:9" x14ac:dyDescent="0.5">
      <c r="A689" s="3">
        <v>0.71666666666666667</v>
      </c>
      <c r="B689" t="s">
        <v>41</v>
      </c>
      <c r="C689" t="s">
        <v>43</v>
      </c>
      <c r="D689">
        <v>18</v>
      </c>
      <c r="F689" t="s">
        <v>18</v>
      </c>
      <c r="G689" s="2">
        <f t="shared" si="39"/>
        <v>0.31818181818181818</v>
      </c>
      <c r="H689">
        <f t="shared" si="37"/>
        <v>17</v>
      </c>
      <c r="I689">
        <f t="shared" si="38"/>
        <v>12</v>
      </c>
    </row>
    <row r="690" spans="1:9" x14ac:dyDescent="0.5">
      <c r="A690" s="3">
        <v>0.71666666666666667</v>
      </c>
      <c r="B690" t="s">
        <v>184</v>
      </c>
      <c r="C690" t="s">
        <v>4083</v>
      </c>
      <c r="D690">
        <v>18</v>
      </c>
      <c r="E690" t="s">
        <v>4084</v>
      </c>
      <c r="F690" t="s">
        <v>8</v>
      </c>
      <c r="G690" s="2">
        <f t="shared" si="39"/>
        <v>0.31818181818181818</v>
      </c>
      <c r="H690">
        <f t="shared" si="37"/>
        <v>17</v>
      </c>
      <c r="I690">
        <f t="shared" si="38"/>
        <v>12</v>
      </c>
    </row>
    <row r="691" spans="1:9" x14ac:dyDescent="0.5">
      <c r="A691" s="3">
        <v>0.71666666666666667</v>
      </c>
      <c r="B691" t="s">
        <v>1504</v>
      </c>
      <c r="C691" t="s">
        <v>4085</v>
      </c>
      <c r="D691">
        <v>18</v>
      </c>
      <c r="E691" t="s">
        <v>4086</v>
      </c>
      <c r="F691" t="s">
        <v>15</v>
      </c>
      <c r="G691" s="2">
        <f t="shared" si="39"/>
        <v>0.36363636363636365</v>
      </c>
      <c r="H691">
        <f t="shared" si="37"/>
        <v>17</v>
      </c>
      <c r="I691">
        <f t="shared" si="38"/>
        <v>12</v>
      </c>
    </row>
    <row r="692" spans="1:9" x14ac:dyDescent="0.5">
      <c r="A692" s="3">
        <v>0.71666666666666667</v>
      </c>
      <c r="B692" t="s">
        <v>1000</v>
      </c>
      <c r="C692" t="s">
        <v>4087</v>
      </c>
      <c r="D692">
        <v>18</v>
      </c>
      <c r="E692" t="s">
        <v>4087</v>
      </c>
      <c r="F692" t="s">
        <v>8</v>
      </c>
      <c r="G692" s="2">
        <f t="shared" si="39"/>
        <v>0.36363636363636365</v>
      </c>
      <c r="H692">
        <f t="shared" si="37"/>
        <v>17</v>
      </c>
      <c r="I692">
        <f t="shared" si="38"/>
        <v>12</v>
      </c>
    </row>
    <row r="693" spans="1:9" x14ac:dyDescent="0.5">
      <c r="A693" s="3">
        <v>0.71666666666666667</v>
      </c>
      <c r="B693" t="s">
        <v>231</v>
      </c>
      <c r="C693" t="s">
        <v>4088</v>
      </c>
      <c r="D693">
        <v>18</v>
      </c>
      <c r="E693" t="s">
        <v>4089</v>
      </c>
      <c r="F693" t="s">
        <v>8</v>
      </c>
      <c r="G693" s="2">
        <f t="shared" si="39"/>
        <v>0.36363636363636365</v>
      </c>
      <c r="H693">
        <f t="shared" si="37"/>
        <v>17</v>
      </c>
      <c r="I693">
        <f t="shared" si="38"/>
        <v>12</v>
      </c>
    </row>
    <row r="694" spans="1:9" x14ac:dyDescent="0.5">
      <c r="A694" s="3">
        <v>0.71736111111111101</v>
      </c>
      <c r="B694" t="s">
        <v>327</v>
      </c>
      <c r="C694" t="s">
        <v>4090</v>
      </c>
      <c r="D694">
        <v>18</v>
      </c>
      <c r="F694" t="s">
        <v>15</v>
      </c>
      <c r="G694" s="2">
        <f t="shared" si="39"/>
        <v>0.36363636363636365</v>
      </c>
      <c r="H694">
        <f t="shared" si="37"/>
        <v>17</v>
      </c>
      <c r="I694">
        <f t="shared" si="38"/>
        <v>13</v>
      </c>
    </row>
    <row r="695" spans="1:9" x14ac:dyDescent="0.5">
      <c r="A695" s="3">
        <v>0.71736111111111101</v>
      </c>
      <c r="B695" t="s">
        <v>977</v>
      </c>
      <c r="C695" t="s">
        <v>4091</v>
      </c>
      <c r="D695">
        <v>18</v>
      </c>
      <c r="E695" t="s">
        <v>4091</v>
      </c>
      <c r="F695" t="s">
        <v>11</v>
      </c>
      <c r="G695" s="2">
        <f t="shared" si="39"/>
        <v>0.36363636363636365</v>
      </c>
      <c r="H695">
        <f t="shared" si="37"/>
        <v>17</v>
      </c>
      <c r="I695">
        <f t="shared" si="38"/>
        <v>13</v>
      </c>
    </row>
    <row r="696" spans="1:9" x14ac:dyDescent="0.5">
      <c r="A696" s="3">
        <v>0.71736111111111101</v>
      </c>
      <c r="B696" t="s">
        <v>298</v>
      </c>
      <c r="C696" t="s">
        <v>4092</v>
      </c>
      <c r="D696">
        <v>18</v>
      </c>
      <c r="E696" t="s">
        <v>4092</v>
      </c>
      <c r="F696" t="s">
        <v>15</v>
      </c>
      <c r="G696" s="2">
        <f t="shared" si="39"/>
        <v>0.40909090909090912</v>
      </c>
      <c r="H696">
        <f t="shared" si="37"/>
        <v>17</v>
      </c>
      <c r="I696">
        <f t="shared" si="38"/>
        <v>13</v>
      </c>
    </row>
    <row r="697" spans="1:9" x14ac:dyDescent="0.5">
      <c r="A697" s="3">
        <v>0.71736111111111101</v>
      </c>
      <c r="B697" t="s">
        <v>3247</v>
      </c>
      <c r="C697" t="s">
        <v>4093</v>
      </c>
      <c r="D697">
        <v>18</v>
      </c>
      <c r="E697" t="s">
        <v>4093</v>
      </c>
      <c r="F697" t="s">
        <v>18</v>
      </c>
      <c r="G697" s="2">
        <f t="shared" si="39"/>
        <v>0.42857142857142855</v>
      </c>
      <c r="H697">
        <f t="shared" si="37"/>
        <v>17</v>
      </c>
      <c r="I697">
        <f t="shared" si="38"/>
        <v>13</v>
      </c>
    </row>
    <row r="698" spans="1:9" x14ac:dyDescent="0.5">
      <c r="A698" s="3">
        <v>0.71736111111111101</v>
      </c>
      <c r="B698" t="s">
        <v>2310</v>
      </c>
      <c r="C698" t="s">
        <v>4094</v>
      </c>
      <c r="D698">
        <v>18</v>
      </c>
      <c r="E698" t="s">
        <v>4094</v>
      </c>
      <c r="F698" t="s">
        <v>11</v>
      </c>
      <c r="G698" s="2">
        <f t="shared" si="39"/>
        <v>0.42857142857142855</v>
      </c>
      <c r="H698">
        <f t="shared" si="37"/>
        <v>17</v>
      </c>
      <c r="I698">
        <f t="shared" si="38"/>
        <v>13</v>
      </c>
    </row>
    <row r="699" spans="1:9" x14ac:dyDescent="0.5">
      <c r="A699" s="3">
        <v>0.71805555555555556</v>
      </c>
      <c r="B699" t="s">
        <v>3293</v>
      </c>
      <c r="C699" t="s">
        <v>4095</v>
      </c>
      <c r="D699">
        <v>18</v>
      </c>
      <c r="E699" t="s">
        <v>4095</v>
      </c>
      <c r="F699" t="s">
        <v>15</v>
      </c>
      <c r="G699" s="2">
        <f t="shared" si="39"/>
        <v>0.47619047619047616</v>
      </c>
      <c r="H699">
        <f t="shared" si="37"/>
        <v>17</v>
      </c>
      <c r="I699">
        <f t="shared" si="38"/>
        <v>14</v>
      </c>
    </row>
    <row r="700" spans="1:9" x14ac:dyDescent="0.5">
      <c r="A700" s="3">
        <v>0.71805555555555556</v>
      </c>
      <c r="B700" t="s">
        <v>49</v>
      </c>
      <c r="C700" t="s">
        <v>4096</v>
      </c>
      <c r="D700">
        <v>18</v>
      </c>
      <c r="E700" t="s">
        <v>4097</v>
      </c>
      <c r="F700" t="s">
        <v>8</v>
      </c>
      <c r="G700" s="2">
        <f t="shared" si="39"/>
        <v>0.47619047619047616</v>
      </c>
      <c r="H700">
        <f t="shared" si="37"/>
        <v>17</v>
      </c>
      <c r="I700">
        <f t="shared" si="38"/>
        <v>14</v>
      </c>
    </row>
    <row r="701" spans="1:9" x14ac:dyDescent="0.5">
      <c r="A701" s="3">
        <v>0.71805555555555556</v>
      </c>
      <c r="B701" t="s">
        <v>2310</v>
      </c>
      <c r="C701" t="s">
        <v>4098</v>
      </c>
      <c r="D701">
        <v>18</v>
      </c>
      <c r="E701" t="s">
        <v>4098</v>
      </c>
      <c r="F701" t="s">
        <v>8</v>
      </c>
      <c r="G701" s="2">
        <f t="shared" si="39"/>
        <v>0.47619047619047616</v>
      </c>
      <c r="H701">
        <f t="shared" si="37"/>
        <v>17</v>
      </c>
      <c r="I701">
        <f t="shared" si="38"/>
        <v>14</v>
      </c>
    </row>
    <row r="702" spans="1:9" x14ac:dyDescent="0.5">
      <c r="A702" s="3">
        <v>0.71875</v>
      </c>
      <c r="B702" t="s">
        <v>501</v>
      </c>
      <c r="C702" t="s">
        <v>4099</v>
      </c>
      <c r="D702">
        <v>18</v>
      </c>
      <c r="E702" t="s">
        <v>4099</v>
      </c>
      <c r="F702" t="s">
        <v>8</v>
      </c>
      <c r="G702" s="2">
        <f t="shared" si="39"/>
        <v>0.45454545454545453</v>
      </c>
      <c r="H702">
        <f t="shared" si="37"/>
        <v>17</v>
      </c>
      <c r="I702">
        <f t="shared" si="38"/>
        <v>15</v>
      </c>
    </row>
    <row r="703" spans="1:9" x14ac:dyDescent="0.5">
      <c r="A703" s="3">
        <v>0.71875</v>
      </c>
      <c r="B703" t="s">
        <v>2434</v>
      </c>
      <c r="C703" t="s">
        <v>4100</v>
      </c>
      <c r="D703">
        <v>18</v>
      </c>
      <c r="E703" t="s">
        <v>4101</v>
      </c>
      <c r="F703" t="s">
        <v>18</v>
      </c>
      <c r="G703" s="2">
        <f t="shared" si="39"/>
        <v>0.42857142857142855</v>
      </c>
      <c r="H703">
        <f t="shared" si="37"/>
        <v>17</v>
      </c>
      <c r="I703">
        <f t="shared" si="38"/>
        <v>15</v>
      </c>
    </row>
    <row r="704" spans="1:9" x14ac:dyDescent="0.5">
      <c r="A704" s="3">
        <v>0.71875</v>
      </c>
      <c r="B704" t="s">
        <v>3165</v>
      </c>
      <c r="C704" t="s">
        <v>4102</v>
      </c>
      <c r="D704">
        <v>18</v>
      </c>
      <c r="E704" t="s">
        <v>4102</v>
      </c>
      <c r="F704" t="s">
        <v>8</v>
      </c>
      <c r="G704" s="2">
        <f t="shared" si="39"/>
        <v>0.42857142857142855</v>
      </c>
      <c r="H704">
        <f t="shared" si="37"/>
        <v>17</v>
      </c>
      <c r="I704">
        <f t="shared" si="38"/>
        <v>15</v>
      </c>
    </row>
    <row r="705" spans="1:9" x14ac:dyDescent="0.5">
      <c r="A705" s="3">
        <v>0.71875</v>
      </c>
      <c r="B705" t="s">
        <v>608</v>
      </c>
      <c r="C705" t="s">
        <v>4103</v>
      </c>
      <c r="D705">
        <v>18</v>
      </c>
      <c r="E705" t="s">
        <v>4103</v>
      </c>
      <c r="F705" t="s">
        <v>8</v>
      </c>
      <c r="G705" s="2">
        <f t="shared" si="39"/>
        <v>0.38095238095238093</v>
      </c>
      <c r="H705">
        <f t="shared" si="37"/>
        <v>17</v>
      </c>
      <c r="I705">
        <f t="shared" si="38"/>
        <v>15</v>
      </c>
    </row>
    <row r="706" spans="1:9" x14ac:dyDescent="0.5">
      <c r="A706" s="3">
        <v>0.72013888888888899</v>
      </c>
      <c r="B706" t="s">
        <v>44</v>
      </c>
      <c r="C706" t="s">
        <v>4104</v>
      </c>
      <c r="D706">
        <v>18</v>
      </c>
      <c r="E706" t="s">
        <v>4104</v>
      </c>
      <c r="F706" t="s">
        <v>8</v>
      </c>
      <c r="G706" s="2">
        <f t="shared" si="39"/>
        <v>0.33333333333333331</v>
      </c>
      <c r="H706">
        <f t="shared" si="37"/>
        <v>17</v>
      </c>
      <c r="I706">
        <f t="shared" si="38"/>
        <v>17</v>
      </c>
    </row>
    <row r="707" spans="1:9" x14ac:dyDescent="0.5">
      <c r="A707" s="3">
        <v>0.72013888888888899</v>
      </c>
      <c r="B707" t="s">
        <v>316</v>
      </c>
      <c r="C707" t="s">
        <v>4105</v>
      </c>
      <c r="D707">
        <v>18</v>
      </c>
      <c r="E707" t="s">
        <v>4105</v>
      </c>
      <c r="F707" t="s">
        <v>15</v>
      </c>
      <c r="G707" s="2">
        <f t="shared" si="39"/>
        <v>0.33333333333333331</v>
      </c>
      <c r="H707">
        <f t="shared" ref="H707:H770" si="40">HOUR(A707)</f>
        <v>17</v>
      </c>
      <c r="I707">
        <f t="shared" ref="I707:I770" si="41">MINUTE(A707)</f>
        <v>17</v>
      </c>
    </row>
    <row r="708" spans="1:9" x14ac:dyDescent="0.5">
      <c r="A708" s="3">
        <v>0.72013888888888899</v>
      </c>
      <c r="B708" t="s">
        <v>333</v>
      </c>
      <c r="C708" t="s">
        <v>4106</v>
      </c>
      <c r="D708">
        <v>18</v>
      </c>
      <c r="E708" t="s">
        <v>4106</v>
      </c>
      <c r="F708" t="s">
        <v>8</v>
      </c>
      <c r="G708" s="2">
        <f t="shared" si="39"/>
        <v>0.31818181818181818</v>
      </c>
      <c r="H708">
        <f t="shared" si="40"/>
        <v>17</v>
      </c>
      <c r="I708">
        <f t="shared" si="41"/>
        <v>17</v>
      </c>
    </row>
    <row r="709" spans="1:9" x14ac:dyDescent="0.5">
      <c r="A709" s="3">
        <v>0.72013888888888899</v>
      </c>
      <c r="B709" t="s">
        <v>1422</v>
      </c>
      <c r="C709" t="s">
        <v>4107</v>
      </c>
      <c r="D709">
        <v>18</v>
      </c>
      <c r="E709" t="s">
        <v>4107</v>
      </c>
      <c r="F709" t="s">
        <v>8</v>
      </c>
      <c r="G709" s="2">
        <f t="shared" si="39"/>
        <v>0.31818181818181818</v>
      </c>
      <c r="H709">
        <f t="shared" si="40"/>
        <v>17</v>
      </c>
      <c r="I709">
        <f t="shared" si="41"/>
        <v>17</v>
      </c>
    </row>
    <row r="710" spans="1:9" x14ac:dyDescent="0.5">
      <c r="A710" s="3">
        <v>0.72013888888888899</v>
      </c>
      <c r="B710" t="s">
        <v>271</v>
      </c>
      <c r="C710" t="s">
        <v>4108</v>
      </c>
      <c r="D710">
        <v>18</v>
      </c>
      <c r="E710" t="s">
        <v>4108</v>
      </c>
      <c r="F710" t="s">
        <v>15</v>
      </c>
      <c r="G710" s="2">
        <f t="shared" si="39"/>
        <v>0.36363636363636365</v>
      </c>
      <c r="H710">
        <f t="shared" si="40"/>
        <v>17</v>
      </c>
      <c r="I710">
        <f t="shared" si="41"/>
        <v>17</v>
      </c>
    </row>
    <row r="711" spans="1:9" x14ac:dyDescent="0.5">
      <c r="A711" s="3">
        <v>0.72013888888888899</v>
      </c>
      <c r="B711" t="s">
        <v>249</v>
      </c>
      <c r="C711" t="s">
        <v>4109</v>
      </c>
      <c r="D711">
        <v>18</v>
      </c>
      <c r="E711" t="s">
        <v>4109</v>
      </c>
      <c r="F711" t="s">
        <v>15</v>
      </c>
      <c r="G711" s="2">
        <f t="shared" si="39"/>
        <v>0.40909090909090912</v>
      </c>
      <c r="H711">
        <f t="shared" si="40"/>
        <v>17</v>
      </c>
      <c r="I711">
        <f t="shared" si="41"/>
        <v>17</v>
      </c>
    </row>
    <row r="712" spans="1:9" x14ac:dyDescent="0.5">
      <c r="A712" s="3">
        <v>0.72013888888888899</v>
      </c>
      <c r="B712" t="s">
        <v>9</v>
      </c>
      <c r="C712" t="s">
        <v>4110</v>
      </c>
      <c r="D712">
        <v>18</v>
      </c>
      <c r="E712" t="s">
        <v>4110</v>
      </c>
      <c r="F712" t="s">
        <v>8</v>
      </c>
      <c r="G712" s="2">
        <f t="shared" si="39"/>
        <v>0.36363636363636365</v>
      </c>
      <c r="H712">
        <f t="shared" si="40"/>
        <v>17</v>
      </c>
      <c r="I712">
        <f t="shared" si="41"/>
        <v>17</v>
      </c>
    </row>
    <row r="713" spans="1:9" x14ac:dyDescent="0.5">
      <c r="A713" s="3">
        <v>0.72083333333333333</v>
      </c>
      <c r="B713" t="s">
        <v>2310</v>
      </c>
      <c r="C713" t="s">
        <v>4111</v>
      </c>
      <c r="D713">
        <v>18</v>
      </c>
      <c r="E713" t="s">
        <v>4111</v>
      </c>
      <c r="F713" t="s">
        <v>15</v>
      </c>
      <c r="G713" s="2">
        <f t="shared" si="39"/>
        <v>0.36363636363636365</v>
      </c>
      <c r="H713">
        <f t="shared" si="40"/>
        <v>17</v>
      </c>
      <c r="I713">
        <f t="shared" si="41"/>
        <v>18</v>
      </c>
    </row>
    <row r="714" spans="1:9" x14ac:dyDescent="0.5">
      <c r="A714" s="3">
        <v>0.72083333333333333</v>
      </c>
      <c r="B714" t="s">
        <v>331</v>
      </c>
      <c r="C714" t="s">
        <v>4112</v>
      </c>
      <c r="D714">
        <v>18</v>
      </c>
      <c r="E714" t="s">
        <v>4112</v>
      </c>
      <c r="F714" t="s">
        <v>15</v>
      </c>
      <c r="G714" s="2">
        <f t="shared" si="39"/>
        <v>0.39130434782608697</v>
      </c>
      <c r="H714">
        <f t="shared" si="40"/>
        <v>17</v>
      </c>
      <c r="I714">
        <f t="shared" si="41"/>
        <v>18</v>
      </c>
    </row>
    <row r="715" spans="1:9" x14ac:dyDescent="0.5">
      <c r="A715" s="3">
        <v>0.72083333333333333</v>
      </c>
      <c r="B715" t="s">
        <v>62</v>
      </c>
      <c r="C715" t="s">
        <v>4113</v>
      </c>
      <c r="D715">
        <v>18</v>
      </c>
      <c r="E715" t="s">
        <v>4113</v>
      </c>
      <c r="F715" t="s">
        <v>15</v>
      </c>
      <c r="G715" s="2">
        <f t="shared" si="39"/>
        <v>0.43478260869565216</v>
      </c>
      <c r="H715">
        <f t="shared" si="40"/>
        <v>17</v>
      </c>
      <c r="I715">
        <f t="shared" si="41"/>
        <v>18</v>
      </c>
    </row>
    <row r="716" spans="1:9" x14ac:dyDescent="0.5">
      <c r="A716" s="3">
        <v>0.72083333333333333</v>
      </c>
      <c r="B716" t="s">
        <v>501</v>
      </c>
      <c r="C716" t="s">
        <v>4114</v>
      </c>
      <c r="D716">
        <v>18</v>
      </c>
      <c r="E716" t="s">
        <v>4114</v>
      </c>
      <c r="F716" t="s">
        <v>15</v>
      </c>
      <c r="G716" s="2">
        <f t="shared" si="39"/>
        <v>0.43478260869565216</v>
      </c>
      <c r="H716">
        <f t="shared" si="40"/>
        <v>17</v>
      </c>
      <c r="I716">
        <f t="shared" si="41"/>
        <v>18</v>
      </c>
    </row>
    <row r="717" spans="1:9" x14ac:dyDescent="0.5">
      <c r="A717" s="3">
        <v>0.72083333333333333</v>
      </c>
      <c r="B717" t="s">
        <v>2033</v>
      </c>
      <c r="C717" t="s">
        <v>4115</v>
      </c>
      <c r="D717">
        <v>18</v>
      </c>
      <c r="E717" t="s">
        <v>4115</v>
      </c>
      <c r="F717" t="s">
        <v>8</v>
      </c>
      <c r="G717" s="2">
        <f t="shared" si="39"/>
        <v>0.43478260869565216</v>
      </c>
      <c r="H717">
        <f t="shared" si="40"/>
        <v>17</v>
      </c>
      <c r="I717">
        <f t="shared" si="41"/>
        <v>18</v>
      </c>
    </row>
    <row r="718" spans="1:9" x14ac:dyDescent="0.5">
      <c r="A718" s="3">
        <v>0.72083333333333333</v>
      </c>
      <c r="B718" t="s">
        <v>3247</v>
      </c>
      <c r="C718" t="s">
        <v>4116</v>
      </c>
      <c r="D718">
        <v>18</v>
      </c>
      <c r="E718" t="s">
        <v>4116</v>
      </c>
      <c r="F718" t="s">
        <v>15</v>
      </c>
      <c r="G718" s="2">
        <f t="shared" si="39"/>
        <v>0.47826086956521741</v>
      </c>
      <c r="H718">
        <f t="shared" si="40"/>
        <v>17</v>
      </c>
      <c r="I718">
        <f t="shared" si="41"/>
        <v>18</v>
      </c>
    </row>
    <row r="719" spans="1:9" x14ac:dyDescent="0.5">
      <c r="A719" s="3">
        <v>0.72083333333333333</v>
      </c>
      <c r="B719" t="s">
        <v>12</v>
      </c>
      <c r="C719" t="s">
        <v>4117</v>
      </c>
      <c r="D719">
        <v>18</v>
      </c>
      <c r="E719" t="s">
        <v>4117</v>
      </c>
      <c r="F719" t="s">
        <v>15</v>
      </c>
      <c r="G719" s="2">
        <f t="shared" si="39"/>
        <v>0.47826086956521741</v>
      </c>
      <c r="H719">
        <f t="shared" si="40"/>
        <v>17</v>
      </c>
      <c r="I719">
        <f t="shared" si="41"/>
        <v>18</v>
      </c>
    </row>
    <row r="720" spans="1:9" x14ac:dyDescent="0.5">
      <c r="A720" s="3">
        <v>0.72083333333333333</v>
      </c>
      <c r="B720" t="s">
        <v>869</v>
      </c>
      <c r="C720" t="s">
        <v>3915</v>
      </c>
      <c r="D720">
        <v>18</v>
      </c>
      <c r="E720" t="s">
        <v>3915</v>
      </c>
      <c r="F720" t="s">
        <v>15</v>
      </c>
      <c r="G720" s="2">
        <f t="shared" si="39"/>
        <v>0.52173913043478259</v>
      </c>
      <c r="H720">
        <f t="shared" si="40"/>
        <v>17</v>
      </c>
      <c r="I720">
        <f t="shared" si="41"/>
        <v>18</v>
      </c>
    </row>
    <row r="721" spans="1:9" x14ac:dyDescent="0.5">
      <c r="A721" s="3">
        <v>0.72083333333333333</v>
      </c>
      <c r="B721" t="s">
        <v>4118</v>
      </c>
      <c r="C721" t="s">
        <v>4119</v>
      </c>
      <c r="D721">
        <v>19</v>
      </c>
      <c r="E721" t="s">
        <v>4119</v>
      </c>
      <c r="F721" t="s">
        <v>15</v>
      </c>
      <c r="G721" s="2">
        <f t="shared" si="39"/>
        <v>0.52173913043478259</v>
      </c>
      <c r="H721">
        <f t="shared" si="40"/>
        <v>17</v>
      </c>
      <c r="I721">
        <f t="shared" si="41"/>
        <v>18</v>
      </c>
    </row>
    <row r="722" spans="1:9" x14ac:dyDescent="0.5">
      <c r="A722" s="3">
        <v>0.72083333333333333</v>
      </c>
      <c r="B722" t="s">
        <v>44</v>
      </c>
      <c r="C722" t="s">
        <v>4120</v>
      </c>
      <c r="D722">
        <v>19</v>
      </c>
      <c r="E722" t="s">
        <v>4120</v>
      </c>
      <c r="F722" t="s">
        <v>15</v>
      </c>
      <c r="G722" s="2">
        <f t="shared" si="39"/>
        <v>0.54166666666666663</v>
      </c>
      <c r="H722">
        <f t="shared" si="40"/>
        <v>17</v>
      </c>
      <c r="I722">
        <f t="shared" si="41"/>
        <v>18</v>
      </c>
    </row>
    <row r="723" spans="1:9" x14ac:dyDescent="0.5">
      <c r="A723" s="3">
        <v>0.72083333333333333</v>
      </c>
      <c r="B723" t="s">
        <v>4121</v>
      </c>
      <c r="C723" t="s">
        <v>4122</v>
      </c>
      <c r="D723">
        <v>19</v>
      </c>
      <c r="E723" t="s">
        <v>4122</v>
      </c>
      <c r="F723" t="s">
        <v>8</v>
      </c>
      <c r="G723" s="2">
        <f t="shared" si="39"/>
        <v>0.54166666666666663</v>
      </c>
      <c r="H723">
        <f t="shared" si="40"/>
        <v>17</v>
      </c>
      <c r="I723">
        <f t="shared" si="41"/>
        <v>18</v>
      </c>
    </row>
    <row r="724" spans="1:9" x14ac:dyDescent="0.5">
      <c r="A724" s="3">
        <v>0.72083333333333333</v>
      </c>
      <c r="B724" t="s">
        <v>96</v>
      </c>
      <c r="C724" t="s">
        <v>4123</v>
      </c>
      <c r="D724">
        <v>19</v>
      </c>
      <c r="E724" t="s">
        <v>4124</v>
      </c>
      <c r="F724" t="s">
        <v>8</v>
      </c>
      <c r="G724" s="2">
        <f t="shared" si="39"/>
        <v>0.5</v>
      </c>
      <c r="H724">
        <f t="shared" si="40"/>
        <v>17</v>
      </c>
      <c r="I724">
        <f t="shared" si="41"/>
        <v>18</v>
      </c>
    </row>
    <row r="725" spans="1:9" x14ac:dyDescent="0.5">
      <c r="A725" s="3">
        <v>0.72083333333333333</v>
      </c>
      <c r="B725" t="s">
        <v>532</v>
      </c>
      <c r="C725" t="s">
        <v>4125</v>
      </c>
      <c r="D725">
        <v>19</v>
      </c>
      <c r="E725" t="s">
        <v>4125</v>
      </c>
      <c r="F725" t="s">
        <v>8</v>
      </c>
      <c r="G725" s="2">
        <f t="shared" si="39"/>
        <v>0.5</v>
      </c>
      <c r="H725">
        <f t="shared" si="40"/>
        <v>17</v>
      </c>
      <c r="I725">
        <f t="shared" si="41"/>
        <v>18</v>
      </c>
    </row>
    <row r="726" spans="1:9" x14ac:dyDescent="0.5">
      <c r="A726" s="3">
        <v>0.72083333333333333</v>
      </c>
      <c r="B726" t="s">
        <v>2381</v>
      </c>
      <c r="C726" t="s">
        <v>4126</v>
      </c>
      <c r="D726">
        <v>19</v>
      </c>
      <c r="E726" t="s">
        <v>4127</v>
      </c>
      <c r="F726" t="s">
        <v>15</v>
      </c>
      <c r="G726" s="2">
        <f t="shared" si="39"/>
        <v>0.54166666666666663</v>
      </c>
      <c r="H726">
        <f t="shared" si="40"/>
        <v>17</v>
      </c>
      <c r="I726">
        <f t="shared" si="41"/>
        <v>18</v>
      </c>
    </row>
    <row r="727" spans="1:9" x14ac:dyDescent="0.5">
      <c r="A727" s="3">
        <v>0.72083333333333333</v>
      </c>
      <c r="B727" t="s">
        <v>62</v>
      </c>
      <c r="C727" t="s">
        <v>4128</v>
      </c>
      <c r="D727">
        <v>19</v>
      </c>
      <c r="E727" t="s">
        <v>4128</v>
      </c>
      <c r="F727" t="s">
        <v>15</v>
      </c>
      <c r="G727" s="2">
        <f t="shared" si="39"/>
        <v>0.58333333333333337</v>
      </c>
      <c r="H727">
        <f t="shared" si="40"/>
        <v>17</v>
      </c>
      <c r="I727">
        <f t="shared" si="41"/>
        <v>18</v>
      </c>
    </row>
    <row r="728" spans="1:9" x14ac:dyDescent="0.5">
      <c r="A728" s="3">
        <v>0.72083333333333333</v>
      </c>
      <c r="B728" t="s">
        <v>521</v>
      </c>
      <c r="C728" t="s">
        <v>4129</v>
      </c>
      <c r="D728">
        <v>19</v>
      </c>
      <c r="E728" t="s">
        <v>4129</v>
      </c>
      <c r="F728" t="s">
        <v>15</v>
      </c>
      <c r="G728" s="2">
        <f t="shared" si="39"/>
        <v>0.6</v>
      </c>
      <c r="H728">
        <f t="shared" si="40"/>
        <v>17</v>
      </c>
      <c r="I728">
        <f t="shared" si="41"/>
        <v>18</v>
      </c>
    </row>
    <row r="729" spans="1:9" x14ac:dyDescent="0.5">
      <c r="A729" s="3">
        <v>0.72083333333333333</v>
      </c>
      <c r="B729" t="s">
        <v>3165</v>
      </c>
      <c r="C729" t="s">
        <v>4130</v>
      </c>
      <c r="D729">
        <v>19</v>
      </c>
      <c r="E729" t="s">
        <v>4130</v>
      </c>
      <c r="F729" t="s">
        <v>15</v>
      </c>
      <c r="G729" s="2">
        <f t="shared" si="39"/>
        <v>0.64</v>
      </c>
      <c r="H729">
        <f t="shared" si="40"/>
        <v>17</v>
      </c>
      <c r="I729">
        <f t="shared" si="41"/>
        <v>18</v>
      </c>
    </row>
    <row r="730" spans="1:9" x14ac:dyDescent="0.5">
      <c r="A730" s="3">
        <v>0.72083333333333333</v>
      </c>
      <c r="B730" t="s">
        <v>1405</v>
      </c>
      <c r="C730" t="s">
        <v>4131</v>
      </c>
      <c r="D730">
        <v>19</v>
      </c>
      <c r="E730" t="s">
        <v>4131</v>
      </c>
      <c r="F730" t="s">
        <v>15</v>
      </c>
      <c r="G730" s="2">
        <f t="shared" si="39"/>
        <v>0.68</v>
      </c>
      <c r="H730">
        <f t="shared" si="40"/>
        <v>17</v>
      </c>
      <c r="I730">
        <f t="shared" si="41"/>
        <v>18</v>
      </c>
    </row>
    <row r="731" spans="1:9" x14ac:dyDescent="0.5">
      <c r="A731" s="3">
        <v>0.72083333333333333</v>
      </c>
      <c r="B731" t="s">
        <v>532</v>
      </c>
      <c r="C731" t="s">
        <v>4132</v>
      </c>
      <c r="D731">
        <v>19</v>
      </c>
      <c r="E731" t="s">
        <v>4133</v>
      </c>
      <c r="F731" t="s">
        <v>15</v>
      </c>
      <c r="G731" s="2">
        <f t="shared" ref="G731:G794" si="42">COUNTIFS(F707:F731, "="&amp;"positive")/COUNTIFS(F707:F731, "&lt;&gt;"&amp;"none")</f>
        <v>0.72</v>
      </c>
      <c r="H731">
        <f t="shared" si="40"/>
        <v>17</v>
      </c>
      <c r="I731">
        <f t="shared" si="41"/>
        <v>18</v>
      </c>
    </row>
    <row r="732" spans="1:9" x14ac:dyDescent="0.5">
      <c r="A732" s="3">
        <v>0.72083333333333333</v>
      </c>
      <c r="B732" t="s">
        <v>2310</v>
      </c>
      <c r="C732" t="s">
        <v>4134</v>
      </c>
      <c r="D732">
        <v>19</v>
      </c>
      <c r="E732" t="s">
        <v>4134</v>
      </c>
      <c r="F732" t="s">
        <v>15</v>
      </c>
      <c r="G732" s="2">
        <f t="shared" si="42"/>
        <v>0.72</v>
      </c>
      <c r="H732">
        <f t="shared" si="40"/>
        <v>17</v>
      </c>
      <c r="I732">
        <f t="shared" si="41"/>
        <v>18</v>
      </c>
    </row>
    <row r="733" spans="1:9" x14ac:dyDescent="0.5">
      <c r="A733" s="3">
        <v>0.72083333333333333</v>
      </c>
      <c r="B733" t="s">
        <v>9</v>
      </c>
      <c r="C733" t="s">
        <v>4135</v>
      </c>
      <c r="D733">
        <v>19</v>
      </c>
      <c r="E733" t="s">
        <v>4135</v>
      </c>
      <c r="F733" t="s">
        <v>15</v>
      </c>
      <c r="G733" s="2">
        <f t="shared" si="42"/>
        <v>0.76</v>
      </c>
      <c r="H733">
        <f t="shared" si="40"/>
        <v>17</v>
      </c>
      <c r="I733">
        <f t="shared" si="41"/>
        <v>18</v>
      </c>
    </row>
    <row r="734" spans="1:9" x14ac:dyDescent="0.5">
      <c r="A734" s="3">
        <v>0.72152777777777777</v>
      </c>
      <c r="B734" t="s">
        <v>217</v>
      </c>
      <c r="C734" t="s">
        <v>4136</v>
      </c>
      <c r="D734">
        <v>19</v>
      </c>
      <c r="E734" t="s">
        <v>4136</v>
      </c>
      <c r="F734" t="s">
        <v>15</v>
      </c>
      <c r="G734" s="2">
        <f t="shared" si="42"/>
        <v>0.8</v>
      </c>
      <c r="H734">
        <f t="shared" si="40"/>
        <v>17</v>
      </c>
      <c r="I734">
        <f t="shared" si="41"/>
        <v>19</v>
      </c>
    </row>
    <row r="735" spans="1:9" x14ac:dyDescent="0.5">
      <c r="A735" s="3">
        <v>0.72152777777777777</v>
      </c>
      <c r="B735" t="s">
        <v>891</v>
      </c>
      <c r="C735" t="s">
        <v>4137</v>
      </c>
      <c r="D735">
        <v>19</v>
      </c>
      <c r="E735" t="s">
        <v>4137</v>
      </c>
      <c r="F735" t="s">
        <v>15</v>
      </c>
      <c r="G735" s="2">
        <f t="shared" si="42"/>
        <v>0.8</v>
      </c>
      <c r="H735">
        <f t="shared" si="40"/>
        <v>17</v>
      </c>
      <c r="I735">
        <f t="shared" si="41"/>
        <v>19</v>
      </c>
    </row>
    <row r="736" spans="1:9" x14ac:dyDescent="0.5">
      <c r="A736" s="3">
        <v>0.72152777777777777</v>
      </c>
      <c r="B736" t="s">
        <v>2081</v>
      </c>
      <c r="C736" t="s">
        <v>4138</v>
      </c>
      <c r="D736">
        <v>19</v>
      </c>
      <c r="E736" t="s">
        <v>4138</v>
      </c>
      <c r="F736" t="s">
        <v>15</v>
      </c>
      <c r="G736" s="2">
        <f t="shared" si="42"/>
        <v>0.8</v>
      </c>
      <c r="H736">
        <f t="shared" si="40"/>
        <v>17</v>
      </c>
      <c r="I736">
        <f t="shared" si="41"/>
        <v>19</v>
      </c>
    </row>
    <row r="737" spans="1:9" x14ac:dyDescent="0.5">
      <c r="A737" s="3">
        <v>0.72152777777777777</v>
      </c>
      <c r="B737" t="s">
        <v>778</v>
      </c>
      <c r="C737" t="s">
        <v>4139</v>
      </c>
      <c r="D737">
        <v>19</v>
      </c>
      <c r="E737" t="s">
        <v>4139</v>
      </c>
      <c r="F737" t="s">
        <v>8</v>
      </c>
      <c r="G737" s="2">
        <f t="shared" si="42"/>
        <v>0.8</v>
      </c>
      <c r="H737">
        <f t="shared" si="40"/>
        <v>17</v>
      </c>
      <c r="I737">
        <f t="shared" si="41"/>
        <v>19</v>
      </c>
    </row>
    <row r="738" spans="1:9" x14ac:dyDescent="0.5">
      <c r="A738" s="3">
        <v>0.72152777777777777</v>
      </c>
      <c r="B738" t="s">
        <v>3425</v>
      </c>
      <c r="C738" t="s">
        <v>4140</v>
      </c>
      <c r="D738">
        <v>19</v>
      </c>
      <c r="E738" t="s">
        <v>4140</v>
      </c>
      <c r="F738" t="s">
        <v>15</v>
      </c>
      <c r="G738" s="2">
        <f t="shared" si="42"/>
        <v>0.8</v>
      </c>
      <c r="H738">
        <f t="shared" si="40"/>
        <v>17</v>
      </c>
      <c r="I738">
        <f t="shared" si="41"/>
        <v>19</v>
      </c>
    </row>
    <row r="739" spans="1:9" x14ac:dyDescent="0.5">
      <c r="A739" s="3">
        <v>0.72152777777777777</v>
      </c>
      <c r="B739" t="s">
        <v>3624</v>
      </c>
      <c r="C739" t="s">
        <v>43</v>
      </c>
      <c r="D739">
        <v>19</v>
      </c>
      <c r="F739" t="s">
        <v>18</v>
      </c>
      <c r="G739" s="2">
        <f t="shared" si="42"/>
        <v>0.79166666666666663</v>
      </c>
      <c r="H739">
        <f t="shared" si="40"/>
        <v>17</v>
      </c>
      <c r="I739">
        <f t="shared" si="41"/>
        <v>19</v>
      </c>
    </row>
    <row r="740" spans="1:9" x14ac:dyDescent="0.5">
      <c r="A740" s="3">
        <v>0.72152777777777777</v>
      </c>
      <c r="B740" t="s">
        <v>41</v>
      </c>
      <c r="C740" t="s">
        <v>4141</v>
      </c>
      <c r="D740">
        <v>19</v>
      </c>
      <c r="E740" t="s">
        <v>4141</v>
      </c>
      <c r="F740" t="s">
        <v>15</v>
      </c>
      <c r="G740" s="2">
        <f t="shared" si="42"/>
        <v>0.79166666666666663</v>
      </c>
      <c r="H740">
        <f t="shared" si="40"/>
        <v>17</v>
      </c>
      <c r="I740">
        <f t="shared" si="41"/>
        <v>19</v>
      </c>
    </row>
    <row r="741" spans="1:9" x14ac:dyDescent="0.5">
      <c r="A741" s="3">
        <v>0.72152777777777777</v>
      </c>
      <c r="B741" t="s">
        <v>333</v>
      </c>
      <c r="C741" t="s">
        <v>4142</v>
      </c>
      <c r="D741">
        <v>19</v>
      </c>
      <c r="E741" t="s">
        <v>4142</v>
      </c>
      <c r="F741" t="s">
        <v>15</v>
      </c>
      <c r="G741" s="2">
        <f t="shared" si="42"/>
        <v>0.79166666666666663</v>
      </c>
      <c r="H741">
        <f t="shared" si="40"/>
        <v>17</v>
      </c>
      <c r="I741">
        <f t="shared" si="41"/>
        <v>19</v>
      </c>
    </row>
    <row r="742" spans="1:9" x14ac:dyDescent="0.5">
      <c r="A742" s="3">
        <v>0.72152777777777777</v>
      </c>
      <c r="B742" t="s">
        <v>331</v>
      </c>
      <c r="C742" t="s">
        <v>4143</v>
      </c>
      <c r="D742">
        <v>19</v>
      </c>
      <c r="E742" t="s">
        <v>4143</v>
      </c>
      <c r="F742" t="s">
        <v>15</v>
      </c>
      <c r="G742" s="2">
        <f t="shared" si="42"/>
        <v>0.83333333333333337</v>
      </c>
      <c r="H742">
        <f t="shared" si="40"/>
        <v>17</v>
      </c>
      <c r="I742">
        <f t="shared" si="41"/>
        <v>19</v>
      </c>
    </row>
    <row r="743" spans="1:9" x14ac:dyDescent="0.5">
      <c r="A743" s="3">
        <v>0.72152777777777777</v>
      </c>
      <c r="B743" t="s">
        <v>869</v>
      </c>
      <c r="C743" t="s">
        <v>4144</v>
      </c>
      <c r="D743">
        <v>19</v>
      </c>
      <c r="E743" t="s">
        <v>4144</v>
      </c>
      <c r="F743" t="s">
        <v>15</v>
      </c>
      <c r="G743" s="2">
        <f t="shared" si="42"/>
        <v>0.83333333333333337</v>
      </c>
      <c r="H743">
        <f t="shared" si="40"/>
        <v>17</v>
      </c>
      <c r="I743">
        <f t="shared" si="41"/>
        <v>19</v>
      </c>
    </row>
    <row r="744" spans="1:9" x14ac:dyDescent="0.5">
      <c r="A744" s="3">
        <v>0.72152777777777777</v>
      </c>
      <c r="B744" t="s">
        <v>327</v>
      </c>
      <c r="C744" t="s">
        <v>4145</v>
      </c>
      <c r="D744">
        <v>19</v>
      </c>
      <c r="E744" t="s">
        <v>4145</v>
      </c>
      <c r="F744" t="s">
        <v>15</v>
      </c>
      <c r="G744" s="2">
        <f t="shared" si="42"/>
        <v>0.83333333333333337</v>
      </c>
      <c r="H744">
        <f t="shared" si="40"/>
        <v>17</v>
      </c>
      <c r="I744">
        <f t="shared" si="41"/>
        <v>19</v>
      </c>
    </row>
    <row r="745" spans="1:9" x14ac:dyDescent="0.5">
      <c r="A745" s="3">
        <v>0.72152777777777777</v>
      </c>
      <c r="B745" t="s">
        <v>2381</v>
      </c>
      <c r="C745" t="s">
        <v>4146</v>
      </c>
      <c r="D745">
        <v>19</v>
      </c>
      <c r="E745" t="s">
        <v>4147</v>
      </c>
      <c r="F745" t="s">
        <v>8</v>
      </c>
      <c r="G745" s="2">
        <f t="shared" si="42"/>
        <v>0.79166666666666663</v>
      </c>
      <c r="H745">
        <f t="shared" si="40"/>
        <v>17</v>
      </c>
      <c r="I745">
        <f t="shared" si="41"/>
        <v>19</v>
      </c>
    </row>
    <row r="746" spans="1:9" x14ac:dyDescent="0.5">
      <c r="A746" s="3">
        <v>0.72152777777777777</v>
      </c>
      <c r="B746" t="s">
        <v>608</v>
      </c>
      <c r="C746" t="s">
        <v>4148</v>
      </c>
      <c r="D746">
        <v>19</v>
      </c>
      <c r="E746" t="s">
        <v>4148</v>
      </c>
      <c r="F746" t="s">
        <v>8</v>
      </c>
      <c r="G746" s="2">
        <f t="shared" si="42"/>
        <v>0.75</v>
      </c>
      <c r="H746">
        <f t="shared" si="40"/>
        <v>17</v>
      </c>
      <c r="I746">
        <f t="shared" si="41"/>
        <v>19</v>
      </c>
    </row>
    <row r="747" spans="1:9" x14ac:dyDescent="0.5">
      <c r="A747" s="3">
        <v>0.72152777777777777</v>
      </c>
      <c r="B747" t="s">
        <v>271</v>
      </c>
      <c r="C747" t="s">
        <v>4149</v>
      </c>
      <c r="D747">
        <v>19</v>
      </c>
      <c r="E747" t="s">
        <v>4149</v>
      </c>
      <c r="F747" t="s">
        <v>15</v>
      </c>
      <c r="G747" s="2">
        <f t="shared" si="42"/>
        <v>0.75</v>
      </c>
      <c r="H747">
        <f t="shared" si="40"/>
        <v>17</v>
      </c>
      <c r="I747">
        <f t="shared" si="41"/>
        <v>19</v>
      </c>
    </row>
    <row r="748" spans="1:9" x14ac:dyDescent="0.5">
      <c r="A748" s="3">
        <v>0.72152777777777777</v>
      </c>
      <c r="B748" t="s">
        <v>1422</v>
      </c>
      <c r="C748" t="s">
        <v>4150</v>
      </c>
      <c r="D748">
        <v>19</v>
      </c>
      <c r="E748" t="s">
        <v>4151</v>
      </c>
      <c r="F748" t="s">
        <v>15</v>
      </c>
      <c r="G748" s="2">
        <f t="shared" si="42"/>
        <v>0.79166666666666663</v>
      </c>
      <c r="H748">
        <f t="shared" si="40"/>
        <v>17</v>
      </c>
      <c r="I748">
        <f t="shared" si="41"/>
        <v>19</v>
      </c>
    </row>
    <row r="749" spans="1:9" x14ac:dyDescent="0.5">
      <c r="A749" s="3">
        <v>0.72152777777777777</v>
      </c>
      <c r="B749" t="s">
        <v>298</v>
      </c>
      <c r="C749" t="s">
        <v>4152</v>
      </c>
      <c r="D749">
        <v>19</v>
      </c>
      <c r="E749" t="s">
        <v>4153</v>
      </c>
      <c r="F749" t="s">
        <v>15</v>
      </c>
      <c r="G749" s="2">
        <f t="shared" si="42"/>
        <v>0.83333333333333337</v>
      </c>
      <c r="H749">
        <f t="shared" si="40"/>
        <v>17</v>
      </c>
      <c r="I749">
        <f t="shared" si="41"/>
        <v>19</v>
      </c>
    </row>
    <row r="750" spans="1:9" x14ac:dyDescent="0.5">
      <c r="A750" s="3">
        <v>0.72152777777777777</v>
      </c>
      <c r="B750" t="s">
        <v>532</v>
      </c>
      <c r="C750" t="s">
        <v>4154</v>
      </c>
      <c r="D750">
        <v>19</v>
      </c>
      <c r="E750" t="s">
        <v>4155</v>
      </c>
      <c r="F750" t="s">
        <v>15</v>
      </c>
      <c r="G750" s="2">
        <f t="shared" si="42"/>
        <v>0.875</v>
      </c>
      <c r="H750">
        <f t="shared" si="40"/>
        <v>17</v>
      </c>
      <c r="I750">
        <f t="shared" si="41"/>
        <v>19</v>
      </c>
    </row>
    <row r="751" spans="1:9" x14ac:dyDescent="0.5">
      <c r="A751" s="3">
        <v>0.72152777777777777</v>
      </c>
      <c r="B751" t="s">
        <v>1936</v>
      </c>
      <c r="C751" t="s">
        <v>4156</v>
      </c>
      <c r="D751">
        <v>19</v>
      </c>
      <c r="E751" t="s">
        <v>4157</v>
      </c>
      <c r="F751" t="s">
        <v>15</v>
      </c>
      <c r="G751" s="2">
        <f t="shared" si="42"/>
        <v>0.875</v>
      </c>
      <c r="H751">
        <f t="shared" si="40"/>
        <v>17</v>
      </c>
      <c r="I751">
        <f t="shared" si="41"/>
        <v>19</v>
      </c>
    </row>
    <row r="752" spans="1:9" x14ac:dyDescent="0.5">
      <c r="A752" s="3">
        <v>0.72222222222222221</v>
      </c>
      <c r="B752" t="s">
        <v>1000</v>
      </c>
      <c r="C752" t="s">
        <v>4158</v>
      </c>
      <c r="D752">
        <v>19</v>
      </c>
      <c r="E752" t="s">
        <v>4158</v>
      </c>
      <c r="F752" t="s">
        <v>15</v>
      </c>
      <c r="G752" s="2">
        <f t="shared" si="42"/>
        <v>0.875</v>
      </c>
      <c r="H752">
        <f t="shared" si="40"/>
        <v>17</v>
      </c>
      <c r="I752">
        <f t="shared" si="41"/>
        <v>20</v>
      </c>
    </row>
    <row r="753" spans="1:9" x14ac:dyDescent="0.5">
      <c r="A753" s="3">
        <v>0.72222222222222221</v>
      </c>
      <c r="B753" t="s">
        <v>23</v>
      </c>
      <c r="C753" t="s">
        <v>4159</v>
      </c>
      <c r="D753">
        <v>19</v>
      </c>
      <c r="E753" t="s">
        <v>4159</v>
      </c>
      <c r="F753" t="s">
        <v>15</v>
      </c>
      <c r="G753" s="2">
        <f t="shared" si="42"/>
        <v>0.875</v>
      </c>
      <c r="H753">
        <f t="shared" si="40"/>
        <v>17</v>
      </c>
      <c r="I753">
        <f t="shared" si="41"/>
        <v>20</v>
      </c>
    </row>
    <row r="754" spans="1:9" x14ac:dyDescent="0.5">
      <c r="A754" s="3">
        <v>0.72222222222222221</v>
      </c>
      <c r="B754" t="s">
        <v>2310</v>
      </c>
      <c r="C754" t="s">
        <v>4160</v>
      </c>
      <c r="D754">
        <v>19</v>
      </c>
      <c r="E754" t="s">
        <v>4161</v>
      </c>
      <c r="F754" t="s">
        <v>15</v>
      </c>
      <c r="G754" s="2">
        <f t="shared" si="42"/>
        <v>0.875</v>
      </c>
      <c r="H754">
        <f t="shared" si="40"/>
        <v>17</v>
      </c>
      <c r="I754">
        <f t="shared" si="41"/>
        <v>20</v>
      </c>
    </row>
    <row r="755" spans="1:9" x14ac:dyDescent="0.5">
      <c r="A755" s="3">
        <v>0.72222222222222221</v>
      </c>
      <c r="B755" t="s">
        <v>4162</v>
      </c>
      <c r="C755" t="s">
        <v>4163</v>
      </c>
      <c r="D755">
        <v>19</v>
      </c>
      <c r="E755" t="s">
        <v>4163</v>
      </c>
      <c r="F755" t="s">
        <v>15</v>
      </c>
      <c r="G755" s="2">
        <f t="shared" si="42"/>
        <v>0.875</v>
      </c>
      <c r="H755">
        <f t="shared" si="40"/>
        <v>17</v>
      </c>
      <c r="I755">
        <f t="shared" si="41"/>
        <v>20</v>
      </c>
    </row>
    <row r="756" spans="1:9" x14ac:dyDescent="0.5">
      <c r="A756" s="3">
        <v>0.72222222222222221</v>
      </c>
      <c r="B756" t="s">
        <v>41</v>
      </c>
      <c r="C756" t="s">
        <v>4164</v>
      </c>
      <c r="D756">
        <v>19</v>
      </c>
      <c r="E756" t="s">
        <v>4164</v>
      </c>
      <c r="F756" t="s">
        <v>8</v>
      </c>
      <c r="G756" s="2">
        <f t="shared" si="42"/>
        <v>0.83333333333333337</v>
      </c>
      <c r="H756">
        <f t="shared" si="40"/>
        <v>17</v>
      </c>
      <c r="I756">
        <f t="shared" si="41"/>
        <v>20</v>
      </c>
    </row>
    <row r="757" spans="1:9" x14ac:dyDescent="0.5">
      <c r="A757" s="3">
        <v>0.72222222222222221</v>
      </c>
      <c r="B757" t="s">
        <v>163</v>
      </c>
      <c r="C757" t="s">
        <v>4165</v>
      </c>
      <c r="D757">
        <v>19</v>
      </c>
      <c r="E757" t="s">
        <v>4165</v>
      </c>
      <c r="F757" t="s">
        <v>15</v>
      </c>
      <c r="G757" s="2">
        <f t="shared" si="42"/>
        <v>0.83333333333333337</v>
      </c>
      <c r="H757">
        <f t="shared" si="40"/>
        <v>17</v>
      </c>
      <c r="I757">
        <f t="shared" si="41"/>
        <v>20</v>
      </c>
    </row>
    <row r="758" spans="1:9" x14ac:dyDescent="0.5">
      <c r="A758" s="3">
        <v>0.72222222222222221</v>
      </c>
      <c r="B758" t="s">
        <v>3293</v>
      </c>
      <c r="C758" t="s">
        <v>4166</v>
      </c>
      <c r="D758">
        <v>19</v>
      </c>
      <c r="E758" t="s">
        <v>4166</v>
      </c>
      <c r="F758" t="s">
        <v>15</v>
      </c>
      <c r="G758" s="2">
        <f t="shared" si="42"/>
        <v>0.83333333333333337</v>
      </c>
      <c r="H758">
        <f t="shared" si="40"/>
        <v>17</v>
      </c>
      <c r="I758">
        <f t="shared" si="41"/>
        <v>20</v>
      </c>
    </row>
    <row r="759" spans="1:9" x14ac:dyDescent="0.5">
      <c r="A759" s="3">
        <v>0.72222222222222221</v>
      </c>
      <c r="B759" t="s">
        <v>298</v>
      </c>
      <c r="C759" t="s">
        <v>4167</v>
      </c>
      <c r="D759">
        <v>19</v>
      </c>
      <c r="E759" t="s">
        <v>4167</v>
      </c>
      <c r="F759" t="s">
        <v>15</v>
      </c>
      <c r="G759" s="2">
        <f t="shared" si="42"/>
        <v>0.83333333333333337</v>
      </c>
      <c r="H759">
        <f t="shared" si="40"/>
        <v>17</v>
      </c>
      <c r="I759">
        <f t="shared" si="41"/>
        <v>20</v>
      </c>
    </row>
    <row r="760" spans="1:9" x14ac:dyDescent="0.5">
      <c r="A760" s="3">
        <v>0.72222222222222221</v>
      </c>
      <c r="B760" t="s">
        <v>526</v>
      </c>
      <c r="C760" t="s">
        <v>4168</v>
      </c>
      <c r="D760">
        <v>19</v>
      </c>
      <c r="E760" t="s">
        <v>4168</v>
      </c>
      <c r="F760" t="s">
        <v>15</v>
      </c>
      <c r="G760" s="2">
        <f t="shared" si="42"/>
        <v>0.83333333333333337</v>
      </c>
      <c r="H760">
        <f t="shared" si="40"/>
        <v>17</v>
      </c>
      <c r="I760">
        <f t="shared" si="41"/>
        <v>20</v>
      </c>
    </row>
    <row r="761" spans="1:9" x14ac:dyDescent="0.5">
      <c r="A761" s="3">
        <v>0.72222222222222221</v>
      </c>
      <c r="B761" t="s">
        <v>419</v>
      </c>
      <c r="C761" t="s">
        <v>4169</v>
      </c>
      <c r="D761">
        <v>20</v>
      </c>
      <c r="E761" t="s">
        <v>4169</v>
      </c>
      <c r="F761" t="s">
        <v>8</v>
      </c>
      <c r="G761" s="2">
        <f t="shared" si="42"/>
        <v>0.79166666666666663</v>
      </c>
      <c r="H761">
        <f t="shared" si="40"/>
        <v>17</v>
      </c>
      <c r="I761">
        <f t="shared" si="41"/>
        <v>20</v>
      </c>
    </row>
    <row r="762" spans="1:9" x14ac:dyDescent="0.5">
      <c r="A762" s="3">
        <v>0.72222222222222221</v>
      </c>
      <c r="B762" t="s">
        <v>501</v>
      </c>
      <c r="C762" t="s">
        <v>4170</v>
      </c>
      <c r="D762">
        <v>20</v>
      </c>
      <c r="E762" t="s">
        <v>4171</v>
      </c>
      <c r="F762" t="s">
        <v>15</v>
      </c>
      <c r="G762" s="2">
        <f t="shared" si="42"/>
        <v>0.83333333333333337</v>
      </c>
      <c r="H762">
        <f t="shared" si="40"/>
        <v>17</v>
      </c>
      <c r="I762">
        <f t="shared" si="41"/>
        <v>20</v>
      </c>
    </row>
    <row r="763" spans="1:9" x14ac:dyDescent="0.5">
      <c r="A763" s="3">
        <v>0.72222222222222221</v>
      </c>
      <c r="B763" t="s">
        <v>96</v>
      </c>
      <c r="C763" t="s">
        <v>4172</v>
      </c>
      <c r="D763">
        <v>20</v>
      </c>
      <c r="E763" t="s">
        <v>4173</v>
      </c>
      <c r="F763" t="s">
        <v>8</v>
      </c>
      <c r="G763" s="2">
        <f t="shared" si="42"/>
        <v>0.79166666666666663</v>
      </c>
      <c r="H763">
        <f t="shared" si="40"/>
        <v>17</v>
      </c>
      <c r="I763">
        <f t="shared" si="41"/>
        <v>20</v>
      </c>
    </row>
    <row r="764" spans="1:9" x14ac:dyDescent="0.5">
      <c r="A764" s="3">
        <v>0.72291666666666676</v>
      </c>
      <c r="B764" t="s">
        <v>3467</v>
      </c>
      <c r="C764" t="s">
        <v>4174</v>
      </c>
      <c r="D764">
        <v>20</v>
      </c>
      <c r="E764" t="s">
        <v>4175</v>
      </c>
      <c r="F764" t="s">
        <v>15</v>
      </c>
      <c r="G764" s="2">
        <f t="shared" si="42"/>
        <v>0.8</v>
      </c>
      <c r="H764">
        <f t="shared" si="40"/>
        <v>17</v>
      </c>
      <c r="I764">
        <f t="shared" si="41"/>
        <v>21</v>
      </c>
    </row>
    <row r="765" spans="1:9" x14ac:dyDescent="0.5">
      <c r="A765" s="3">
        <v>0.72291666666666676</v>
      </c>
      <c r="B765" t="s">
        <v>2381</v>
      </c>
      <c r="C765" t="s">
        <v>4176</v>
      </c>
      <c r="D765">
        <v>20</v>
      </c>
      <c r="E765" t="s">
        <v>4177</v>
      </c>
      <c r="F765" t="s">
        <v>8</v>
      </c>
      <c r="G765" s="2">
        <f t="shared" si="42"/>
        <v>0.76</v>
      </c>
      <c r="H765">
        <f t="shared" si="40"/>
        <v>17</v>
      </c>
      <c r="I765">
        <f t="shared" si="41"/>
        <v>21</v>
      </c>
    </row>
    <row r="766" spans="1:9" x14ac:dyDescent="0.5">
      <c r="A766" s="3">
        <v>0.72291666666666676</v>
      </c>
      <c r="B766" t="s">
        <v>28</v>
      </c>
      <c r="C766" t="s">
        <v>43</v>
      </c>
      <c r="D766">
        <v>20</v>
      </c>
      <c r="F766" t="s">
        <v>18</v>
      </c>
      <c r="G766" s="2">
        <f t="shared" si="42"/>
        <v>0.75</v>
      </c>
      <c r="H766">
        <f t="shared" si="40"/>
        <v>17</v>
      </c>
      <c r="I766">
        <f t="shared" si="41"/>
        <v>21</v>
      </c>
    </row>
    <row r="767" spans="1:9" x14ac:dyDescent="0.5">
      <c r="A767" s="3">
        <v>0.72291666666666676</v>
      </c>
      <c r="B767" t="s">
        <v>333</v>
      </c>
      <c r="C767" t="s">
        <v>4178</v>
      </c>
      <c r="D767">
        <v>20</v>
      </c>
      <c r="E767" t="s">
        <v>4178</v>
      </c>
      <c r="F767" t="s">
        <v>8</v>
      </c>
      <c r="G767" s="2">
        <f t="shared" si="42"/>
        <v>0.70833333333333337</v>
      </c>
      <c r="H767">
        <f t="shared" si="40"/>
        <v>17</v>
      </c>
      <c r="I767">
        <f t="shared" si="41"/>
        <v>21</v>
      </c>
    </row>
    <row r="768" spans="1:9" x14ac:dyDescent="0.5">
      <c r="A768" s="3">
        <v>0.72291666666666676</v>
      </c>
      <c r="B768" t="s">
        <v>521</v>
      </c>
      <c r="C768" t="s">
        <v>4179</v>
      </c>
      <c r="D768">
        <v>20</v>
      </c>
      <c r="E768" t="s">
        <v>4180</v>
      </c>
      <c r="F768" t="s">
        <v>15</v>
      </c>
      <c r="G768" s="2">
        <f t="shared" si="42"/>
        <v>0.70833333333333337</v>
      </c>
      <c r="H768">
        <f t="shared" si="40"/>
        <v>17</v>
      </c>
      <c r="I768">
        <f t="shared" si="41"/>
        <v>21</v>
      </c>
    </row>
    <row r="769" spans="1:9" x14ac:dyDescent="0.5">
      <c r="A769" s="3">
        <v>0.72291666666666676</v>
      </c>
      <c r="B769" t="s">
        <v>875</v>
      </c>
      <c r="C769" t="s">
        <v>4181</v>
      </c>
      <c r="D769">
        <v>20</v>
      </c>
      <c r="F769" t="s">
        <v>18</v>
      </c>
      <c r="G769" s="2">
        <f t="shared" si="42"/>
        <v>0.69565217391304346</v>
      </c>
      <c r="H769">
        <f t="shared" si="40"/>
        <v>17</v>
      </c>
      <c r="I769">
        <f t="shared" si="41"/>
        <v>21</v>
      </c>
    </row>
    <row r="770" spans="1:9" x14ac:dyDescent="0.5">
      <c r="A770" s="3">
        <v>0.72291666666666676</v>
      </c>
      <c r="B770" t="s">
        <v>778</v>
      </c>
      <c r="C770" t="s">
        <v>4182</v>
      </c>
      <c r="D770">
        <v>20</v>
      </c>
      <c r="E770" t="s">
        <v>4183</v>
      </c>
      <c r="F770" t="s">
        <v>8</v>
      </c>
      <c r="G770" s="2">
        <f t="shared" si="42"/>
        <v>0.69565217391304346</v>
      </c>
      <c r="H770">
        <f t="shared" si="40"/>
        <v>17</v>
      </c>
      <c r="I770">
        <f t="shared" si="41"/>
        <v>21</v>
      </c>
    </row>
    <row r="771" spans="1:9" x14ac:dyDescent="0.5">
      <c r="A771" s="3">
        <v>0.72361111111111109</v>
      </c>
      <c r="B771" t="s">
        <v>327</v>
      </c>
      <c r="C771" t="s">
        <v>4184</v>
      </c>
      <c r="D771">
        <v>20</v>
      </c>
      <c r="E771" t="s">
        <v>4185</v>
      </c>
      <c r="F771" t="s">
        <v>15</v>
      </c>
      <c r="G771" s="2">
        <f t="shared" si="42"/>
        <v>0.73913043478260865</v>
      </c>
      <c r="H771">
        <f t="shared" ref="H771:H834" si="43">HOUR(A771)</f>
        <v>17</v>
      </c>
      <c r="I771">
        <f t="shared" ref="I771:I834" si="44">MINUTE(A771)</f>
        <v>22</v>
      </c>
    </row>
    <row r="772" spans="1:9" x14ac:dyDescent="0.5">
      <c r="A772" s="3">
        <v>0.72361111111111109</v>
      </c>
      <c r="B772" t="s">
        <v>4186</v>
      </c>
      <c r="C772" t="s">
        <v>4187</v>
      </c>
      <c r="D772">
        <v>20</v>
      </c>
      <c r="E772" t="s">
        <v>4188</v>
      </c>
      <c r="F772" t="s">
        <v>15</v>
      </c>
      <c r="G772" s="2">
        <f t="shared" si="42"/>
        <v>0.73913043478260865</v>
      </c>
      <c r="H772">
        <f t="shared" si="43"/>
        <v>17</v>
      </c>
      <c r="I772">
        <f t="shared" si="44"/>
        <v>22</v>
      </c>
    </row>
    <row r="773" spans="1:9" x14ac:dyDescent="0.5">
      <c r="A773" s="3">
        <v>0.72361111111111109</v>
      </c>
      <c r="B773" t="s">
        <v>873</v>
      </c>
      <c r="C773" t="s">
        <v>4189</v>
      </c>
      <c r="D773">
        <v>20</v>
      </c>
      <c r="E773" t="s">
        <v>4190</v>
      </c>
      <c r="F773" t="s">
        <v>15</v>
      </c>
      <c r="G773" s="2">
        <f t="shared" si="42"/>
        <v>0.73913043478260865</v>
      </c>
      <c r="H773">
        <f t="shared" si="43"/>
        <v>17</v>
      </c>
      <c r="I773">
        <f t="shared" si="44"/>
        <v>22</v>
      </c>
    </row>
    <row r="774" spans="1:9" x14ac:dyDescent="0.5">
      <c r="A774" s="3">
        <v>0.72361111111111109</v>
      </c>
      <c r="B774" t="s">
        <v>643</v>
      </c>
      <c r="C774" t="s">
        <v>4191</v>
      </c>
      <c r="D774">
        <v>20</v>
      </c>
      <c r="E774" t="s">
        <v>4192</v>
      </c>
      <c r="F774" t="s">
        <v>15</v>
      </c>
      <c r="G774" s="2">
        <f t="shared" si="42"/>
        <v>0.73913043478260865</v>
      </c>
      <c r="H774">
        <f t="shared" si="43"/>
        <v>17</v>
      </c>
      <c r="I774">
        <f t="shared" si="44"/>
        <v>22</v>
      </c>
    </row>
    <row r="775" spans="1:9" x14ac:dyDescent="0.5">
      <c r="A775" s="3">
        <v>0.72361111111111109</v>
      </c>
      <c r="B775" t="s">
        <v>12</v>
      </c>
      <c r="C775" t="s">
        <v>4193</v>
      </c>
      <c r="D775">
        <v>20</v>
      </c>
      <c r="E775" t="s">
        <v>4193</v>
      </c>
      <c r="F775" t="s">
        <v>15</v>
      </c>
      <c r="G775" s="2">
        <f t="shared" si="42"/>
        <v>0.73913043478260865</v>
      </c>
      <c r="H775">
        <f t="shared" si="43"/>
        <v>17</v>
      </c>
      <c r="I775">
        <f t="shared" si="44"/>
        <v>22</v>
      </c>
    </row>
    <row r="776" spans="1:9" x14ac:dyDescent="0.5">
      <c r="A776" s="3">
        <v>0.72430555555555554</v>
      </c>
      <c r="B776" t="s">
        <v>3247</v>
      </c>
      <c r="C776" t="s">
        <v>4194</v>
      </c>
      <c r="D776">
        <v>20</v>
      </c>
      <c r="E776" t="s">
        <v>4195</v>
      </c>
      <c r="F776" t="s">
        <v>15</v>
      </c>
      <c r="G776" s="2">
        <f t="shared" si="42"/>
        <v>0.73913043478260865</v>
      </c>
      <c r="H776">
        <f t="shared" si="43"/>
        <v>17</v>
      </c>
      <c r="I776">
        <f t="shared" si="44"/>
        <v>23</v>
      </c>
    </row>
    <row r="777" spans="1:9" x14ac:dyDescent="0.5">
      <c r="A777" s="3">
        <v>0.72430555555555554</v>
      </c>
      <c r="B777" t="s">
        <v>249</v>
      </c>
      <c r="C777" t="s">
        <v>4196</v>
      </c>
      <c r="D777">
        <v>20</v>
      </c>
      <c r="E777" t="s">
        <v>4196</v>
      </c>
      <c r="F777" t="s">
        <v>15</v>
      </c>
      <c r="G777" s="2">
        <f t="shared" si="42"/>
        <v>0.73913043478260865</v>
      </c>
      <c r="H777">
        <f t="shared" si="43"/>
        <v>17</v>
      </c>
      <c r="I777">
        <f t="shared" si="44"/>
        <v>23</v>
      </c>
    </row>
    <row r="778" spans="1:9" x14ac:dyDescent="0.5">
      <c r="A778" s="3">
        <v>0.72430555555555554</v>
      </c>
      <c r="B778" t="s">
        <v>96</v>
      </c>
      <c r="C778" t="s">
        <v>4197</v>
      </c>
      <c r="D778">
        <v>20</v>
      </c>
      <c r="E778" t="s">
        <v>4198</v>
      </c>
      <c r="F778" t="s">
        <v>8</v>
      </c>
      <c r="G778" s="2">
        <f t="shared" si="42"/>
        <v>0.69565217391304346</v>
      </c>
      <c r="H778">
        <f t="shared" si="43"/>
        <v>17</v>
      </c>
      <c r="I778">
        <f t="shared" si="44"/>
        <v>23</v>
      </c>
    </row>
    <row r="779" spans="1:9" x14ac:dyDescent="0.5">
      <c r="A779" s="3">
        <v>0.72430555555555554</v>
      </c>
      <c r="B779" t="s">
        <v>532</v>
      </c>
      <c r="C779" t="s">
        <v>4199</v>
      </c>
      <c r="D779">
        <v>20</v>
      </c>
      <c r="E779" t="s">
        <v>4199</v>
      </c>
      <c r="F779" t="s">
        <v>8</v>
      </c>
      <c r="G779" s="2">
        <f t="shared" si="42"/>
        <v>0.65217391304347827</v>
      </c>
      <c r="H779">
        <f t="shared" si="43"/>
        <v>17</v>
      </c>
      <c r="I779">
        <f t="shared" si="44"/>
        <v>23</v>
      </c>
    </row>
    <row r="780" spans="1:9" x14ac:dyDescent="0.5">
      <c r="A780" s="3">
        <v>0.72430555555555554</v>
      </c>
      <c r="B780" t="s">
        <v>521</v>
      </c>
      <c r="C780" t="s">
        <v>4200</v>
      </c>
      <c r="D780">
        <v>20</v>
      </c>
      <c r="E780" t="s">
        <v>4201</v>
      </c>
      <c r="F780" t="s">
        <v>8</v>
      </c>
      <c r="G780" s="2">
        <f t="shared" si="42"/>
        <v>0.60869565217391308</v>
      </c>
      <c r="H780">
        <f t="shared" si="43"/>
        <v>17</v>
      </c>
      <c r="I780">
        <f t="shared" si="44"/>
        <v>23</v>
      </c>
    </row>
    <row r="781" spans="1:9" x14ac:dyDescent="0.5">
      <c r="A781" s="3">
        <v>0.72430555555555554</v>
      </c>
      <c r="B781" t="s">
        <v>23</v>
      </c>
      <c r="C781" t="s">
        <v>4202</v>
      </c>
      <c r="D781">
        <v>20</v>
      </c>
      <c r="E781" t="s">
        <v>4202</v>
      </c>
      <c r="F781" t="s">
        <v>15</v>
      </c>
      <c r="G781" s="2">
        <f t="shared" si="42"/>
        <v>0.65217391304347827</v>
      </c>
      <c r="H781">
        <f t="shared" si="43"/>
        <v>17</v>
      </c>
      <c r="I781">
        <f t="shared" si="44"/>
        <v>23</v>
      </c>
    </row>
    <row r="782" spans="1:9" x14ac:dyDescent="0.5">
      <c r="A782" s="3">
        <v>0.72430555555555554</v>
      </c>
      <c r="B782" t="s">
        <v>292</v>
      </c>
      <c r="C782" t="s">
        <v>4203</v>
      </c>
      <c r="D782">
        <v>20</v>
      </c>
      <c r="E782" t="s">
        <v>4204</v>
      </c>
      <c r="F782" t="s">
        <v>15</v>
      </c>
      <c r="G782" s="2">
        <f t="shared" si="42"/>
        <v>0.65217391304347827</v>
      </c>
      <c r="H782">
        <f t="shared" si="43"/>
        <v>17</v>
      </c>
      <c r="I782">
        <f t="shared" si="44"/>
        <v>23</v>
      </c>
    </row>
    <row r="783" spans="1:9" x14ac:dyDescent="0.5">
      <c r="A783" s="3">
        <v>0.72430555555555554</v>
      </c>
      <c r="B783" t="s">
        <v>12</v>
      </c>
      <c r="C783" t="s">
        <v>4205</v>
      </c>
      <c r="D783">
        <v>20</v>
      </c>
      <c r="E783" t="s">
        <v>4205</v>
      </c>
      <c r="F783" t="s">
        <v>8</v>
      </c>
      <c r="G783" s="2">
        <f t="shared" si="42"/>
        <v>0.60869565217391308</v>
      </c>
      <c r="H783">
        <f t="shared" si="43"/>
        <v>17</v>
      </c>
      <c r="I783">
        <f t="shared" si="44"/>
        <v>23</v>
      </c>
    </row>
    <row r="784" spans="1:9" x14ac:dyDescent="0.5">
      <c r="A784" s="3">
        <v>0.72430555555555554</v>
      </c>
      <c r="B784" t="s">
        <v>206</v>
      </c>
      <c r="C784" t="s">
        <v>4206</v>
      </c>
      <c r="D784">
        <v>20</v>
      </c>
      <c r="E784" t="s">
        <v>4206</v>
      </c>
      <c r="F784" t="s">
        <v>8</v>
      </c>
      <c r="G784" s="2">
        <f t="shared" si="42"/>
        <v>0.56521739130434778</v>
      </c>
      <c r="H784">
        <f t="shared" si="43"/>
        <v>17</v>
      </c>
      <c r="I784">
        <f t="shared" si="44"/>
        <v>23</v>
      </c>
    </row>
    <row r="785" spans="1:9" x14ac:dyDescent="0.5">
      <c r="A785" s="3">
        <v>0.72430555555555554</v>
      </c>
      <c r="B785" t="s">
        <v>3293</v>
      </c>
      <c r="C785" t="s">
        <v>4207</v>
      </c>
      <c r="D785">
        <v>20</v>
      </c>
      <c r="E785" t="s">
        <v>4207</v>
      </c>
      <c r="F785" t="s">
        <v>15</v>
      </c>
      <c r="G785" s="2">
        <f t="shared" si="42"/>
        <v>0.56521739130434778</v>
      </c>
      <c r="H785">
        <f t="shared" si="43"/>
        <v>17</v>
      </c>
      <c r="I785">
        <f t="shared" si="44"/>
        <v>23</v>
      </c>
    </row>
    <row r="786" spans="1:9" x14ac:dyDescent="0.5">
      <c r="A786" s="3">
        <v>0.72430555555555554</v>
      </c>
      <c r="B786" t="s">
        <v>62</v>
      </c>
      <c r="C786" t="s">
        <v>4208</v>
      </c>
      <c r="D786">
        <v>20</v>
      </c>
      <c r="E786" t="s">
        <v>4208</v>
      </c>
      <c r="F786" t="s">
        <v>15</v>
      </c>
      <c r="G786" s="2">
        <f t="shared" si="42"/>
        <v>0.60869565217391308</v>
      </c>
      <c r="H786">
        <f t="shared" si="43"/>
        <v>17</v>
      </c>
      <c r="I786">
        <f t="shared" si="44"/>
        <v>23</v>
      </c>
    </row>
    <row r="787" spans="1:9" x14ac:dyDescent="0.5">
      <c r="A787" s="3">
        <v>0.72499999999999998</v>
      </c>
      <c r="B787" t="s">
        <v>521</v>
      </c>
      <c r="C787" t="s">
        <v>4209</v>
      </c>
      <c r="D787">
        <v>20</v>
      </c>
      <c r="F787" t="s">
        <v>18</v>
      </c>
      <c r="G787" s="2">
        <f t="shared" si="42"/>
        <v>0.59090909090909094</v>
      </c>
      <c r="H787">
        <f t="shared" si="43"/>
        <v>17</v>
      </c>
      <c r="I787">
        <f t="shared" si="44"/>
        <v>24</v>
      </c>
    </row>
    <row r="788" spans="1:9" x14ac:dyDescent="0.5">
      <c r="A788" s="3">
        <v>0.72499999999999998</v>
      </c>
      <c r="B788" t="s">
        <v>2277</v>
      </c>
      <c r="C788" t="s">
        <v>4210</v>
      </c>
      <c r="D788">
        <v>20</v>
      </c>
      <c r="E788" t="s">
        <v>4210</v>
      </c>
      <c r="F788" t="s">
        <v>8</v>
      </c>
      <c r="G788" s="2">
        <f t="shared" si="42"/>
        <v>0.59090909090909094</v>
      </c>
      <c r="H788">
        <f t="shared" si="43"/>
        <v>17</v>
      </c>
      <c r="I788">
        <f t="shared" si="44"/>
        <v>24</v>
      </c>
    </row>
    <row r="789" spans="1:9" x14ac:dyDescent="0.5">
      <c r="A789" s="3">
        <v>0.72499999999999998</v>
      </c>
      <c r="B789" t="s">
        <v>65</v>
      </c>
      <c r="C789" t="s">
        <v>4211</v>
      </c>
      <c r="D789">
        <v>20</v>
      </c>
      <c r="E789" t="s">
        <v>4211</v>
      </c>
      <c r="F789" t="s">
        <v>8</v>
      </c>
      <c r="G789" s="2">
        <f t="shared" si="42"/>
        <v>0.54545454545454541</v>
      </c>
      <c r="H789">
        <f t="shared" si="43"/>
        <v>17</v>
      </c>
      <c r="I789">
        <f t="shared" si="44"/>
        <v>24</v>
      </c>
    </row>
    <row r="790" spans="1:9" x14ac:dyDescent="0.5">
      <c r="A790" s="3">
        <v>0.72499999999999998</v>
      </c>
      <c r="B790" t="s">
        <v>12</v>
      </c>
      <c r="C790" t="s">
        <v>4212</v>
      </c>
      <c r="D790">
        <v>20</v>
      </c>
      <c r="E790" t="s">
        <v>4212</v>
      </c>
      <c r="F790" t="s">
        <v>11</v>
      </c>
      <c r="G790" s="2">
        <f t="shared" si="42"/>
        <v>0.54545454545454541</v>
      </c>
      <c r="H790">
        <f t="shared" si="43"/>
        <v>17</v>
      </c>
      <c r="I790">
        <f t="shared" si="44"/>
        <v>24</v>
      </c>
    </row>
    <row r="791" spans="1:9" x14ac:dyDescent="0.5">
      <c r="A791" s="3">
        <v>0.72499999999999998</v>
      </c>
      <c r="B791" t="s">
        <v>1881</v>
      </c>
      <c r="C791" t="s">
        <v>4213</v>
      </c>
      <c r="D791">
        <v>20</v>
      </c>
      <c r="E791" t="s">
        <v>4213</v>
      </c>
      <c r="F791" t="s">
        <v>8</v>
      </c>
      <c r="G791" s="2">
        <f t="shared" si="42"/>
        <v>0.52173913043478259</v>
      </c>
      <c r="H791">
        <f t="shared" si="43"/>
        <v>17</v>
      </c>
      <c r="I791">
        <f t="shared" si="44"/>
        <v>24</v>
      </c>
    </row>
    <row r="792" spans="1:9" x14ac:dyDescent="0.5">
      <c r="A792" s="3">
        <v>0.72569444444444453</v>
      </c>
      <c r="B792" t="s">
        <v>778</v>
      </c>
      <c r="C792" t="s">
        <v>4214</v>
      </c>
      <c r="D792">
        <v>20</v>
      </c>
      <c r="E792" t="s">
        <v>4215</v>
      </c>
      <c r="F792" t="s">
        <v>8</v>
      </c>
      <c r="G792" s="2">
        <f t="shared" si="42"/>
        <v>0.52173913043478259</v>
      </c>
      <c r="H792">
        <f t="shared" si="43"/>
        <v>17</v>
      </c>
      <c r="I792">
        <f t="shared" si="44"/>
        <v>25</v>
      </c>
    </row>
    <row r="793" spans="1:9" x14ac:dyDescent="0.5">
      <c r="A793" s="3">
        <v>0.72569444444444453</v>
      </c>
      <c r="B793" t="s">
        <v>875</v>
      </c>
      <c r="C793" t="s">
        <v>4216</v>
      </c>
      <c r="D793">
        <v>20</v>
      </c>
      <c r="E793" t="s">
        <v>4217</v>
      </c>
      <c r="F793" t="s">
        <v>15</v>
      </c>
      <c r="G793" s="2">
        <f t="shared" si="42"/>
        <v>0.52173913043478259</v>
      </c>
      <c r="H793">
        <f t="shared" si="43"/>
        <v>17</v>
      </c>
      <c r="I793">
        <f t="shared" si="44"/>
        <v>25</v>
      </c>
    </row>
    <row r="794" spans="1:9" x14ac:dyDescent="0.5">
      <c r="A794" s="3">
        <v>0.72569444444444453</v>
      </c>
      <c r="B794" t="s">
        <v>4218</v>
      </c>
      <c r="C794" t="s">
        <v>4219</v>
      </c>
      <c r="D794">
        <v>20</v>
      </c>
      <c r="E794" t="s">
        <v>4220</v>
      </c>
      <c r="F794" t="s">
        <v>8</v>
      </c>
      <c r="G794" s="2">
        <f t="shared" si="42"/>
        <v>0.5</v>
      </c>
      <c r="H794">
        <f t="shared" si="43"/>
        <v>17</v>
      </c>
      <c r="I794">
        <f t="shared" si="44"/>
        <v>25</v>
      </c>
    </row>
    <row r="795" spans="1:9" x14ac:dyDescent="0.5">
      <c r="A795" s="3">
        <v>0.72569444444444453</v>
      </c>
      <c r="B795" t="s">
        <v>9</v>
      </c>
      <c r="C795" t="s">
        <v>4221</v>
      </c>
      <c r="D795">
        <v>20</v>
      </c>
      <c r="E795" t="s">
        <v>4221</v>
      </c>
      <c r="F795" t="s">
        <v>8</v>
      </c>
      <c r="G795" s="2">
        <f t="shared" ref="G795:G858" si="45">COUNTIFS(F771:F795, "="&amp;"positive")/COUNTIFS(F771:F795, "&lt;&gt;"&amp;"none")</f>
        <v>0.5</v>
      </c>
      <c r="H795">
        <f t="shared" si="43"/>
        <v>17</v>
      </c>
      <c r="I795">
        <f t="shared" si="44"/>
        <v>25</v>
      </c>
    </row>
    <row r="796" spans="1:9" x14ac:dyDescent="0.5">
      <c r="A796" s="3">
        <v>0.72569444444444453</v>
      </c>
      <c r="B796" t="s">
        <v>2310</v>
      </c>
      <c r="C796" t="s">
        <v>4222</v>
      </c>
      <c r="D796">
        <v>20</v>
      </c>
      <c r="E796" t="s">
        <v>4223</v>
      </c>
      <c r="F796" t="s">
        <v>15</v>
      </c>
      <c r="G796" s="2">
        <f t="shared" si="45"/>
        <v>0.5</v>
      </c>
      <c r="H796">
        <f t="shared" si="43"/>
        <v>17</v>
      </c>
      <c r="I796">
        <f t="shared" si="44"/>
        <v>25</v>
      </c>
    </row>
    <row r="797" spans="1:9" x14ac:dyDescent="0.5">
      <c r="A797" s="3">
        <v>0.72569444444444453</v>
      </c>
      <c r="B797" t="s">
        <v>2434</v>
      </c>
      <c r="C797" t="s">
        <v>4224</v>
      </c>
      <c r="D797">
        <v>20</v>
      </c>
      <c r="E797" t="s">
        <v>4225</v>
      </c>
      <c r="F797" t="s">
        <v>15</v>
      </c>
      <c r="G797" s="2">
        <f t="shared" si="45"/>
        <v>0.5</v>
      </c>
      <c r="H797">
        <f t="shared" si="43"/>
        <v>17</v>
      </c>
      <c r="I797">
        <f t="shared" si="44"/>
        <v>25</v>
      </c>
    </row>
    <row r="798" spans="1:9" x14ac:dyDescent="0.5">
      <c r="A798" s="3">
        <v>0.72569444444444453</v>
      </c>
      <c r="B798" t="s">
        <v>532</v>
      </c>
      <c r="C798" t="s">
        <v>4226</v>
      </c>
      <c r="D798">
        <v>20</v>
      </c>
      <c r="E798" t="s">
        <v>4227</v>
      </c>
      <c r="F798" t="s">
        <v>18</v>
      </c>
      <c r="G798" s="2">
        <f t="shared" si="45"/>
        <v>0.47826086956521741</v>
      </c>
      <c r="H798">
        <f t="shared" si="43"/>
        <v>17</v>
      </c>
      <c r="I798">
        <f t="shared" si="44"/>
        <v>25</v>
      </c>
    </row>
    <row r="799" spans="1:9" x14ac:dyDescent="0.5">
      <c r="A799" s="3">
        <v>0.72638888888888886</v>
      </c>
      <c r="B799" t="s">
        <v>23</v>
      </c>
      <c r="C799" t="s">
        <v>4228</v>
      </c>
      <c r="D799">
        <v>20</v>
      </c>
      <c r="E799" t="s">
        <v>4228</v>
      </c>
      <c r="F799" t="s">
        <v>15</v>
      </c>
      <c r="G799" s="2">
        <f t="shared" si="45"/>
        <v>0.47826086956521741</v>
      </c>
      <c r="H799">
        <f t="shared" si="43"/>
        <v>17</v>
      </c>
      <c r="I799">
        <f t="shared" si="44"/>
        <v>26</v>
      </c>
    </row>
    <row r="800" spans="1:9" x14ac:dyDescent="0.5">
      <c r="A800" s="3">
        <v>0.72638888888888886</v>
      </c>
      <c r="B800" t="s">
        <v>12</v>
      </c>
      <c r="C800" t="s">
        <v>4229</v>
      </c>
      <c r="D800">
        <v>20</v>
      </c>
      <c r="E800" t="s">
        <v>4229</v>
      </c>
      <c r="F800" t="s">
        <v>15</v>
      </c>
      <c r="G800" s="2">
        <f t="shared" si="45"/>
        <v>0.47826086956521741</v>
      </c>
      <c r="H800">
        <f t="shared" si="43"/>
        <v>17</v>
      </c>
      <c r="I800">
        <f t="shared" si="44"/>
        <v>26</v>
      </c>
    </row>
    <row r="801" spans="1:9" x14ac:dyDescent="0.5">
      <c r="A801" s="3">
        <v>0.72638888888888886</v>
      </c>
      <c r="B801" t="s">
        <v>9</v>
      </c>
      <c r="C801" t="s">
        <v>4230</v>
      </c>
      <c r="D801">
        <v>21</v>
      </c>
      <c r="E801" t="s">
        <v>4230</v>
      </c>
      <c r="F801" t="s">
        <v>8</v>
      </c>
      <c r="G801" s="2">
        <f t="shared" si="45"/>
        <v>0.43478260869565216</v>
      </c>
      <c r="H801">
        <f t="shared" si="43"/>
        <v>17</v>
      </c>
      <c r="I801">
        <f t="shared" si="44"/>
        <v>26</v>
      </c>
    </row>
    <row r="802" spans="1:9" x14ac:dyDescent="0.5">
      <c r="A802" s="3">
        <v>0.72638888888888886</v>
      </c>
      <c r="B802" t="s">
        <v>44</v>
      </c>
      <c r="C802" t="s">
        <v>4231</v>
      </c>
      <c r="D802">
        <v>21</v>
      </c>
      <c r="E802" t="s">
        <v>4231</v>
      </c>
      <c r="F802" t="s">
        <v>8</v>
      </c>
      <c r="G802" s="2">
        <f t="shared" si="45"/>
        <v>0.39130434782608697</v>
      </c>
      <c r="H802">
        <f t="shared" si="43"/>
        <v>17</v>
      </c>
      <c r="I802">
        <f t="shared" si="44"/>
        <v>26</v>
      </c>
    </row>
    <row r="803" spans="1:9" x14ac:dyDescent="0.5">
      <c r="A803" s="3">
        <v>0.72638888888888886</v>
      </c>
      <c r="B803" t="s">
        <v>1027</v>
      </c>
      <c r="C803" t="s">
        <v>4232</v>
      </c>
      <c r="D803">
        <v>21</v>
      </c>
      <c r="E803" t="s">
        <v>4233</v>
      </c>
      <c r="F803" t="s">
        <v>8</v>
      </c>
      <c r="G803" s="2">
        <f t="shared" si="45"/>
        <v>0.39130434782608697</v>
      </c>
      <c r="H803">
        <f t="shared" si="43"/>
        <v>17</v>
      </c>
      <c r="I803">
        <f t="shared" si="44"/>
        <v>26</v>
      </c>
    </row>
    <row r="804" spans="1:9" x14ac:dyDescent="0.5">
      <c r="A804" s="3">
        <v>0.7270833333333333</v>
      </c>
      <c r="B804" t="s">
        <v>3247</v>
      </c>
      <c r="C804" t="s">
        <v>4234</v>
      </c>
      <c r="D804">
        <v>21</v>
      </c>
      <c r="E804" t="s">
        <v>4234</v>
      </c>
      <c r="F804" t="s">
        <v>8</v>
      </c>
      <c r="G804" s="2">
        <f t="shared" si="45"/>
        <v>0.39130434782608697</v>
      </c>
      <c r="H804">
        <f t="shared" si="43"/>
        <v>17</v>
      </c>
      <c r="I804">
        <f t="shared" si="44"/>
        <v>27</v>
      </c>
    </row>
    <row r="805" spans="1:9" x14ac:dyDescent="0.5">
      <c r="A805" s="3">
        <v>0.7270833333333333</v>
      </c>
      <c r="B805" t="s">
        <v>2434</v>
      </c>
      <c r="C805" t="s">
        <v>4235</v>
      </c>
      <c r="D805">
        <v>21</v>
      </c>
      <c r="E805" t="s">
        <v>4235</v>
      </c>
      <c r="F805" t="s">
        <v>15</v>
      </c>
      <c r="G805" s="2">
        <f t="shared" si="45"/>
        <v>0.43478260869565216</v>
      </c>
      <c r="H805">
        <f t="shared" si="43"/>
        <v>17</v>
      </c>
      <c r="I805">
        <f t="shared" si="44"/>
        <v>27</v>
      </c>
    </row>
    <row r="806" spans="1:9" x14ac:dyDescent="0.5">
      <c r="A806" s="3">
        <v>0.7270833333333333</v>
      </c>
      <c r="B806" t="s">
        <v>62</v>
      </c>
      <c r="C806" t="s">
        <v>4236</v>
      </c>
      <c r="D806">
        <v>21</v>
      </c>
      <c r="E806" t="s">
        <v>4236</v>
      </c>
      <c r="F806" t="s">
        <v>8</v>
      </c>
      <c r="G806" s="2">
        <f t="shared" si="45"/>
        <v>0.39130434782608697</v>
      </c>
      <c r="H806">
        <f t="shared" si="43"/>
        <v>17</v>
      </c>
      <c r="I806">
        <f t="shared" si="44"/>
        <v>27</v>
      </c>
    </row>
    <row r="807" spans="1:9" x14ac:dyDescent="0.5">
      <c r="A807" s="3">
        <v>0.7270833333333333</v>
      </c>
      <c r="B807" t="s">
        <v>2310</v>
      </c>
      <c r="C807" t="s">
        <v>4237</v>
      </c>
      <c r="D807">
        <v>21</v>
      </c>
      <c r="E807" t="s">
        <v>4237</v>
      </c>
      <c r="F807" t="s">
        <v>8</v>
      </c>
      <c r="G807" s="2">
        <f t="shared" si="45"/>
        <v>0.34782608695652173</v>
      </c>
      <c r="H807">
        <f t="shared" si="43"/>
        <v>17</v>
      </c>
      <c r="I807">
        <f t="shared" si="44"/>
        <v>27</v>
      </c>
    </row>
    <row r="808" spans="1:9" x14ac:dyDescent="0.5">
      <c r="A808" s="3">
        <v>0.7270833333333333</v>
      </c>
      <c r="B808" t="s">
        <v>869</v>
      </c>
      <c r="C808" t="s">
        <v>4238</v>
      </c>
      <c r="D808">
        <v>21</v>
      </c>
      <c r="E808" t="s">
        <v>4238</v>
      </c>
      <c r="F808" t="s">
        <v>15</v>
      </c>
      <c r="G808" s="2">
        <f t="shared" si="45"/>
        <v>0.39130434782608697</v>
      </c>
      <c r="H808">
        <f t="shared" si="43"/>
        <v>17</v>
      </c>
      <c r="I808">
        <f t="shared" si="44"/>
        <v>27</v>
      </c>
    </row>
    <row r="809" spans="1:9" x14ac:dyDescent="0.5">
      <c r="A809" s="3">
        <v>0.7270833333333333</v>
      </c>
      <c r="B809" t="s">
        <v>28</v>
      </c>
      <c r="C809" t="s">
        <v>4239</v>
      </c>
      <c r="D809">
        <v>21</v>
      </c>
      <c r="F809" t="s">
        <v>18</v>
      </c>
      <c r="G809" s="2">
        <f t="shared" si="45"/>
        <v>0.40909090909090912</v>
      </c>
      <c r="H809">
        <f t="shared" si="43"/>
        <v>17</v>
      </c>
      <c r="I809">
        <f t="shared" si="44"/>
        <v>27</v>
      </c>
    </row>
    <row r="810" spans="1:9" x14ac:dyDescent="0.5">
      <c r="A810" s="3">
        <v>0.7270833333333333</v>
      </c>
      <c r="B810" t="s">
        <v>249</v>
      </c>
      <c r="C810" t="s">
        <v>4240</v>
      </c>
      <c r="D810">
        <v>21</v>
      </c>
      <c r="E810" t="s">
        <v>4240</v>
      </c>
      <c r="F810" t="s">
        <v>8</v>
      </c>
      <c r="G810" s="2">
        <f t="shared" si="45"/>
        <v>0.36363636363636365</v>
      </c>
      <c r="H810">
        <f t="shared" si="43"/>
        <v>17</v>
      </c>
      <c r="I810">
        <f t="shared" si="44"/>
        <v>27</v>
      </c>
    </row>
    <row r="811" spans="1:9" x14ac:dyDescent="0.5">
      <c r="A811" s="3">
        <v>0.7270833333333333</v>
      </c>
      <c r="B811" t="s">
        <v>298</v>
      </c>
      <c r="C811" t="s">
        <v>4241</v>
      </c>
      <c r="D811">
        <v>21</v>
      </c>
      <c r="E811" t="s">
        <v>4241</v>
      </c>
      <c r="F811" t="s">
        <v>8</v>
      </c>
      <c r="G811" s="2">
        <f t="shared" si="45"/>
        <v>0.31818181818181818</v>
      </c>
      <c r="H811">
        <f t="shared" si="43"/>
        <v>17</v>
      </c>
      <c r="I811">
        <f t="shared" si="44"/>
        <v>27</v>
      </c>
    </row>
    <row r="812" spans="1:9" x14ac:dyDescent="0.5">
      <c r="A812" s="3">
        <v>0.7270833333333333</v>
      </c>
      <c r="B812" t="s">
        <v>271</v>
      </c>
      <c r="C812" t="s">
        <v>4242</v>
      </c>
      <c r="D812">
        <v>21</v>
      </c>
      <c r="E812" t="s">
        <v>4242</v>
      </c>
      <c r="F812" t="s">
        <v>8</v>
      </c>
      <c r="G812" s="2">
        <f t="shared" si="45"/>
        <v>0.30434782608695654</v>
      </c>
      <c r="H812">
        <f t="shared" si="43"/>
        <v>17</v>
      </c>
      <c r="I812">
        <f t="shared" si="44"/>
        <v>27</v>
      </c>
    </row>
    <row r="813" spans="1:9" x14ac:dyDescent="0.5">
      <c r="A813" s="3">
        <v>0.72777777777777775</v>
      </c>
      <c r="B813" t="s">
        <v>1869</v>
      </c>
      <c r="C813" t="s">
        <v>4243</v>
      </c>
      <c r="D813">
        <v>21</v>
      </c>
      <c r="E813" t="s">
        <v>4244</v>
      </c>
      <c r="F813" t="s">
        <v>15</v>
      </c>
      <c r="G813" s="2">
        <f t="shared" si="45"/>
        <v>0.34782608695652173</v>
      </c>
      <c r="H813">
        <f t="shared" si="43"/>
        <v>17</v>
      </c>
      <c r="I813">
        <f t="shared" si="44"/>
        <v>28</v>
      </c>
    </row>
    <row r="814" spans="1:9" x14ac:dyDescent="0.5">
      <c r="A814" s="3">
        <v>0.72777777777777775</v>
      </c>
      <c r="B814" t="s">
        <v>3247</v>
      </c>
      <c r="C814" t="s">
        <v>4245</v>
      </c>
      <c r="D814">
        <v>21</v>
      </c>
      <c r="E814" t="s">
        <v>4245</v>
      </c>
      <c r="F814" t="s">
        <v>8</v>
      </c>
      <c r="G814" s="2">
        <f t="shared" si="45"/>
        <v>0.34782608695652173</v>
      </c>
      <c r="H814">
        <f t="shared" si="43"/>
        <v>17</v>
      </c>
      <c r="I814">
        <f t="shared" si="44"/>
        <v>28</v>
      </c>
    </row>
    <row r="815" spans="1:9" x14ac:dyDescent="0.5">
      <c r="A815" s="3">
        <v>0.72777777777777775</v>
      </c>
      <c r="B815" t="s">
        <v>4246</v>
      </c>
      <c r="C815" t="s">
        <v>4247</v>
      </c>
      <c r="D815">
        <v>21</v>
      </c>
      <c r="E815" t="s">
        <v>4247</v>
      </c>
      <c r="F815" t="s">
        <v>8</v>
      </c>
      <c r="G815" s="2">
        <f t="shared" si="45"/>
        <v>0.34782608695652173</v>
      </c>
      <c r="H815">
        <f t="shared" si="43"/>
        <v>17</v>
      </c>
      <c r="I815">
        <f t="shared" si="44"/>
        <v>28</v>
      </c>
    </row>
    <row r="816" spans="1:9" x14ac:dyDescent="0.5">
      <c r="A816" s="3">
        <v>0.72777777777777775</v>
      </c>
      <c r="B816" t="s">
        <v>65</v>
      </c>
      <c r="C816" t="s">
        <v>4248</v>
      </c>
      <c r="D816">
        <v>21</v>
      </c>
      <c r="E816" t="s">
        <v>4248</v>
      </c>
      <c r="F816" t="s">
        <v>8</v>
      </c>
      <c r="G816" s="2">
        <f t="shared" si="45"/>
        <v>0.34782608695652173</v>
      </c>
      <c r="H816">
        <f t="shared" si="43"/>
        <v>17</v>
      </c>
      <c r="I816">
        <f t="shared" si="44"/>
        <v>28</v>
      </c>
    </row>
    <row r="817" spans="1:9" x14ac:dyDescent="0.5">
      <c r="A817" s="3">
        <v>0.72777777777777775</v>
      </c>
      <c r="B817" t="s">
        <v>3450</v>
      </c>
      <c r="C817" t="s">
        <v>4249</v>
      </c>
      <c r="D817">
        <v>21</v>
      </c>
      <c r="E817" t="s">
        <v>4250</v>
      </c>
      <c r="F817" t="s">
        <v>8</v>
      </c>
      <c r="G817" s="2">
        <f t="shared" si="45"/>
        <v>0.34782608695652173</v>
      </c>
      <c r="H817">
        <f t="shared" si="43"/>
        <v>17</v>
      </c>
      <c r="I817">
        <f t="shared" si="44"/>
        <v>28</v>
      </c>
    </row>
    <row r="818" spans="1:9" x14ac:dyDescent="0.5">
      <c r="A818" s="3">
        <v>0.7284722222222223</v>
      </c>
      <c r="B818" t="s">
        <v>298</v>
      </c>
      <c r="C818" t="s">
        <v>4251</v>
      </c>
      <c r="D818">
        <v>21</v>
      </c>
      <c r="E818" t="s">
        <v>4251</v>
      </c>
      <c r="F818" t="s">
        <v>8</v>
      </c>
      <c r="G818" s="2">
        <f t="shared" si="45"/>
        <v>0.30434782608695654</v>
      </c>
      <c r="H818">
        <f t="shared" si="43"/>
        <v>17</v>
      </c>
      <c r="I818">
        <f t="shared" si="44"/>
        <v>29</v>
      </c>
    </row>
    <row r="819" spans="1:9" x14ac:dyDescent="0.5">
      <c r="A819" s="3">
        <v>0.7284722222222223</v>
      </c>
      <c r="B819" t="s">
        <v>869</v>
      </c>
      <c r="C819" t="s">
        <v>4252</v>
      </c>
      <c r="D819">
        <v>21</v>
      </c>
      <c r="E819" t="s">
        <v>4253</v>
      </c>
      <c r="F819" t="s">
        <v>15</v>
      </c>
      <c r="G819" s="2">
        <f t="shared" si="45"/>
        <v>0.34782608695652173</v>
      </c>
      <c r="H819">
        <f t="shared" si="43"/>
        <v>17</v>
      </c>
      <c r="I819">
        <f t="shared" si="44"/>
        <v>29</v>
      </c>
    </row>
    <row r="820" spans="1:9" x14ac:dyDescent="0.5">
      <c r="A820" s="3">
        <v>0.7284722222222223</v>
      </c>
      <c r="B820" t="s">
        <v>249</v>
      </c>
      <c r="C820" t="s">
        <v>4254</v>
      </c>
      <c r="D820">
        <v>21</v>
      </c>
      <c r="E820" t="s">
        <v>4254</v>
      </c>
      <c r="F820" t="s">
        <v>8</v>
      </c>
      <c r="G820" s="2">
        <f t="shared" si="45"/>
        <v>0.34782608695652173</v>
      </c>
      <c r="H820">
        <f t="shared" si="43"/>
        <v>17</v>
      </c>
      <c r="I820">
        <f t="shared" si="44"/>
        <v>29</v>
      </c>
    </row>
    <row r="821" spans="1:9" x14ac:dyDescent="0.5">
      <c r="A821" s="3">
        <v>0.7284722222222223</v>
      </c>
      <c r="B821" t="s">
        <v>23</v>
      </c>
      <c r="C821" t="s">
        <v>4255</v>
      </c>
      <c r="D821">
        <v>21</v>
      </c>
      <c r="E821" t="s">
        <v>4255</v>
      </c>
      <c r="F821" t="s">
        <v>15</v>
      </c>
      <c r="G821" s="2">
        <f t="shared" si="45"/>
        <v>0.34782608695652173</v>
      </c>
      <c r="H821">
        <f t="shared" si="43"/>
        <v>17</v>
      </c>
      <c r="I821">
        <f t="shared" si="44"/>
        <v>29</v>
      </c>
    </row>
    <row r="822" spans="1:9" x14ac:dyDescent="0.5">
      <c r="A822" s="3">
        <v>0.7284722222222223</v>
      </c>
      <c r="B822" t="s">
        <v>333</v>
      </c>
      <c r="C822" t="s">
        <v>4256</v>
      </c>
      <c r="D822">
        <v>21</v>
      </c>
      <c r="E822" t="s">
        <v>4256</v>
      </c>
      <c r="F822" t="s">
        <v>15</v>
      </c>
      <c r="G822" s="2">
        <f t="shared" si="45"/>
        <v>0.34782608695652173</v>
      </c>
      <c r="H822">
        <f t="shared" si="43"/>
        <v>17</v>
      </c>
      <c r="I822">
        <f t="shared" si="44"/>
        <v>29</v>
      </c>
    </row>
    <row r="823" spans="1:9" x14ac:dyDescent="0.5">
      <c r="A823" s="3">
        <v>0.7284722222222223</v>
      </c>
      <c r="B823" t="s">
        <v>417</v>
      </c>
      <c r="C823" t="s">
        <v>4257</v>
      </c>
      <c r="D823">
        <v>21</v>
      </c>
      <c r="E823" t="s">
        <v>4257</v>
      </c>
      <c r="F823" t="s">
        <v>8</v>
      </c>
      <c r="G823" s="2">
        <f t="shared" si="45"/>
        <v>0.33333333333333331</v>
      </c>
      <c r="H823">
        <f t="shared" si="43"/>
        <v>17</v>
      </c>
      <c r="I823">
        <f t="shared" si="44"/>
        <v>29</v>
      </c>
    </row>
    <row r="824" spans="1:9" x14ac:dyDescent="0.5">
      <c r="A824" s="3">
        <v>0.7284722222222223</v>
      </c>
      <c r="B824" t="s">
        <v>398</v>
      </c>
      <c r="C824" t="s">
        <v>4258</v>
      </c>
      <c r="D824">
        <v>21</v>
      </c>
      <c r="E824" t="s">
        <v>4258</v>
      </c>
      <c r="F824" t="s">
        <v>15</v>
      </c>
      <c r="G824" s="2">
        <f t="shared" si="45"/>
        <v>0.33333333333333331</v>
      </c>
      <c r="H824">
        <f t="shared" si="43"/>
        <v>17</v>
      </c>
      <c r="I824">
        <f t="shared" si="44"/>
        <v>29</v>
      </c>
    </row>
    <row r="825" spans="1:9" x14ac:dyDescent="0.5">
      <c r="A825" s="3">
        <v>0.7284722222222223</v>
      </c>
      <c r="B825" t="s">
        <v>12</v>
      </c>
      <c r="C825" t="s">
        <v>4259</v>
      </c>
      <c r="D825">
        <v>21</v>
      </c>
      <c r="E825" t="s">
        <v>4259</v>
      </c>
      <c r="F825" t="s">
        <v>15</v>
      </c>
      <c r="G825" s="2">
        <f t="shared" si="45"/>
        <v>0.33333333333333331</v>
      </c>
      <c r="H825">
        <f t="shared" si="43"/>
        <v>17</v>
      </c>
      <c r="I825">
        <f t="shared" si="44"/>
        <v>29</v>
      </c>
    </row>
    <row r="826" spans="1:9" x14ac:dyDescent="0.5">
      <c r="A826" s="3">
        <v>0.7284722222222223</v>
      </c>
      <c r="B826" t="s">
        <v>28</v>
      </c>
      <c r="C826" t="s">
        <v>4260</v>
      </c>
      <c r="D826">
        <v>21</v>
      </c>
      <c r="E826" t="s">
        <v>4261</v>
      </c>
      <c r="F826" t="s">
        <v>15</v>
      </c>
      <c r="G826" s="2">
        <f t="shared" si="45"/>
        <v>0.375</v>
      </c>
      <c r="H826">
        <f t="shared" si="43"/>
        <v>17</v>
      </c>
      <c r="I826">
        <f t="shared" si="44"/>
        <v>29</v>
      </c>
    </row>
    <row r="827" spans="1:9" x14ac:dyDescent="0.5">
      <c r="A827" s="3">
        <v>0.72916666666666663</v>
      </c>
      <c r="B827" t="s">
        <v>44</v>
      </c>
      <c r="C827" t="s">
        <v>4262</v>
      </c>
      <c r="D827">
        <v>21</v>
      </c>
      <c r="E827" t="s">
        <v>4263</v>
      </c>
      <c r="F827" t="s">
        <v>8</v>
      </c>
      <c r="G827" s="2">
        <f t="shared" si="45"/>
        <v>0.375</v>
      </c>
      <c r="H827">
        <f t="shared" si="43"/>
        <v>17</v>
      </c>
      <c r="I827">
        <f t="shared" si="44"/>
        <v>30</v>
      </c>
    </row>
    <row r="828" spans="1:9" x14ac:dyDescent="0.5">
      <c r="A828" s="3">
        <v>0.72916666666666663</v>
      </c>
      <c r="B828" t="s">
        <v>2434</v>
      </c>
      <c r="C828" t="s">
        <v>4264</v>
      </c>
      <c r="D828">
        <v>21</v>
      </c>
      <c r="E828" t="s">
        <v>4264</v>
      </c>
      <c r="F828" t="s">
        <v>15</v>
      </c>
      <c r="G828" s="2">
        <f t="shared" si="45"/>
        <v>0.41666666666666669</v>
      </c>
      <c r="H828">
        <f t="shared" si="43"/>
        <v>17</v>
      </c>
      <c r="I828">
        <f t="shared" si="44"/>
        <v>30</v>
      </c>
    </row>
    <row r="829" spans="1:9" x14ac:dyDescent="0.5">
      <c r="A829" s="3">
        <v>0.72916666666666663</v>
      </c>
      <c r="B829" t="s">
        <v>62</v>
      </c>
      <c r="C829" t="s">
        <v>4265</v>
      </c>
      <c r="D829">
        <v>21</v>
      </c>
      <c r="E829" t="s">
        <v>4265</v>
      </c>
      <c r="F829" t="s">
        <v>8</v>
      </c>
      <c r="G829" s="2">
        <f t="shared" si="45"/>
        <v>0.41666666666666669</v>
      </c>
      <c r="H829">
        <f t="shared" si="43"/>
        <v>17</v>
      </c>
      <c r="I829">
        <f t="shared" si="44"/>
        <v>30</v>
      </c>
    </row>
    <row r="830" spans="1:9" x14ac:dyDescent="0.5">
      <c r="A830" s="3">
        <v>0.72916666666666663</v>
      </c>
      <c r="B830" t="s">
        <v>298</v>
      </c>
      <c r="C830" t="s">
        <v>4266</v>
      </c>
      <c r="D830">
        <v>21</v>
      </c>
      <c r="E830" t="s">
        <v>4266</v>
      </c>
      <c r="F830" t="s">
        <v>8</v>
      </c>
      <c r="G830" s="2">
        <f t="shared" si="45"/>
        <v>0.375</v>
      </c>
      <c r="H830">
        <f t="shared" si="43"/>
        <v>17</v>
      </c>
      <c r="I830">
        <f t="shared" si="44"/>
        <v>30</v>
      </c>
    </row>
    <row r="831" spans="1:9" x14ac:dyDescent="0.5">
      <c r="A831" s="3">
        <v>0.72916666666666663</v>
      </c>
      <c r="B831" t="s">
        <v>41</v>
      </c>
      <c r="C831" t="s">
        <v>4267</v>
      </c>
      <c r="D831">
        <v>21</v>
      </c>
      <c r="E831" t="s">
        <v>4267</v>
      </c>
      <c r="F831" t="s">
        <v>18</v>
      </c>
      <c r="G831" s="2">
        <f t="shared" si="45"/>
        <v>0.39130434782608697</v>
      </c>
      <c r="H831">
        <f t="shared" si="43"/>
        <v>17</v>
      </c>
      <c r="I831">
        <f t="shared" si="44"/>
        <v>30</v>
      </c>
    </row>
    <row r="832" spans="1:9" x14ac:dyDescent="0.5">
      <c r="A832" s="3">
        <v>0.72916666666666663</v>
      </c>
      <c r="B832" t="s">
        <v>23</v>
      </c>
      <c r="C832" t="s">
        <v>4268</v>
      </c>
      <c r="D832">
        <v>21</v>
      </c>
      <c r="E832" t="s">
        <v>4269</v>
      </c>
      <c r="F832" t="s">
        <v>15</v>
      </c>
      <c r="G832" s="2">
        <f t="shared" si="45"/>
        <v>0.43478260869565216</v>
      </c>
      <c r="H832">
        <f t="shared" si="43"/>
        <v>17</v>
      </c>
      <c r="I832">
        <f t="shared" si="44"/>
        <v>30</v>
      </c>
    </row>
    <row r="833" spans="1:9" x14ac:dyDescent="0.5">
      <c r="A833" s="3">
        <v>0.72916666666666663</v>
      </c>
      <c r="B833" t="s">
        <v>1161</v>
      </c>
      <c r="C833" t="s">
        <v>4270</v>
      </c>
      <c r="D833">
        <v>21</v>
      </c>
      <c r="E833" t="s">
        <v>4271</v>
      </c>
      <c r="F833" t="s">
        <v>8</v>
      </c>
      <c r="G833" s="2">
        <f t="shared" si="45"/>
        <v>0.39130434782608697</v>
      </c>
      <c r="H833">
        <f t="shared" si="43"/>
        <v>17</v>
      </c>
      <c r="I833">
        <f t="shared" si="44"/>
        <v>30</v>
      </c>
    </row>
    <row r="834" spans="1:9" x14ac:dyDescent="0.5">
      <c r="A834" s="3">
        <v>0.72986111111111107</v>
      </c>
      <c r="B834" t="s">
        <v>316</v>
      </c>
      <c r="C834" t="s">
        <v>4272</v>
      </c>
      <c r="D834">
        <v>21</v>
      </c>
      <c r="E834" t="s">
        <v>4273</v>
      </c>
      <c r="F834" t="s">
        <v>8</v>
      </c>
      <c r="G834" s="2">
        <f t="shared" si="45"/>
        <v>0.375</v>
      </c>
      <c r="H834">
        <f t="shared" si="43"/>
        <v>17</v>
      </c>
      <c r="I834">
        <f t="shared" si="44"/>
        <v>31</v>
      </c>
    </row>
    <row r="835" spans="1:9" x14ac:dyDescent="0.5">
      <c r="A835" s="3">
        <v>0.73055555555555562</v>
      </c>
      <c r="B835" t="s">
        <v>2434</v>
      </c>
      <c r="C835" t="s">
        <v>4274</v>
      </c>
      <c r="D835">
        <v>21</v>
      </c>
      <c r="E835" t="s">
        <v>4274</v>
      </c>
      <c r="F835" t="s">
        <v>15</v>
      </c>
      <c r="G835" s="2">
        <f t="shared" si="45"/>
        <v>0.41666666666666669</v>
      </c>
      <c r="H835">
        <f t="shared" ref="H835:H898" si="46">HOUR(A835)</f>
        <v>17</v>
      </c>
      <c r="I835">
        <f t="shared" ref="I835:I898" si="47">MINUTE(A835)</f>
        <v>32</v>
      </c>
    </row>
    <row r="836" spans="1:9" x14ac:dyDescent="0.5">
      <c r="A836" s="3">
        <v>0.73055555555555562</v>
      </c>
      <c r="B836" t="s">
        <v>1405</v>
      </c>
      <c r="C836" t="s">
        <v>4275</v>
      </c>
      <c r="D836">
        <v>21</v>
      </c>
      <c r="E836" t="s">
        <v>4275</v>
      </c>
      <c r="F836" t="s">
        <v>15</v>
      </c>
      <c r="G836" s="2">
        <f t="shared" si="45"/>
        <v>0.45833333333333331</v>
      </c>
      <c r="H836">
        <f t="shared" si="46"/>
        <v>17</v>
      </c>
      <c r="I836">
        <f t="shared" si="47"/>
        <v>32</v>
      </c>
    </row>
    <row r="837" spans="1:9" x14ac:dyDescent="0.5">
      <c r="A837" s="3">
        <v>0.73055555555555562</v>
      </c>
      <c r="B837" t="s">
        <v>28</v>
      </c>
      <c r="C837" t="s">
        <v>4276</v>
      </c>
      <c r="D837">
        <v>21</v>
      </c>
      <c r="E837" t="s">
        <v>4276</v>
      </c>
      <c r="F837" t="s">
        <v>8</v>
      </c>
      <c r="G837" s="2">
        <f t="shared" si="45"/>
        <v>0.45833333333333331</v>
      </c>
      <c r="H837">
        <f t="shared" si="46"/>
        <v>17</v>
      </c>
      <c r="I837">
        <f t="shared" si="47"/>
        <v>32</v>
      </c>
    </row>
    <row r="838" spans="1:9" x14ac:dyDescent="0.5">
      <c r="A838" s="3">
        <v>0.73055555555555562</v>
      </c>
      <c r="B838" t="s">
        <v>41</v>
      </c>
      <c r="C838" t="s">
        <v>4277</v>
      </c>
      <c r="D838">
        <v>21</v>
      </c>
      <c r="E838" t="s">
        <v>4277</v>
      </c>
      <c r="F838" t="s">
        <v>15</v>
      </c>
      <c r="G838" s="2">
        <f t="shared" si="45"/>
        <v>0.45833333333333331</v>
      </c>
      <c r="H838">
        <f t="shared" si="46"/>
        <v>17</v>
      </c>
      <c r="I838">
        <f t="shared" si="47"/>
        <v>32</v>
      </c>
    </row>
    <row r="839" spans="1:9" x14ac:dyDescent="0.5">
      <c r="A839" s="3">
        <v>0.73055555555555562</v>
      </c>
      <c r="B839" t="s">
        <v>3247</v>
      </c>
      <c r="C839" t="s">
        <v>4278</v>
      </c>
      <c r="D839">
        <v>21</v>
      </c>
      <c r="E839" t="s">
        <v>4278</v>
      </c>
      <c r="F839" t="s">
        <v>18</v>
      </c>
      <c r="G839" s="2">
        <f t="shared" si="45"/>
        <v>0.47826086956521741</v>
      </c>
      <c r="H839">
        <f t="shared" si="46"/>
        <v>17</v>
      </c>
      <c r="I839">
        <f t="shared" si="47"/>
        <v>32</v>
      </c>
    </row>
    <row r="840" spans="1:9" x14ac:dyDescent="0.5">
      <c r="A840" s="3">
        <v>0.73055555555555562</v>
      </c>
      <c r="B840" t="s">
        <v>62</v>
      </c>
      <c r="C840" t="s">
        <v>4279</v>
      </c>
      <c r="D840">
        <v>21</v>
      </c>
      <c r="E840" t="s">
        <v>4279</v>
      </c>
      <c r="F840" t="s">
        <v>8</v>
      </c>
      <c r="G840" s="2">
        <f t="shared" si="45"/>
        <v>0.47826086956521741</v>
      </c>
      <c r="H840">
        <f t="shared" si="46"/>
        <v>17</v>
      </c>
      <c r="I840">
        <f t="shared" si="47"/>
        <v>32</v>
      </c>
    </row>
    <row r="841" spans="1:9" x14ac:dyDescent="0.5">
      <c r="A841" s="3">
        <v>0.73055555555555562</v>
      </c>
      <c r="B841" t="s">
        <v>217</v>
      </c>
      <c r="C841" t="s">
        <v>4280</v>
      </c>
      <c r="D841">
        <v>22</v>
      </c>
      <c r="E841" t="s">
        <v>4280</v>
      </c>
      <c r="F841" t="s">
        <v>8</v>
      </c>
      <c r="G841" s="2">
        <f t="shared" si="45"/>
        <v>0.47826086956521741</v>
      </c>
      <c r="H841">
        <f t="shared" si="46"/>
        <v>17</v>
      </c>
      <c r="I841">
        <f t="shared" si="47"/>
        <v>32</v>
      </c>
    </row>
    <row r="842" spans="1:9" x14ac:dyDescent="0.5">
      <c r="A842" s="3">
        <v>0.73055555555555562</v>
      </c>
      <c r="B842" t="s">
        <v>521</v>
      </c>
      <c r="C842" t="s">
        <v>4281</v>
      </c>
      <c r="D842">
        <v>22</v>
      </c>
      <c r="E842" t="s">
        <v>4281</v>
      </c>
      <c r="F842" t="s">
        <v>8</v>
      </c>
      <c r="G842" s="2">
        <f t="shared" si="45"/>
        <v>0.47826086956521741</v>
      </c>
      <c r="H842">
        <f t="shared" si="46"/>
        <v>17</v>
      </c>
      <c r="I842">
        <f t="shared" si="47"/>
        <v>32</v>
      </c>
    </row>
    <row r="843" spans="1:9" x14ac:dyDescent="0.5">
      <c r="A843" s="3">
        <v>0.73055555555555562</v>
      </c>
      <c r="B843" t="s">
        <v>875</v>
      </c>
      <c r="C843" t="s">
        <v>4282</v>
      </c>
      <c r="D843">
        <v>22</v>
      </c>
      <c r="E843" t="s">
        <v>4282</v>
      </c>
      <c r="F843" t="s">
        <v>18</v>
      </c>
      <c r="G843" s="2">
        <f t="shared" si="45"/>
        <v>0.5</v>
      </c>
      <c r="H843">
        <f t="shared" si="46"/>
        <v>17</v>
      </c>
      <c r="I843">
        <f t="shared" si="47"/>
        <v>32</v>
      </c>
    </row>
    <row r="844" spans="1:9" x14ac:dyDescent="0.5">
      <c r="A844" s="3">
        <v>0.73055555555555562</v>
      </c>
      <c r="B844" t="s">
        <v>249</v>
      </c>
      <c r="C844" t="s">
        <v>4283</v>
      </c>
      <c r="D844">
        <v>22</v>
      </c>
      <c r="E844" t="s">
        <v>4283</v>
      </c>
      <c r="F844" t="s">
        <v>8</v>
      </c>
      <c r="G844" s="2">
        <f t="shared" si="45"/>
        <v>0.45454545454545453</v>
      </c>
      <c r="H844">
        <f t="shared" si="46"/>
        <v>17</v>
      </c>
      <c r="I844">
        <f t="shared" si="47"/>
        <v>32</v>
      </c>
    </row>
    <row r="845" spans="1:9" x14ac:dyDescent="0.5">
      <c r="A845" s="3">
        <v>0.73055555555555562</v>
      </c>
      <c r="B845" t="s">
        <v>298</v>
      </c>
      <c r="C845" t="s">
        <v>4284</v>
      </c>
      <c r="D845">
        <v>22</v>
      </c>
      <c r="E845" t="s">
        <v>4284</v>
      </c>
      <c r="F845" t="s">
        <v>8</v>
      </c>
      <c r="G845" s="2">
        <f t="shared" si="45"/>
        <v>0.45454545454545453</v>
      </c>
      <c r="H845">
        <f t="shared" si="46"/>
        <v>17</v>
      </c>
      <c r="I845">
        <f t="shared" si="47"/>
        <v>32</v>
      </c>
    </row>
    <row r="846" spans="1:9" x14ac:dyDescent="0.5">
      <c r="A846" s="3">
        <v>0.73055555555555562</v>
      </c>
      <c r="B846" t="s">
        <v>44</v>
      </c>
      <c r="C846" t="s">
        <v>4285</v>
      </c>
      <c r="D846">
        <v>22</v>
      </c>
      <c r="E846" t="s">
        <v>4285</v>
      </c>
      <c r="F846" t="s">
        <v>15</v>
      </c>
      <c r="G846" s="2">
        <f t="shared" si="45"/>
        <v>0.45454545454545453</v>
      </c>
      <c r="H846">
        <f t="shared" si="46"/>
        <v>17</v>
      </c>
      <c r="I846">
        <f t="shared" si="47"/>
        <v>32</v>
      </c>
    </row>
    <row r="847" spans="1:9" x14ac:dyDescent="0.5">
      <c r="A847" s="3">
        <v>0.73055555555555562</v>
      </c>
      <c r="B847" t="s">
        <v>1881</v>
      </c>
      <c r="C847" t="s">
        <v>4286</v>
      </c>
      <c r="D847">
        <v>22</v>
      </c>
      <c r="E847" t="s">
        <v>4286</v>
      </c>
      <c r="F847" t="s">
        <v>8</v>
      </c>
      <c r="G847" s="2">
        <f t="shared" si="45"/>
        <v>0.40909090909090912</v>
      </c>
      <c r="H847">
        <f t="shared" si="46"/>
        <v>17</v>
      </c>
      <c r="I847">
        <f t="shared" si="47"/>
        <v>32</v>
      </c>
    </row>
    <row r="848" spans="1:9" x14ac:dyDescent="0.5">
      <c r="A848" s="3">
        <v>0.73125000000000007</v>
      </c>
      <c r="B848" t="s">
        <v>28</v>
      </c>
      <c r="C848" t="s">
        <v>4287</v>
      </c>
      <c r="D848">
        <v>22</v>
      </c>
      <c r="E848" t="s">
        <v>4287</v>
      </c>
      <c r="F848" t="s">
        <v>15</v>
      </c>
      <c r="G848" s="2">
        <f t="shared" si="45"/>
        <v>0.45454545454545453</v>
      </c>
      <c r="H848">
        <f t="shared" si="46"/>
        <v>17</v>
      </c>
      <c r="I848">
        <f t="shared" si="47"/>
        <v>33</v>
      </c>
    </row>
    <row r="849" spans="1:9" x14ac:dyDescent="0.5">
      <c r="A849" s="3">
        <v>0.73125000000000007</v>
      </c>
      <c r="B849" t="s">
        <v>875</v>
      </c>
      <c r="C849" t="s">
        <v>4288</v>
      </c>
      <c r="D849">
        <v>22</v>
      </c>
      <c r="E849" t="s">
        <v>4288</v>
      </c>
      <c r="F849" t="s">
        <v>8</v>
      </c>
      <c r="G849" s="2">
        <f t="shared" si="45"/>
        <v>0.40909090909090912</v>
      </c>
      <c r="H849">
        <f t="shared" si="46"/>
        <v>17</v>
      </c>
      <c r="I849">
        <f t="shared" si="47"/>
        <v>33</v>
      </c>
    </row>
    <row r="850" spans="1:9" x14ac:dyDescent="0.5">
      <c r="A850" s="3">
        <v>0.73125000000000007</v>
      </c>
      <c r="B850" t="s">
        <v>333</v>
      </c>
      <c r="C850" t="s">
        <v>4289</v>
      </c>
      <c r="D850">
        <v>22</v>
      </c>
      <c r="E850" t="s">
        <v>4289</v>
      </c>
      <c r="F850" t="s">
        <v>8</v>
      </c>
      <c r="G850" s="2">
        <f t="shared" si="45"/>
        <v>0.36363636363636365</v>
      </c>
      <c r="H850">
        <f t="shared" si="46"/>
        <v>17</v>
      </c>
      <c r="I850">
        <f t="shared" si="47"/>
        <v>33</v>
      </c>
    </row>
    <row r="851" spans="1:9" x14ac:dyDescent="0.5">
      <c r="A851" s="3">
        <v>0.73125000000000007</v>
      </c>
      <c r="B851" t="s">
        <v>3247</v>
      </c>
      <c r="C851" t="s">
        <v>4290</v>
      </c>
      <c r="D851">
        <v>22</v>
      </c>
      <c r="E851" t="s">
        <v>4290</v>
      </c>
      <c r="F851" t="s">
        <v>8</v>
      </c>
      <c r="G851" s="2">
        <f t="shared" si="45"/>
        <v>0.31818181818181818</v>
      </c>
      <c r="H851">
        <f t="shared" si="46"/>
        <v>17</v>
      </c>
      <c r="I851">
        <f t="shared" si="47"/>
        <v>33</v>
      </c>
    </row>
    <row r="852" spans="1:9" x14ac:dyDescent="0.5">
      <c r="A852" s="3">
        <v>0.73125000000000007</v>
      </c>
      <c r="B852" t="s">
        <v>727</v>
      </c>
      <c r="C852" t="s">
        <v>4291</v>
      </c>
      <c r="D852">
        <v>22</v>
      </c>
      <c r="E852" t="s">
        <v>4292</v>
      </c>
      <c r="F852" t="s">
        <v>8</v>
      </c>
      <c r="G852" s="2">
        <f t="shared" si="45"/>
        <v>0.31818181818181818</v>
      </c>
      <c r="H852">
        <f t="shared" si="46"/>
        <v>17</v>
      </c>
      <c r="I852">
        <f t="shared" si="47"/>
        <v>33</v>
      </c>
    </row>
    <row r="853" spans="1:9" x14ac:dyDescent="0.5">
      <c r="A853" s="3">
        <v>0.73125000000000007</v>
      </c>
      <c r="B853" t="s">
        <v>899</v>
      </c>
      <c r="C853" t="s">
        <v>4293</v>
      </c>
      <c r="D853">
        <v>22</v>
      </c>
      <c r="E853" t="s">
        <v>4293</v>
      </c>
      <c r="F853" t="s">
        <v>8</v>
      </c>
      <c r="G853" s="2">
        <f t="shared" si="45"/>
        <v>0.27272727272727271</v>
      </c>
      <c r="H853">
        <f t="shared" si="46"/>
        <v>17</v>
      </c>
      <c r="I853">
        <f t="shared" si="47"/>
        <v>33</v>
      </c>
    </row>
    <row r="854" spans="1:9" x14ac:dyDescent="0.5">
      <c r="A854" s="3">
        <v>0.7319444444444444</v>
      </c>
      <c r="B854" t="s">
        <v>1405</v>
      </c>
      <c r="C854" t="s">
        <v>4294</v>
      </c>
      <c r="D854">
        <v>22</v>
      </c>
      <c r="E854" t="s">
        <v>4294</v>
      </c>
      <c r="F854" t="s">
        <v>15</v>
      </c>
      <c r="G854" s="2">
        <f t="shared" si="45"/>
        <v>0.31818181818181818</v>
      </c>
      <c r="H854">
        <f t="shared" si="46"/>
        <v>17</v>
      </c>
      <c r="I854">
        <f t="shared" si="47"/>
        <v>34</v>
      </c>
    </row>
    <row r="855" spans="1:9" x14ac:dyDescent="0.5">
      <c r="A855" s="3">
        <v>0.7319444444444444</v>
      </c>
      <c r="B855" t="s">
        <v>1881</v>
      </c>
      <c r="C855" t="s">
        <v>4295</v>
      </c>
      <c r="D855">
        <v>22</v>
      </c>
      <c r="E855" t="s">
        <v>4295</v>
      </c>
      <c r="F855" t="s">
        <v>8</v>
      </c>
      <c r="G855" s="2">
        <f t="shared" si="45"/>
        <v>0.31818181818181818</v>
      </c>
      <c r="H855">
        <f t="shared" si="46"/>
        <v>17</v>
      </c>
      <c r="I855">
        <f t="shared" si="47"/>
        <v>34</v>
      </c>
    </row>
    <row r="856" spans="1:9" x14ac:dyDescent="0.5">
      <c r="A856" s="3">
        <v>0.7319444444444444</v>
      </c>
      <c r="B856" t="s">
        <v>231</v>
      </c>
      <c r="C856" t="s">
        <v>4296</v>
      </c>
      <c r="D856">
        <v>22</v>
      </c>
      <c r="E856" t="s">
        <v>4296</v>
      </c>
      <c r="F856" t="s">
        <v>8</v>
      </c>
      <c r="G856" s="2">
        <f t="shared" si="45"/>
        <v>0.30434782608695654</v>
      </c>
      <c r="H856">
        <f t="shared" si="46"/>
        <v>17</v>
      </c>
      <c r="I856">
        <f t="shared" si="47"/>
        <v>34</v>
      </c>
    </row>
    <row r="857" spans="1:9" x14ac:dyDescent="0.5">
      <c r="A857" s="3">
        <v>0.7319444444444444</v>
      </c>
      <c r="B857" t="s">
        <v>2310</v>
      </c>
      <c r="C857" t="s">
        <v>4297</v>
      </c>
      <c r="D857">
        <v>22</v>
      </c>
      <c r="E857" t="s">
        <v>4298</v>
      </c>
      <c r="F857" t="s">
        <v>8</v>
      </c>
      <c r="G857" s="2">
        <f t="shared" si="45"/>
        <v>0.2608695652173913</v>
      </c>
      <c r="H857">
        <f t="shared" si="46"/>
        <v>17</v>
      </c>
      <c r="I857">
        <f t="shared" si="47"/>
        <v>34</v>
      </c>
    </row>
    <row r="858" spans="1:9" x14ac:dyDescent="0.5">
      <c r="A858" s="3">
        <v>0.7319444444444444</v>
      </c>
      <c r="B858" t="s">
        <v>4246</v>
      </c>
      <c r="C858" t="s">
        <v>4299</v>
      </c>
      <c r="D858">
        <v>22</v>
      </c>
      <c r="E858" t="s">
        <v>4299</v>
      </c>
      <c r="F858" t="s">
        <v>8</v>
      </c>
      <c r="G858" s="2">
        <f t="shared" si="45"/>
        <v>0.2608695652173913</v>
      </c>
      <c r="H858">
        <f t="shared" si="46"/>
        <v>17</v>
      </c>
      <c r="I858">
        <f t="shared" si="47"/>
        <v>34</v>
      </c>
    </row>
    <row r="859" spans="1:9" x14ac:dyDescent="0.5">
      <c r="A859" s="3">
        <v>0.7319444444444444</v>
      </c>
      <c r="B859" t="s">
        <v>217</v>
      </c>
      <c r="C859" t="s">
        <v>4300</v>
      </c>
      <c r="D859">
        <v>22</v>
      </c>
      <c r="E859" t="s">
        <v>4300</v>
      </c>
      <c r="F859" t="s">
        <v>8</v>
      </c>
      <c r="G859" s="2">
        <f t="shared" ref="G859:G922" si="48">COUNTIFS(F835:F859, "="&amp;"positive")/COUNTIFS(F835:F859, "&lt;&gt;"&amp;"none")</f>
        <v>0.2608695652173913</v>
      </c>
      <c r="H859">
        <f t="shared" si="46"/>
        <v>17</v>
      </c>
      <c r="I859">
        <f t="shared" si="47"/>
        <v>34</v>
      </c>
    </row>
    <row r="860" spans="1:9" x14ac:dyDescent="0.5">
      <c r="A860" s="3">
        <v>0.7319444444444444</v>
      </c>
      <c r="B860" t="s">
        <v>3247</v>
      </c>
      <c r="C860" t="s">
        <v>4301</v>
      </c>
      <c r="D860">
        <v>22</v>
      </c>
      <c r="E860" t="s">
        <v>4301</v>
      </c>
      <c r="F860" t="s">
        <v>8</v>
      </c>
      <c r="G860" s="2">
        <f t="shared" si="48"/>
        <v>0.21739130434782608</v>
      </c>
      <c r="H860">
        <f t="shared" si="46"/>
        <v>17</v>
      </c>
      <c r="I860">
        <f t="shared" si="47"/>
        <v>34</v>
      </c>
    </row>
    <row r="861" spans="1:9" x14ac:dyDescent="0.5">
      <c r="A861" s="3">
        <v>0.7319444444444444</v>
      </c>
      <c r="B861" t="s">
        <v>1013</v>
      </c>
      <c r="C861" t="s">
        <v>4302</v>
      </c>
      <c r="D861">
        <v>22</v>
      </c>
      <c r="E861" t="s">
        <v>4302</v>
      </c>
      <c r="F861" t="s">
        <v>8</v>
      </c>
      <c r="G861" s="2">
        <f t="shared" si="48"/>
        <v>0.17391304347826086</v>
      </c>
      <c r="H861">
        <f t="shared" si="46"/>
        <v>17</v>
      </c>
      <c r="I861">
        <f t="shared" si="47"/>
        <v>34</v>
      </c>
    </row>
    <row r="862" spans="1:9" x14ac:dyDescent="0.5">
      <c r="A862" s="3">
        <v>0.7319444444444444</v>
      </c>
      <c r="B862" t="s">
        <v>298</v>
      </c>
      <c r="C862" t="s">
        <v>4303</v>
      </c>
      <c r="D862">
        <v>22</v>
      </c>
      <c r="E862" t="s">
        <v>4303</v>
      </c>
      <c r="F862" t="s">
        <v>8</v>
      </c>
      <c r="G862" s="2">
        <f t="shared" si="48"/>
        <v>0.17391304347826086</v>
      </c>
      <c r="H862">
        <f t="shared" si="46"/>
        <v>17</v>
      </c>
      <c r="I862">
        <f t="shared" si="47"/>
        <v>34</v>
      </c>
    </row>
    <row r="863" spans="1:9" x14ac:dyDescent="0.5">
      <c r="A863" s="3">
        <v>0.7319444444444444</v>
      </c>
      <c r="B863" t="s">
        <v>869</v>
      </c>
      <c r="C863" t="s">
        <v>4304</v>
      </c>
      <c r="D863">
        <v>22</v>
      </c>
      <c r="E863" t="s">
        <v>4304</v>
      </c>
      <c r="F863" t="s">
        <v>8</v>
      </c>
      <c r="G863" s="2">
        <f t="shared" si="48"/>
        <v>0.13043478260869565</v>
      </c>
      <c r="H863">
        <f t="shared" si="46"/>
        <v>17</v>
      </c>
      <c r="I863">
        <f t="shared" si="47"/>
        <v>34</v>
      </c>
    </row>
    <row r="864" spans="1:9" x14ac:dyDescent="0.5">
      <c r="A864" s="3">
        <v>0.73263888888888884</v>
      </c>
      <c r="B864" t="s">
        <v>899</v>
      </c>
      <c r="C864" t="s">
        <v>4305</v>
      </c>
      <c r="D864">
        <v>22</v>
      </c>
      <c r="E864" t="s">
        <v>4305</v>
      </c>
      <c r="F864" t="s">
        <v>8</v>
      </c>
      <c r="G864" s="2">
        <f t="shared" si="48"/>
        <v>0.125</v>
      </c>
      <c r="H864">
        <f t="shared" si="46"/>
        <v>17</v>
      </c>
      <c r="I864">
        <f t="shared" si="47"/>
        <v>35</v>
      </c>
    </row>
    <row r="865" spans="1:9" x14ac:dyDescent="0.5">
      <c r="A865" s="3">
        <v>0.73263888888888884</v>
      </c>
      <c r="B865" t="s">
        <v>2381</v>
      </c>
      <c r="C865" t="s">
        <v>4306</v>
      </c>
      <c r="D865">
        <v>22</v>
      </c>
      <c r="E865" t="s">
        <v>4306</v>
      </c>
      <c r="F865" t="s">
        <v>15</v>
      </c>
      <c r="G865" s="2">
        <f t="shared" si="48"/>
        <v>0.16666666666666666</v>
      </c>
      <c r="H865">
        <f t="shared" si="46"/>
        <v>17</v>
      </c>
      <c r="I865">
        <f t="shared" si="47"/>
        <v>35</v>
      </c>
    </row>
    <row r="866" spans="1:9" x14ac:dyDescent="0.5">
      <c r="A866" s="3">
        <v>0.73263888888888884</v>
      </c>
      <c r="B866" t="s">
        <v>28</v>
      </c>
      <c r="C866" t="s">
        <v>4307</v>
      </c>
      <c r="D866">
        <v>22</v>
      </c>
      <c r="E866" t="s">
        <v>4308</v>
      </c>
      <c r="F866" t="s">
        <v>8</v>
      </c>
      <c r="G866" s="2">
        <f t="shared" si="48"/>
        <v>0.16666666666666666</v>
      </c>
      <c r="H866">
        <f t="shared" si="46"/>
        <v>17</v>
      </c>
      <c r="I866">
        <f t="shared" si="47"/>
        <v>35</v>
      </c>
    </row>
    <row r="867" spans="1:9" x14ac:dyDescent="0.5">
      <c r="A867" s="3">
        <v>0.73263888888888884</v>
      </c>
      <c r="B867" t="s">
        <v>526</v>
      </c>
      <c r="C867" t="s">
        <v>4309</v>
      </c>
      <c r="D867">
        <v>22</v>
      </c>
      <c r="E867" t="s">
        <v>4309</v>
      </c>
      <c r="F867" t="s">
        <v>18</v>
      </c>
      <c r="G867" s="2">
        <f t="shared" si="48"/>
        <v>0.17391304347826086</v>
      </c>
      <c r="H867">
        <f t="shared" si="46"/>
        <v>17</v>
      </c>
      <c r="I867">
        <f t="shared" si="47"/>
        <v>35</v>
      </c>
    </row>
    <row r="868" spans="1:9" x14ac:dyDescent="0.5">
      <c r="A868" s="3">
        <v>0.73263888888888884</v>
      </c>
      <c r="B868" t="s">
        <v>65</v>
      </c>
      <c r="C868" t="s">
        <v>4310</v>
      </c>
      <c r="D868">
        <v>22</v>
      </c>
      <c r="E868" t="s">
        <v>4310</v>
      </c>
      <c r="F868" t="s">
        <v>8</v>
      </c>
      <c r="G868" s="2">
        <f t="shared" si="48"/>
        <v>0.16666666666666666</v>
      </c>
      <c r="H868">
        <f t="shared" si="46"/>
        <v>17</v>
      </c>
      <c r="I868">
        <f t="shared" si="47"/>
        <v>35</v>
      </c>
    </row>
    <row r="869" spans="1:9" x14ac:dyDescent="0.5">
      <c r="A869" s="3">
        <v>0.73263888888888884</v>
      </c>
      <c r="B869" t="s">
        <v>474</v>
      </c>
      <c r="C869" t="s">
        <v>4311</v>
      </c>
      <c r="D869">
        <v>22</v>
      </c>
      <c r="E869" t="s">
        <v>4311</v>
      </c>
      <c r="F869" t="s">
        <v>8</v>
      </c>
      <c r="G869" s="2">
        <f t="shared" si="48"/>
        <v>0.16666666666666666</v>
      </c>
      <c r="H869">
        <f t="shared" si="46"/>
        <v>17</v>
      </c>
      <c r="I869">
        <f t="shared" si="47"/>
        <v>35</v>
      </c>
    </row>
    <row r="870" spans="1:9" x14ac:dyDescent="0.5">
      <c r="A870" s="3">
        <v>0.73333333333333339</v>
      </c>
      <c r="B870" t="s">
        <v>12</v>
      </c>
      <c r="C870" t="s">
        <v>4312</v>
      </c>
      <c r="D870">
        <v>22</v>
      </c>
      <c r="E870" t="s">
        <v>4312</v>
      </c>
      <c r="F870" t="s">
        <v>8</v>
      </c>
      <c r="G870" s="2">
        <f t="shared" si="48"/>
        <v>0.16666666666666666</v>
      </c>
      <c r="H870">
        <f t="shared" si="46"/>
        <v>17</v>
      </c>
      <c r="I870">
        <f t="shared" si="47"/>
        <v>36</v>
      </c>
    </row>
    <row r="871" spans="1:9" x14ac:dyDescent="0.5">
      <c r="A871" s="3">
        <v>0.73333333333333339</v>
      </c>
      <c r="B871" t="s">
        <v>1621</v>
      </c>
      <c r="C871" t="s">
        <v>4313</v>
      </c>
      <c r="D871">
        <v>22</v>
      </c>
      <c r="E871" t="s">
        <v>4314</v>
      </c>
      <c r="F871" t="s">
        <v>8</v>
      </c>
      <c r="G871" s="2">
        <f t="shared" si="48"/>
        <v>0.125</v>
      </c>
      <c r="H871">
        <f t="shared" si="46"/>
        <v>17</v>
      </c>
      <c r="I871">
        <f t="shared" si="47"/>
        <v>36</v>
      </c>
    </row>
    <row r="872" spans="1:9" x14ac:dyDescent="0.5">
      <c r="A872" s="3">
        <v>0.73333333333333339</v>
      </c>
      <c r="B872" t="s">
        <v>171</v>
      </c>
      <c r="C872" t="s">
        <v>4315</v>
      </c>
      <c r="D872">
        <v>22</v>
      </c>
      <c r="E872" t="s">
        <v>4316</v>
      </c>
      <c r="F872" t="s">
        <v>8</v>
      </c>
      <c r="G872" s="2">
        <f t="shared" si="48"/>
        <v>0.125</v>
      </c>
      <c r="H872">
        <f t="shared" si="46"/>
        <v>17</v>
      </c>
      <c r="I872">
        <f t="shared" si="47"/>
        <v>36</v>
      </c>
    </row>
    <row r="873" spans="1:9" x14ac:dyDescent="0.5">
      <c r="A873" s="3">
        <v>0.73333333333333339</v>
      </c>
      <c r="B873" t="s">
        <v>231</v>
      </c>
      <c r="C873" t="s">
        <v>4317</v>
      </c>
      <c r="D873">
        <v>22</v>
      </c>
      <c r="E873" t="s">
        <v>4317</v>
      </c>
      <c r="F873" t="s">
        <v>8</v>
      </c>
      <c r="G873" s="2">
        <f t="shared" si="48"/>
        <v>8.3333333333333329E-2</v>
      </c>
      <c r="H873">
        <f t="shared" si="46"/>
        <v>17</v>
      </c>
      <c r="I873">
        <f t="shared" si="47"/>
        <v>36</v>
      </c>
    </row>
    <row r="874" spans="1:9" x14ac:dyDescent="0.5">
      <c r="A874" s="3">
        <v>0.73333333333333339</v>
      </c>
      <c r="B874" t="s">
        <v>891</v>
      </c>
      <c r="C874" t="s">
        <v>4318</v>
      </c>
      <c r="D874">
        <v>22</v>
      </c>
      <c r="E874" t="s">
        <v>4318</v>
      </c>
      <c r="F874" t="s">
        <v>15</v>
      </c>
      <c r="G874" s="2">
        <f t="shared" si="48"/>
        <v>0.125</v>
      </c>
      <c r="H874">
        <f t="shared" si="46"/>
        <v>17</v>
      </c>
      <c r="I874">
        <f t="shared" si="47"/>
        <v>36</v>
      </c>
    </row>
    <row r="875" spans="1:9" x14ac:dyDescent="0.5">
      <c r="A875" s="3">
        <v>0.73333333333333339</v>
      </c>
      <c r="B875" t="s">
        <v>595</v>
      </c>
      <c r="C875" t="s">
        <v>4319</v>
      </c>
      <c r="D875">
        <v>22</v>
      </c>
      <c r="E875" t="s">
        <v>4319</v>
      </c>
      <c r="F875" t="s">
        <v>8</v>
      </c>
      <c r="G875" s="2">
        <f t="shared" si="48"/>
        <v>0.125</v>
      </c>
      <c r="H875">
        <f t="shared" si="46"/>
        <v>17</v>
      </c>
      <c r="I875">
        <f t="shared" si="47"/>
        <v>36</v>
      </c>
    </row>
    <row r="876" spans="1:9" x14ac:dyDescent="0.5">
      <c r="A876" s="3">
        <v>0.73333333333333339</v>
      </c>
      <c r="B876" t="s">
        <v>163</v>
      </c>
      <c r="C876" t="s">
        <v>4320</v>
      </c>
      <c r="D876">
        <v>22</v>
      </c>
      <c r="E876" t="s">
        <v>4320</v>
      </c>
      <c r="F876" t="s">
        <v>15</v>
      </c>
      <c r="G876" s="2">
        <f t="shared" si="48"/>
        <v>0.16666666666666666</v>
      </c>
      <c r="H876">
        <f t="shared" si="46"/>
        <v>17</v>
      </c>
      <c r="I876">
        <f t="shared" si="47"/>
        <v>36</v>
      </c>
    </row>
    <row r="877" spans="1:9" x14ac:dyDescent="0.5">
      <c r="A877" s="3">
        <v>0.73333333333333339</v>
      </c>
      <c r="B877" t="s">
        <v>3247</v>
      </c>
      <c r="C877" t="s">
        <v>4321</v>
      </c>
      <c r="D877">
        <v>22</v>
      </c>
      <c r="E877" t="s">
        <v>4321</v>
      </c>
      <c r="F877" t="s">
        <v>8</v>
      </c>
      <c r="G877" s="2">
        <f t="shared" si="48"/>
        <v>0.16666666666666666</v>
      </c>
      <c r="H877">
        <f t="shared" si="46"/>
        <v>17</v>
      </c>
      <c r="I877">
        <f t="shared" si="47"/>
        <v>36</v>
      </c>
    </row>
    <row r="878" spans="1:9" x14ac:dyDescent="0.5">
      <c r="A878" s="3">
        <v>0.73333333333333339</v>
      </c>
      <c r="B878" t="s">
        <v>65</v>
      </c>
      <c r="C878" t="s">
        <v>4322</v>
      </c>
      <c r="D878">
        <v>22</v>
      </c>
      <c r="E878" t="s">
        <v>4323</v>
      </c>
      <c r="F878" t="s">
        <v>8</v>
      </c>
      <c r="G878" s="2">
        <f t="shared" si="48"/>
        <v>0.16666666666666666</v>
      </c>
      <c r="H878">
        <f t="shared" si="46"/>
        <v>17</v>
      </c>
      <c r="I878">
        <f t="shared" si="47"/>
        <v>36</v>
      </c>
    </row>
    <row r="879" spans="1:9" x14ac:dyDescent="0.5">
      <c r="A879" s="3">
        <v>0.73402777777777783</v>
      </c>
      <c r="B879" t="s">
        <v>2434</v>
      </c>
      <c r="C879" t="s">
        <v>4324</v>
      </c>
      <c r="D879">
        <v>22</v>
      </c>
      <c r="E879" t="s">
        <v>4325</v>
      </c>
      <c r="F879" t="s">
        <v>15</v>
      </c>
      <c r="G879" s="2">
        <f t="shared" si="48"/>
        <v>0.16666666666666666</v>
      </c>
      <c r="H879">
        <f t="shared" si="46"/>
        <v>17</v>
      </c>
      <c r="I879">
        <f t="shared" si="47"/>
        <v>37</v>
      </c>
    </row>
    <row r="880" spans="1:9" x14ac:dyDescent="0.5">
      <c r="A880" s="3">
        <v>0.73402777777777783</v>
      </c>
      <c r="B880" t="s">
        <v>1473</v>
      </c>
      <c r="C880" t="s">
        <v>4326</v>
      </c>
      <c r="D880">
        <v>22</v>
      </c>
      <c r="E880" t="s">
        <v>4326</v>
      </c>
      <c r="F880" t="s">
        <v>8</v>
      </c>
      <c r="G880" s="2">
        <f t="shared" si="48"/>
        <v>0.16666666666666666</v>
      </c>
      <c r="H880">
        <f t="shared" si="46"/>
        <v>17</v>
      </c>
      <c r="I880">
        <f t="shared" si="47"/>
        <v>37</v>
      </c>
    </row>
    <row r="881" spans="1:9" x14ac:dyDescent="0.5">
      <c r="A881" s="3">
        <v>0.73402777777777783</v>
      </c>
      <c r="B881" t="s">
        <v>875</v>
      </c>
      <c r="C881" t="s">
        <v>4327</v>
      </c>
      <c r="D881">
        <v>23</v>
      </c>
      <c r="E881" t="s">
        <v>4328</v>
      </c>
      <c r="F881" t="s">
        <v>8</v>
      </c>
      <c r="G881" s="2">
        <f t="shared" si="48"/>
        <v>0.16666666666666666</v>
      </c>
      <c r="H881">
        <f t="shared" si="46"/>
        <v>17</v>
      </c>
      <c r="I881">
        <f t="shared" si="47"/>
        <v>37</v>
      </c>
    </row>
    <row r="882" spans="1:9" x14ac:dyDescent="0.5">
      <c r="A882" s="3">
        <v>0.73402777777777783</v>
      </c>
      <c r="B882" t="s">
        <v>595</v>
      </c>
      <c r="C882" t="s">
        <v>4329</v>
      </c>
      <c r="D882">
        <v>23</v>
      </c>
      <c r="E882" t="s">
        <v>4330</v>
      </c>
      <c r="F882" t="s">
        <v>18</v>
      </c>
      <c r="G882" s="2">
        <f t="shared" si="48"/>
        <v>0.17391304347826086</v>
      </c>
      <c r="H882">
        <f t="shared" si="46"/>
        <v>17</v>
      </c>
      <c r="I882">
        <f t="shared" si="47"/>
        <v>37</v>
      </c>
    </row>
    <row r="883" spans="1:9" x14ac:dyDescent="0.5">
      <c r="A883" s="3">
        <v>0.73402777777777783</v>
      </c>
      <c r="B883" t="s">
        <v>398</v>
      </c>
      <c r="C883" t="s">
        <v>4331</v>
      </c>
      <c r="D883">
        <v>23</v>
      </c>
      <c r="E883" t="s">
        <v>4331</v>
      </c>
      <c r="F883" t="s">
        <v>8</v>
      </c>
      <c r="G883" s="2">
        <f t="shared" si="48"/>
        <v>0.17391304347826086</v>
      </c>
      <c r="H883">
        <f t="shared" si="46"/>
        <v>17</v>
      </c>
      <c r="I883">
        <f t="shared" si="47"/>
        <v>37</v>
      </c>
    </row>
    <row r="884" spans="1:9" x14ac:dyDescent="0.5">
      <c r="A884" s="3">
        <v>0.73402777777777783</v>
      </c>
      <c r="B884" t="s">
        <v>231</v>
      </c>
      <c r="C884" t="s">
        <v>4332</v>
      </c>
      <c r="D884">
        <v>23</v>
      </c>
      <c r="E884" t="s">
        <v>4333</v>
      </c>
      <c r="F884" t="s">
        <v>8</v>
      </c>
      <c r="G884" s="2">
        <f t="shared" si="48"/>
        <v>0.17391304347826086</v>
      </c>
      <c r="H884">
        <f t="shared" si="46"/>
        <v>17</v>
      </c>
      <c r="I884">
        <f t="shared" si="47"/>
        <v>37</v>
      </c>
    </row>
    <row r="885" spans="1:9" x14ac:dyDescent="0.5">
      <c r="A885" s="3">
        <v>0.73402777777777783</v>
      </c>
      <c r="B885" t="s">
        <v>184</v>
      </c>
      <c r="C885" t="s">
        <v>4334</v>
      </c>
      <c r="D885">
        <v>23</v>
      </c>
      <c r="E885" t="s">
        <v>4334</v>
      </c>
      <c r="F885" t="s">
        <v>8</v>
      </c>
      <c r="G885" s="2">
        <f t="shared" si="48"/>
        <v>0.17391304347826086</v>
      </c>
      <c r="H885">
        <f t="shared" si="46"/>
        <v>17</v>
      </c>
      <c r="I885">
        <f t="shared" si="47"/>
        <v>37</v>
      </c>
    </row>
    <row r="886" spans="1:9" x14ac:dyDescent="0.5">
      <c r="A886" s="3">
        <v>0.73472222222222217</v>
      </c>
      <c r="B886" t="s">
        <v>28</v>
      </c>
      <c r="C886" t="s">
        <v>4335</v>
      </c>
      <c r="D886">
        <v>23</v>
      </c>
      <c r="E886" t="s">
        <v>4335</v>
      </c>
      <c r="F886" t="s">
        <v>8</v>
      </c>
      <c r="G886" s="2">
        <f t="shared" si="48"/>
        <v>0.17391304347826086</v>
      </c>
      <c r="H886">
        <f t="shared" si="46"/>
        <v>17</v>
      </c>
      <c r="I886">
        <f t="shared" si="47"/>
        <v>38</v>
      </c>
    </row>
    <row r="887" spans="1:9" x14ac:dyDescent="0.5">
      <c r="A887" s="3">
        <v>0.73472222222222217</v>
      </c>
      <c r="B887" t="s">
        <v>12</v>
      </c>
      <c r="C887" t="s">
        <v>4336</v>
      </c>
      <c r="D887">
        <v>23</v>
      </c>
      <c r="E887" t="s">
        <v>4336</v>
      </c>
      <c r="F887" t="s">
        <v>18</v>
      </c>
      <c r="G887" s="2">
        <f t="shared" si="48"/>
        <v>0.18181818181818182</v>
      </c>
      <c r="H887">
        <f t="shared" si="46"/>
        <v>17</v>
      </c>
      <c r="I887">
        <f t="shared" si="47"/>
        <v>38</v>
      </c>
    </row>
    <row r="888" spans="1:9" x14ac:dyDescent="0.5">
      <c r="A888" s="3">
        <v>0.73472222222222217</v>
      </c>
      <c r="B888" t="s">
        <v>869</v>
      </c>
      <c r="C888" t="s">
        <v>4337</v>
      </c>
      <c r="D888">
        <v>23</v>
      </c>
      <c r="E888" t="s">
        <v>4337</v>
      </c>
      <c r="F888" t="s">
        <v>15</v>
      </c>
      <c r="G888" s="2">
        <f t="shared" si="48"/>
        <v>0.22727272727272727</v>
      </c>
      <c r="H888">
        <f t="shared" si="46"/>
        <v>17</v>
      </c>
      <c r="I888">
        <f t="shared" si="47"/>
        <v>38</v>
      </c>
    </row>
    <row r="889" spans="1:9" x14ac:dyDescent="0.5">
      <c r="A889" s="3">
        <v>0.73472222222222217</v>
      </c>
      <c r="B889" t="s">
        <v>65</v>
      </c>
      <c r="C889" t="s">
        <v>4338</v>
      </c>
      <c r="D889">
        <v>23</v>
      </c>
      <c r="E889" t="s">
        <v>4339</v>
      </c>
      <c r="F889" t="s">
        <v>15</v>
      </c>
      <c r="G889" s="2">
        <f t="shared" si="48"/>
        <v>0.27272727272727271</v>
      </c>
      <c r="H889">
        <f t="shared" si="46"/>
        <v>17</v>
      </c>
      <c r="I889">
        <f t="shared" si="47"/>
        <v>38</v>
      </c>
    </row>
    <row r="890" spans="1:9" x14ac:dyDescent="0.5">
      <c r="A890" s="3">
        <v>0.73472222222222217</v>
      </c>
      <c r="B890" t="s">
        <v>1869</v>
      </c>
      <c r="C890" t="s">
        <v>4340</v>
      </c>
      <c r="D890">
        <v>23</v>
      </c>
      <c r="E890" t="s">
        <v>4340</v>
      </c>
      <c r="F890" t="s">
        <v>15</v>
      </c>
      <c r="G890" s="2">
        <f t="shared" si="48"/>
        <v>0.27272727272727271</v>
      </c>
      <c r="H890">
        <f t="shared" si="46"/>
        <v>17</v>
      </c>
      <c r="I890">
        <f t="shared" si="47"/>
        <v>38</v>
      </c>
    </row>
    <row r="891" spans="1:9" x14ac:dyDescent="0.5">
      <c r="A891" s="3">
        <v>0.73472222222222217</v>
      </c>
      <c r="B891" t="s">
        <v>3165</v>
      </c>
      <c r="C891" t="s">
        <v>4341</v>
      </c>
      <c r="D891">
        <v>23</v>
      </c>
      <c r="E891" t="s">
        <v>4341</v>
      </c>
      <c r="F891" t="s">
        <v>8</v>
      </c>
      <c r="G891" s="2">
        <f t="shared" si="48"/>
        <v>0.27272727272727271</v>
      </c>
      <c r="H891">
        <f t="shared" si="46"/>
        <v>17</v>
      </c>
      <c r="I891">
        <f t="shared" si="47"/>
        <v>38</v>
      </c>
    </row>
    <row r="892" spans="1:9" x14ac:dyDescent="0.5">
      <c r="A892" s="3">
        <v>0.73472222222222217</v>
      </c>
      <c r="B892" t="s">
        <v>1405</v>
      </c>
      <c r="C892" t="s">
        <v>4342</v>
      </c>
      <c r="D892">
        <v>23</v>
      </c>
      <c r="E892" t="s">
        <v>4342</v>
      </c>
      <c r="F892" t="s">
        <v>8</v>
      </c>
      <c r="G892" s="2">
        <f t="shared" si="48"/>
        <v>0.2608695652173913</v>
      </c>
      <c r="H892">
        <f t="shared" si="46"/>
        <v>17</v>
      </c>
      <c r="I892">
        <f t="shared" si="47"/>
        <v>38</v>
      </c>
    </row>
    <row r="893" spans="1:9" x14ac:dyDescent="0.5">
      <c r="A893" s="3">
        <v>0.73472222222222217</v>
      </c>
      <c r="B893" t="s">
        <v>62</v>
      </c>
      <c r="C893" t="s">
        <v>4343</v>
      </c>
      <c r="D893">
        <v>23</v>
      </c>
      <c r="E893" t="s">
        <v>4343</v>
      </c>
      <c r="F893" t="s">
        <v>8</v>
      </c>
      <c r="G893" s="2">
        <f t="shared" si="48"/>
        <v>0.2608695652173913</v>
      </c>
      <c r="H893">
        <f t="shared" si="46"/>
        <v>17</v>
      </c>
      <c r="I893">
        <f t="shared" si="47"/>
        <v>38</v>
      </c>
    </row>
    <row r="894" spans="1:9" x14ac:dyDescent="0.5">
      <c r="A894" s="3">
        <v>0.73472222222222217</v>
      </c>
      <c r="B894" t="s">
        <v>2310</v>
      </c>
      <c r="C894" t="s">
        <v>4344</v>
      </c>
      <c r="D894">
        <v>23</v>
      </c>
      <c r="E894" t="s">
        <v>4344</v>
      </c>
      <c r="F894" t="s">
        <v>8</v>
      </c>
      <c r="G894" s="2">
        <f t="shared" si="48"/>
        <v>0.2608695652173913</v>
      </c>
      <c r="H894">
        <f t="shared" si="46"/>
        <v>17</v>
      </c>
      <c r="I894">
        <f t="shared" si="47"/>
        <v>38</v>
      </c>
    </row>
    <row r="895" spans="1:9" x14ac:dyDescent="0.5">
      <c r="A895" s="3">
        <v>0.73472222222222217</v>
      </c>
      <c r="B895" t="s">
        <v>1881</v>
      </c>
      <c r="C895" t="s">
        <v>4345</v>
      </c>
      <c r="D895">
        <v>23</v>
      </c>
      <c r="E895" t="s">
        <v>4345</v>
      </c>
      <c r="F895" t="s">
        <v>15</v>
      </c>
      <c r="G895" s="2">
        <f t="shared" si="48"/>
        <v>0.30434782608695654</v>
      </c>
      <c r="H895">
        <f t="shared" si="46"/>
        <v>17</v>
      </c>
      <c r="I895">
        <f t="shared" si="47"/>
        <v>38</v>
      </c>
    </row>
    <row r="896" spans="1:9" x14ac:dyDescent="0.5">
      <c r="A896" s="3">
        <v>0.73472222222222217</v>
      </c>
      <c r="B896" t="s">
        <v>3247</v>
      </c>
      <c r="C896" t="s">
        <v>4346</v>
      </c>
      <c r="D896">
        <v>23</v>
      </c>
      <c r="E896" t="s">
        <v>4346</v>
      </c>
      <c r="F896" t="s">
        <v>8</v>
      </c>
      <c r="G896" s="2">
        <f t="shared" si="48"/>
        <v>0.30434782608695654</v>
      </c>
      <c r="H896">
        <f t="shared" si="46"/>
        <v>17</v>
      </c>
      <c r="I896">
        <f t="shared" si="47"/>
        <v>38</v>
      </c>
    </row>
    <row r="897" spans="1:9" x14ac:dyDescent="0.5">
      <c r="A897" s="3">
        <v>0.73472222222222217</v>
      </c>
      <c r="B897" t="s">
        <v>521</v>
      </c>
      <c r="C897" t="s">
        <v>4347</v>
      </c>
      <c r="D897">
        <v>23</v>
      </c>
      <c r="E897" t="s">
        <v>4347</v>
      </c>
      <c r="F897" t="s">
        <v>8</v>
      </c>
      <c r="G897" s="2">
        <f t="shared" si="48"/>
        <v>0.30434782608695654</v>
      </c>
      <c r="H897">
        <f t="shared" si="46"/>
        <v>17</v>
      </c>
      <c r="I897">
        <f t="shared" si="47"/>
        <v>38</v>
      </c>
    </row>
    <row r="898" spans="1:9" x14ac:dyDescent="0.5">
      <c r="A898" s="3">
        <v>0.73472222222222217</v>
      </c>
      <c r="B898" t="s">
        <v>192</v>
      </c>
      <c r="C898" t="s">
        <v>4348</v>
      </c>
      <c r="D898">
        <v>23</v>
      </c>
      <c r="E898" t="s">
        <v>4348</v>
      </c>
      <c r="F898" t="s">
        <v>18</v>
      </c>
      <c r="G898" s="2">
        <f t="shared" si="48"/>
        <v>0.31818181818181818</v>
      </c>
      <c r="H898">
        <f t="shared" si="46"/>
        <v>17</v>
      </c>
      <c r="I898">
        <f t="shared" si="47"/>
        <v>38</v>
      </c>
    </row>
    <row r="899" spans="1:9" x14ac:dyDescent="0.5">
      <c r="A899" s="3">
        <v>0.73541666666666661</v>
      </c>
      <c r="B899" t="s">
        <v>9</v>
      </c>
      <c r="C899" t="s">
        <v>4349</v>
      </c>
      <c r="D899">
        <v>23</v>
      </c>
      <c r="E899" t="s">
        <v>4349</v>
      </c>
      <c r="F899" t="s">
        <v>8</v>
      </c>
      <c r="G899" s="2">
        <f t="shared" si="48"/>
        <v>0.27272727272727271</v>
      </c>
      <c r="H899">
        <f t="shared" ref="H899:H962" si="49">HOUR(A899)</f>
        <v>17</v>
      </c>
      <c r="I899">
        <f t="shared" ref="I899:I962" si="50">MINUTE(A899)</f>
        <v>39</v>
      </c>
    </row>
    <row r="900" spans="1:9" x14ac:dyDescent="0.5">
      <c r="A900" s="3">
        <v>0.73541666666666661</v>
      </c>
      <c r="B900" t="s">
        <v>271</v>
      </c>
      <c r="C900" t="s">
        <v>4350</v>
      </c>
      <c r="D900">
        <v>23</v>
      </c>
      <c r="E900" t="s">
        <v>4350</v>
      </c>
      <c r="F900" t="s">
        <v>8</v>
      </c>
      <c r="G900" s="2">
        <f t="shared" si="48"/>
        <v>0.27272727272727271</v>
      </c>
      <c r="H900">
        <f t="shared" si="49"/>
        <v>17</v>
      </c>
      <c r="I900">
        <f t="shared" si="50"/>
        <v>39</v>
      </c>
    </row>
    <row r="901" spans="1:9" x14ac:dyDescent="0.5">
      <c r="A901" s="3">
        <v>0.73541666666666661</v>
      </c>
      <c r="B901" t="s">
        <v>41</v>
      </c>
      <c r="C901" t="s">
        <v>43</v>
      </c>
      <c r="D901">
        <v>23</v>
      </c>
      <c r="F901" t="s">
        <v>18</v>
      </c>
      <c r="G901" s="2">
        <f t="shared" si="48"/>
        <v>0.23809523809523808</v>
      </c>
      <c r="H901">
        <f t="shared" si="49"/>
        <v>17</v>
      </c>
      <c r="I901">
        <f t="shared" si="50"/>
        <v>39</v>
      </c>
    </row>
    <row r="902" spans="1:9" x14ac:dyDescent="0.5">
      <c r="A902" s="3">
        <v>0.73541666666666661</v>
      </c>
      <c r="B902" t="s">
        <v>875</v>
      </c>
      <c r="C902" t="s">
        <v>4351</v>
      </c>
      <c r="D902">
        <v>23</v>
      </c>
      <c r="E902" t="s">
        <v>4351</v>
      </c>
      <c r="F902" t="s">
        <v>15</v>
      </c>
      <c r="G902" s="2">
        <f t="shared" si="48"/>
        <v>0.2857142857142857</v>
      </c>
      <c r="H902">
        <f t="shared" si="49"/>
        <v>17</v>
      </c>
      <c r="I902">
        <f t="shared" si="50"/>
        <v>39</v>
      </c>
    </row>
    <row r="903" spans="1:9" x14ac:dyDescent="0.5">
      <c r="A903" s="3">
        <v>0.73541666666666661</v>
      </c>
      <c r="B903" t="s">
        <v>3293</v>
      </c>
      <c r="C903" t="s">
        <v>4352</v>
      </c>
      <c r="D903">
        <v>23</v>
      </c>
      <c r="E903" t="s">
        <v>4352</v>
      </c>
      <c r="F903" t="s">
        <v>8</v>
      </c>
      <c r="G903" s="2">
        <f t="shared" si="48"/>
        <v>0.2857142857142857</v>
      </c>
      <c r="H903">
        <f t="shared" si="49"/>
        <v>17</v>
      </c>
      <c r="I903">
        <f t="shared" si="50"/>
        <v>39</v>
      </c>
    </row>
    <row r="904" spans="1:9" x14ac:dyDescent="0.5">
      <c r="A904" s="3">
        <v>0.73541666666666661</v>
      </c>
      <c r="B904" t="s">
        <v>49</v>
      </c>
      <c r="C904" t="s">
        <v>4353</v>
      </c>
      <c r="D904">
        <v>23</v>
      </c>
      <c r="E904" t="s">
        <v>4353</v>
      </c>
      <c r="F904" t="s">
        <v>15</v>
      </c>
      <c r="G904" s="2">
        <f t="shared" si="48"/>
        <v>0.2857142857142857</v>
      </c>
      <c r="H904">
        <f t="shared" si="49"/>
        <v>17</v>
      </c>
      <c r="I904">
        <f t="shared" si="50"/>
        <v>39</v>
      </c>
    </row>
    <row r="905" spans="1:9" x14ac:dyDescent="0.5">
      <c r="A905" s="3">
        <v>0.73541666666666661</v>
      </c>
      <c r="B905" t="s">
        <v>65</v>
      </c>
      <c r="C905" t="s">
        <v>4354</v>
      </c>
      <c r="D905">
        <v>23</v>
      </c>
      <c r="E905" t="s">
        <v>4354</v>
      </c>
      <c r="F905" t="s">
        <v>15</v>
      </c>
      <c r="G905" s="2">
        <f t="shared" si="48"/>
        <v>0.33333333333333331</v>
      </c>
      <c r="H905">
        <f t="shared" si="49"/>
        <v>17</v>
      </c>
      <c r="I905">
        <f t="shared" si="50"/>
        <v>39</v>
      </c>
    </row>
    <row r="906" spans="1:9" x14ac:dyDescent="0.5">
      <c r="A906" s="3">
        <v>0.73541666666666661</v>
      </c>
      <c r="B906" t="s">
        <v>2434</v>
      </c>
      <c r="C906" t="s">
        <v>4355</v>
      </c>
      <c r="D906">
        <v>23</v>
      </c>
      <c r="E906" t="s">
        <v>4355</v>
      </c>
      <c r="F906" t="s">
        <v>15</v>
      </c>
      <c r="G906" s="2">
        <f t="shared" si="48"/>
        <v>0.38095238095238093</v>
      </c>
      <c r="H906">
        <f t="shared" si="49"/>
        <v>17</v>
      </c>
      <c r="I906">
        <f t="shared" si="50"/>
        <v>39</v>
      </c>
    </row>
    <row r="907" spans="1:9" x14ac:dyDescent="0.5">
      <c r="A907" s="3">
        <v>0.73541666666666661</v>
      </c>
      <c r="B907" t="s">
        <v>532</v>
      </c>
      <c r="C907" t="s">
        <v>4356</v>
      </c>
      <c r="D907">
        <v>23</v>
      </c>
      <c r="E907" t="s">
        <v>4356</v>
      </c>
      <c r="F907" t="s">
        <v>15</v>
      </c>
      <c r="G907" s="2">
        <f t="shared" si="48"/>
        <v>0.40909090909090912</v>
      </c>
      <c r="H907">
        <f t="shared" si="49"/>
        <v>17</v>
      </c>
      <c r="I907">
        <f t="shared" si="50"/>
        <v>39</v>
      </c>
    </row>
    <row r="908" spans="1:9" x14ac:dyDescent="0.5">
      <c r="A908" s="3">
        <v>0.73541666666666661</v>
      </c>
      <c r="B908" t="s">
        <v>249</v>
      </c>
      <c r="C908" t="s">
        <v>4357</v>
      </c>
      <c r="D908">
        <v>23</v>
      </c>
      <c r="E908" t="s">
        <v>4357</v>
      </c>
      <c r="F908" t="s">
        <v>8</v>
      </c>
      <c r="G908" s="2">
        <f t="shared" si="48"/>
        <v>0.40909090909090912</v>
      </c>
      <c r="H908">
        <f t="shared" si="49"/>
        <v>17</v>
      </c>
      <c r="I908">
        <f t="shared" si="50"/>
        <v>39</v>
      </c>
    </row>
    <row r="909" spans="1:9" x14ac:dyDescent="0.5">
      <c r="A909" s="3">
        <v>0.73541666666666661</v>
      </c>
      <c r="B909" t="s">
        <v>526</v>
      </c>
      <c r="C909" t="s">
        <v>4358</v>
      </c>
      <c r="D909">
        <v>23</v>
      </c>
      <c r="E909" t="s">
        <v>4358</v>
      </c>
      <c r="F909" t="s">
        <v>15</v>
      </c>
      <c r="G909" s="2">
        <f t="shared" si="48"/>
        <v>0.45454545454545453</v>
      </c>
      <c r="H909">
        <f t="shared" si="49"/>
        <v>17</v>
      </c>
      <c r="I909">
        <f t="shared" si="50"/>
        <v>39</v>
      </c>
    </row>
    <row r="910" spans="1:9" x14ac:dyDescent="0.5">
      <c r="A910" s="3">
        <v>0.73541666666666661</v>
      </c>
      <c r="B910" t="s">
        <v>2081</v>
      </c>
      <c r="C910" t="s">
        <v>4359</v>
      </c>
      <c r="D910">
        <v>23</v>
      </c>
      <c r="E910" t="s">
        <v>4360</v>
      </c>
      <c r="F910" t="s">
        <v>15</v>
      </c>
      <c r="G910" s="2">
        <f t="shared" si="48"/>
        <v>0.5</v>
      </c>
      <c r="H910">
        <f t="shared" si="49"/>
        <v>17</v>
      </c>
      <c r="I910">
        <f t="shared" si="50"/>
        <v>39</v>
      </c>
    </row>
    <row r="911" spans="1:9" x14ac:dyDescent="0.5">
      <c r="A911" s="3">
        <v>0.73541666666666661</v>
      </c>
      <c r="B911" t="s">
        <v>891</v>
      </c>
      <c r="C911" t="s">
        <v>4361</v>
      </c>
      <c r="D911">
        <v>23</v>
      </c>
      <c r="E911" t="s">
        <v>4361</v>
      </c>
      <c r="F911" t="s">
        <v>15</v>
      </c>
      <c r="G911" s="2">
        <f t="shared" si="48"/>
        <v>0.54545454545454541</v>
      </c>
      <c r="H911">
        <f t="shared" si="49"/>
        <v>17</v>
      </c>
      <c r="I911">
        <f t="shared" si="50"/>
        <v>39</v>
      </c>
    </row>
    <row r="912" spans="1:9" x14ac:dyDescent="0.5">
      <c r="A912" s="3">
        <v>0.73541666666666661</v>
      </c>
      <c r="B912" t="s">
        <v>28</v>
      </c>
      <c r="C912" t="s">
        <v>4362</v>
      </c>
      <c r="D912">
        <v>23</v>
      </c>
      <c r="E912" t="s">
        <v>4363</v>
      </c>
      <c r="F912" t="s">
        <v>15</v>
      </c>
      <c r="G912" s="2">
        <f t="shared" si="48"/>
        <v>0.56521739130434778</v>
      </c>
      <c r="H912">
        <f t="shared" si="49"/>
        <v>17</v>
      </c>
      <c r="I912">
        <f t="shared" si="50"/>
        <v>39</v>
      </c>
    </row>
    <row r="913" spans="1:9" x14ac:dyDescent="0.5">
      <c r="A913" s="3">
        <v>0.73541666666666661</v>
      </c>
      <c r="B913" t="s">
        <v>44</v>
      </c>
      <c r="C913" t="s">
        <v>4364</v>
      </c>
      <c r="D913">
        <v>23</v>
      </c>
      <c r="E913" t="s">
        <v>4364</v>
      </c>
      <c r="F913" t="s">
        <v>8</v>
      </c>
      <c r="G913" s="2">
        <f t="shared" si="48"/>
        <v>0.52173913043478259</v>
      </c>
      <c r="H913">
        <f t="shared" si="49"/>
        <v>17</v>
      </c>
      <c r="I913">
        <f t="shared" si="50"/>
        <v>39</v>
      </c>
    </row>
    <row r="914" spans="1:9" x14ac:dyDescent="0.5">
      <c r="A914" s="3">
        <v>0.73541666666666661</v>
      </c>
      <c r="B914" t="s">
        <v>327</v>
      </c>
      <c r="C914" t="s">
        <v>4365</v>
      </c>
      <c r="D914">
        <v>23</v>
      </c>
      <c r="E914" t="s">
        <v>4365</v>
      </c>
      <c r="F914" t="s">
        <v>15</v>
      </c>
      <c r="G914" s="2">
        <f t="shared" si="48"/>
        <v>0.52173913043478259</v>
      </c>
      <c r="H914">
        <f t="shared" si="49"/>
        <v>17</v>
      </c>
      <c r="I914">
        <f t="shared" si="50"/>
        <v>39</v>
      </c>
    </row>
    <row r="915" spans="1:9" x14ac:dyDescent="0.5">
      <c r="A915" s="3">
        <v>0.73541666666666661</v>
      </c>
      <c r="B915" t="s">
        <v>171</v>
      </c>
      <c r="C915" t="s">
        <v>4366</v>
      </c>
      <c r="D915">
        <v>23</v>
      </c>
      <c r="E915" t="s">
        <v>4367</v>
      </c>
      <c r="F915" t="s">
        <v>15</v>
      </c>
      <c r="G915" s="2">
        <f t="shared" si="48"/>
        <v>0.52173913043478259</v>
      </c>
      <c r="H915">
        <f t="shared" si="49"/>
        <v>17</v>
      </c>
      <c r="I915">
        <f t="shared" si="50"/>
        <v>39</v>
      </c>
    </row>
    <row r="916" spans="1:9" x14ac:dyDescent="0.5">
      <c r="A916" s="3">
        <v>0.73541666666666661</v>
      </c>
      <c r="B916" t="s">
        <v>608</v>
      </c>
      <c r="C916" t="s">
        <v>4368</v>
      </c>
      <c r="D916">
        <v>23</v>
      </c>
      <c r="E916" t="s">
        <v>4368</v>
      </c>
      <c r="F916" t="s">
        <v>8</v>
      </c>
      <c r="G916" s="2">
        <f t="shared" si="48"/>
        <v>0.52173913043478259</v>
      </c>
      <c r="H916">
        <f t="shared" si="49"/>
        <v>17</v>
      </c>
      <c r="I916">
        <f t="shared" si="50"/>
        <v>39</v>
      </c>
    </row>
    <row r="917" spans="1:9" x14ac:dyDescent="0.5">
      <c r="A917" s="3">
        <v>0.73541666666666661</v>
      </c>
      <c r="B917" t="s">
        <v>21</v>
      </c>
      <c r="C917" t="s">
        <v>4369</v>
      </c>
      <c r="D917">
        <v>23</v>
      </c>
      <c r="E917" t="s">
        <v>4369</v>
      </c>
      <c r="F917" t="s">
        <v>8</v>
      </c>
      <c r="G917" s="2">
        <f t="shared" si="48"/>
        <v>0.52173913043478259</v>
      </c>
      <c r="H917">
        <f t="shared" si="49"/>
        <v>17</v>
      </c>
      <c r="I917">
        <f t="shared" si="50"/>
        <v>39</v>
      </c>
    </row>
    <row r="918" spans="1:9" x14ac:dyDescent="0.5">
      <c r="A918" s="3">
        <v>0.73541666666666661</v>
      </c>
      <c r="B918" t="s">
        <v>3097</v>
      </c>
      <c r="C918" t="s">
        <v>4370</v>
      </c>
      <c r="D918">
        <v>23</v>
      </c>
      <c r="E918" t="s">
        <v>4370</v>
      </c>
      <c r="F918" t="s">
        <v>8</v>
      </c>
      <c r="G918" s="2">
        <f t="shared" si="48"/>
        <v>0.52173913043478259</v>
      </c>
      <c r="H918">
        <f t="shared" si="49"/>
        <v>17</v>
      </c>
      <c r="I918">
        <f t="shared" si="50"/>
        <v>39</v>
      </c>
    </row>
    <row r="919" spans="1:9" x14ac:dyDescent="0.5">
      <c r="A919" s="3">
        <v>0.73611111111111116</v>
      </c>
      <c r="B919" t="s">
        <v>3247</v>
      </c>
      <c r="C919" t="s">
        <v>4371</v>
      </c>
      <c r="D919">
        <v>23</v>
      </c>
      <c r="E919" t="s">
        <v>4371</v>
      </c>
      <c r="F919" t="s">
        <v>8</v>
      </c>
      <c r="G919" s="2">
        <f t="shared" si="48"/>
        <v>0.52173913043478259</v>
      </c>
      <c r="H919">
        <f t="shared" si="49"/>
        <v>17</v>
      </c>
      <c r="I919">
        <f t="shared" si="50"/>
        <v>40</v>
      </c>
    </row>
    <row r="920" spans="1:9" x14ac:dyDescent="0.5">
      <c r="A920" s="3">
        <v>0.73611111111111116</v>
      </c>
      <c r="B920" t="s">
        <v>65</v>
      </c>
      <c r="C920" t="s">
        <v>4372</v>
      </c>
      <c r="D920">
        <v>23</v>
      </c>
      <c r="E920" t="s">
        <v>4372</v>
      </c>
      <c r="F920" t="s">
        <v>8</v>
      </c>
      <c r="G920" s="2">
        <f t="shared" si="48"/>
        <v>0.47826086956521741</v>
      </c>
      <c r="H920">
        <f t="shared" si="49"/>
        <v>17</v>
      </c>
      <c r="I920">
        <f t="shared" si="50"/>
        <v>40</v>
      </c>
    </row>
    <row r="921" spans="1:9" x14ac:dyDescent="0.5">
      <c r="A921" s="3">
        <v>0.73611111111111116</v>
      </c>
      <c r="B921" t="s">
        <v>1881</v>
      </c>
      <c r="C921" t="s">
        <v>4373</v>
      </c>
      <c r="D921">
        <v>24</v>
      </c>
      <c r="E921" t="s">
        <v>4374</v>
      </c>
      <c r="F921" t="s">
        <v>8</v>
      </c>
      <c r="G921" s="2">
        <f t="shared" si="48"/>
        <v>0.47826086956521741</v>
      </c>
      <c r="H921">
        <f t="shared" si="49"/>
        <v>17</v>
      </c>
      <c r="I921">
        <f t="shared" si="50"/>
        <v>40</v>
      </c>
    </row>
    <row r="922" spans="1:9" x14ac:dyDescent="0.5">
      <c r="A922" s="3">
        <v>0.73611111111111116</v>
      </c>
      <c r="B922" t="s">
        <v>298</v>
      </c>
      <c r="C922" t="s">
        <v>4375</v>
      </c>
      <c r="D922">
        <v>24</v>
      </c>
      <c r="E922" t="s">
        <v>4376</v>
      </c>
      <c r="F922" t="s">
        <v>8</v>
      </c>
      <c r="G922" s="2">
        <f t="shared" si="48"/>
        <v>0.47826086956521741</v>
      </c>
      <c r="H922">
        <f t="shared" si="49"/>
        <v>17</v>
      </c>
      <c r="I922">
        <f t="shared" si="50"/>
        <v>40</v>
      </c>
    </row>
    <row r="923" spans="1:9" x14ac:dyDescent="0.5">
      <c r="A923" s="3">
        <v>0.7368055555555556</v>
      </c>
      <c r="B923" t="s">
        <v>4377</v>
      </c>
      <c r="C923" t="s">
        <v>4378</v>
      </c>
      <c r="D923">
        <v>24</v>
      </c>
      <c r="E923" t="s">
        <v>4379</v>
      </c>
      <c r="F923" t="s">
        <v>15</v>
      </c>
      <c r="G923" s="2">
        <f t="shared" ref="G923:G986" si="51">COUNTIFS(F899:F923, "="&amp;"positive")/COUNTIFS(F899:F923, "&lt;&gt;"&amp;"none")</f>
        <v>0.5</v>
      </c>
      <c r="H923">
        <f t="shared" si="49"/>
        <v>17</v>
      </c>
      <c r="I923">
        <f t="shared" si="50"/>
        <v>41</v>
      </c>
    </row>
    <row r="924" spans="1:9" x14ac:dyDescent="0.5">
      <c r="A924" s="3">
        <v>0.7368055555555556</v>
      </c>
      <c r="B924" t="s">
        <v>2310</v>
      </c>
      <c r="C924" t="s">
        <v>4380</v>
      </c>
      <c r="D924">
        <v>24</v>
      </c>
      <c r="E924" t="s">
        <v>4381</v>
      </c>
      <c r="F924" t="s">
        <v>15</v>
      </c>
      <c r="G924" s="2">
        <f t="shared" si="51"/>
        <v>0.54166666666666663</v>
      </c>
      <c r="H924">
        <f t="shared" si="49"/>
        <v>17</v>
      </c>
      <c r="I924">
        <f t="shared" si="50"/>
        <v>41</v>
      </c>
    </row>
    <row r="925" spans="1:9" x14ac:dyDescent="0.5">
      <c r="A925" s="3">
        <v>0.7368055555555556</v>
      </c>
      <c r="B925" t="s">
        <v>873</v>
      </c>
      <c r="C925" t="s">
        <v>4382</v>
      </c>
      <c r="D925">
        <v>24</v>
      </c>
      <c r="E925" t="s">
        <v>4383</v>
      </c>
      <c r="F925" t="s">
        <v>15</v>
      </c>
      <c r="G925" s="2">
        <f t="shared" si="51"/>
        <v>0.58333333333333337</v>
      </c>
      <c r="H925">
        <f t="shared" si="49"/>
        <v>17</v>
      </c>
      <c r="I925">
        <f t="shared" si="50"/>
        <v>41</v>
      </c>
    </row>
    <row r="926" spans="1:9" x14ac:dyDescent="0.5">
      <c r="A926" s="3">
        <v>0.7368055555555556</v>
      </c>
      <c r="B926" t="s">
        <v>3247</v>
      </c>
      <c r="C926" t="s">
        <v>4384</v>
      </c>
      <c r="D926">
        <v>24</v>
      </c>
      <c r="E926" t="s">
        <v>4384</v>
      </c>
      <c r="F926" t="s">
        <v>15</v>
      </c>
      <c r="G926" s="2">
        <f t="shared" si="51"/>
        <v>0.6</v>
      </c>
      <c r="H926">
        <f t="shared" si="49"/>
        <v>17</v>
      </c>
      <c r="I926">
        <f t="shared" si="50"/>
        <v>41</v>
      </c>
    </row>
    <row r="927" spans="1:9" x14ac:dyDescent="0.5">
      <c r="A927" s="3">
        <v>0.7368055555555556</v>
      </c>
      <c r="B927" t="s">
        <v>171</v>
      </c>
      <c r="C927" t="s">
        <v>4385</v>
      </c>
      <c r="D927">
        <v>24</v>
      </c>
      <c r="E927" t="s">
        <v>4386</v>
      </c>
      <c r="F927" t="s">
        <v>15</v>
      </c>
      <c r="G927" s="2">
        <f t="shared" si="51"/>
        <v>0.6</v>
      </c>
      <c r="H927">
        <f t="shared" si="49"/>
        <v>17</v>
      </c>
      <c r="I927">
        <f t="shared" si="50"/>
        <v>41</v>
      </c>
    </row>
    <row r="928" spans="1:9" x14ac:dyDescent="0.5">
      <c r="A928" s="3">
        <v>0.7368055555555556</v>
      </c>
      <c r="B928" t="s">
        <v>41</v>
      </c>
      <c r="C928" t="s">
        <v>4387</v>
      </c>
      <c r="D928">
        <v>24</v>
      </c>
      <c r="E928" t="s">
        <v>4387</v>
      </c>
      <c r="F928" t="s">
        <v>15</v>
      </c>
      <c r="G928" s="2">
        <f t="shared" si="51"/>
        <v>0.64</v>
      </c>
      <c r="H928">
        <f t="shared" si="49"/>
        <v>17</v>
      </c>
      <c r="I928">
        <f t="shared" si="50"/>
        <v>41</v>
      </c>
    </row>
    <row r="929" spans="1:9" x14ac:dyDescent="0.5">
      <c r="A929" s="3">
        <v>0.73749999999999993</v>
      </c>
      <c r="B929" t="s">
        <v>9</v>
      </c>
      <c r="C929" t="s">
        <v>4388</v>
      </c>
      <c r="D929">
        <v>24</v>
      </c>
      <c r="E929" t="s">
        <v>4388</v>
      </c>
      <c r="F929" t="s">
        <v>8</v>
      </c>
      <c r="G929" s="2">
        <f t="shared" si="51"/>
        <v>0.6</v>
      </c>
      <c r="H929">
        <f t="shared" si="49"/>
        <v>17</v>
      </c>
      <c r="I929">
        <f t="shared" si="50"/>
        <v>42</v>
      </c>
    </row>
    <row r="930" spans="1:9" x14ac:dyDescent="0.5">
      <c r="A930" s="3">
        <v>0.73749999999999993</v>
      </c>
      <c r="B930" t="s">
        <v>2434</v>
      </c>
      <c r="C930" t="s">
        <v>4389</v>
      </c>
      <c r="D930">
        <v>24</v>
      </c>
      <c r="F930" t="s">
        <v>18</v>
      </c>
      <c r="G930" s="2">
        <f t="shared" si="51"/>
        <v>0.58333333333333337</v>
      </c>
      <c r="H930">
        <f t="shared" si="49"/>
        <v>17</v>
      </c>
      <c r="I930">
        <f t="shared" si="50"/>
        <v>42</v>
      </c>
    </row>
    <row r="931" spans="1:9" x14ac:dyDescent="0.5">
      <c r="A931" s="3">
        <v>0.73749999999999993</v>
      </c>
      <c r="B931" t="s">
        <v>778</v>
      </c>
      <c r="C931" t="s">
        <v>4390</v>
      </c>
      <c r="D931">
        <v>24</v>
      </c>
      <c r="E931" t="s">
        <v>4391</v>
      </c>
      <c r="F931" t="s">
        <v>8</v>
      </c>
      <c r="G931" s="2">
        <f t="shared" si="51"/>
        <v>0.54166666666666663</v>
      </c>
      <c r="H931">
        <f t="shared" si="49"/>
        <v>17</v>
      </c>
      <c r="I931">
        <f t="shared" si="50"/>
        <v>42</v>
      </c>
    </row>
    <row r="932" spans="1:9" x14ac:dyDescent="0.5">
      <c r="A932" s="3">
        <v>0.73749999999999993</v>
      </c>
      <c r="B932" t="s">
        <v>294</v>
      </c>
      <c r="C932" t="s">
        <v>4392</v>
      </c>
      <c r="D932">
        <v>24</v>
      </c>
      <c r="E932" t="s">
        <v>4392</v>
      </c>
      <c r="F932" t="s">
        <v>8</v>
      </c>
      <c r="G932" s="2">
        <f t="shared" si="51"/>
        <v>0.5</v>
      </c>
      <c r="H932">
        <f t="shared" si="49"/>
        <v>17</v>
      </c>
      <c r="I932">
        <f t="shared" si="50"/>
        <v>42</v>
      </c>
    </row>
    <row r="933" spans="1:9" x14ac:dyDescent="0.5">
      <c r="A933" s="3">
        <v>0.73749999999999993</v>
      </c>
      <c r="B933" t="s">
        <v>727</v>
      </c>
      <c r="C933" t="s">
        <v>4393</v>
      </c>
      <c r="D933">
        <v>24</v>
      </c>
      <c r="E933" t="s">
        <v>4394</v>
      </c>
      <c r="F933" t="s">
        <v>8</v>
      </c>
      <c r="G933" s="2">
        <f t="shared" si="51"/>
        <v>0.5</v>
      </c>
      <c r="H933">
        <f t="shared" si="49"/>
        <v>17</v>
      </c>
      <c r="I933">
        <f t="shared" si="50"/>
        <v>42</v>
      </c>
    </row>
    <row r="934" spans="1:9" x14ac:dyDescent="0.5">
      <c r="A934" s="3">
        <v>0.73749999999999993</v>
      </c>
      <c r="B934" t="s">
        <v>891</v>
      </c>
      <c r="C934" t="s">
        <v>4395</v>
      </c>
      <c r="D934">
        <v>24</v>
      </c>
      <c r="E934" t="s">
        <v>4396</v>
      </c>
      <c r="F934" t="s">
        <v>15</v>
      </c>
      <c r="G934" s="2">
        <f t="shared" si="51"/>
        <v>0.5</v>
      </c>
      <c r="H934">
        <f t="shared" si="49"/>
        <v>17</v>
      </c>
      <c r="I934">
        <f t="shared" si="50"/>
        <v>42</v>
      </c>
    </row>
    <row r="935" spans="1:9" x14ac:dyDescent="0.5">
      <c r="A935" s="3">
        <v>0.73749999999999993</v>
      </c>
      <c r="B935" t="s">
        <v>419</v>
      </c>
      <c r="C935" t="s">
        <v>4397</v>
      </c>
      <c r="D935">
        <v>24</v>
      </c>
      <c r="E935" t="s">
        <v>4397</v>
      </c>
      <c r="F935" t="s">
        <v>15</v>
      </c>
      <c r="G935" s="2">
        <f t="shared" si="51"/>
        <v>0.5</v>
      </c>
      <c r="H935">
        <f t="shared" si="49"/>
        <v>17</v>
      </c>
      <c r="I935">
        <f t="shared" si="50"/>
        <v>42</v>
      </c>
    </row>
    <row r="936" spans="1:9" x14ac:dyDescent="0.5">
      <c r="A936" s="3">
        <v>0.73819444444444438</v>
      </c>
      <c r="B936" t="s">
        <v>171</v>
      </c>
      <c r="C936" t="s">
        <v>4398</v>
      </c>
      <c r="D936">
        <v>24</v>
      </c>
      <c r="E936" t="s">
        <v>4399</v>
      </c>
      <c r="F936" t="s">
        <v>8</v>
      </c>
      <c r="G936" s="2">
        <f t="shared" si="51"/>
        <v>0.45833333333333331</v>
      </c>
      <c r="H936">
        <f t="shared" si="49"/>
        <v>17</v>
      </c>
      <c r="I936">
        <f t="shared" si="50"/>
        <v>43</v>
      </c>
    </row>
    <row r="937" spans="1:9" x14ac:dyDescent="0.5">
      <c r="A937" s="3">
        <v>0.73819444444444438</v>
      </c>
      <c r="B937" t="s">
        <v>327</v>
      </c>
      <c r="C937" t="s">
        <v>4400</v>
      </c>
      <c r="D937">
        <v>24</v>
      </c>
      <c r="E937" t="s">
        <v>4401</v>
      </c>
      <c r="F937" t="s">
        <v>15</v>
      </c>
      <c r="G937" s="2">
        <f t="shared" si="51"/>
        <v>0.45833333333333331</v>
      </c>
      <c r="H937">
        <f t="shared" si="49"/>
        <v>17</v>
      </c>
      <c r="I937">
        <f t="shared" si="50"/>
        <v>43</v>
      </c>
    </row>
    <row r="938" spans="1:9" x14ac:dyDescent="0.5">
      <c r="A938" s="3">
        <v>0.73819444444444438</v>
      </c>
      <c r="B938" t="s">
        <v>28</v>
      </c>
      <c r="C938" t="s">
        <v>4402</v>
      </c>
      <c r="D938">
        <v>24</v>
      </c>
      <c r="E938" t="s">
        <v>4403</v>
      </c>
      <c r="F938" t="s">
        <v>8</v>
      </c>
      <c r="G938" s="2">
        <f t="shared" si="51"/>
        <v>0.45833333333333331</v>
      </c>
      <c r="H938">
        <f t="shared" si="49"/>
        <v>17</v>
      </c>
      <c r="I938">
        <f t="shared" si="50"/>
        <v>43</v>
      </c>
    </row>
    <row r="939" spans="1:9" x14ac:dyDescent="0.5">
      <c r="A939" s="3">
        <v>0.73958333333333337</v>
      </c>
      <c r="B939" t="s">
        <v>171</v>
      </c>
      <c r="C939" t="s">
        <v>4404</v>
      </c>
      <c r="D939">
        <v>24</v>
      </c>
      <c r="E939" t="s">
        <v>4405</v>
      </c>
      <c r="F939" t="s">
        <v>8</v>
      </c>
      <c r="G939" s="2">
        <f t="shared" si="51"/>
        <v>0.41666666666666669</v>
      </c>
      <c r="H939">
        <f t="shared" si="49"/>
        <v>17</v>
      </c>
      <c r="I939">
        <f t="shared" si="50"/>
        <v>45</v>
      </c>
    </row>
    <row r="940" spans="1:9" x14ac:dyDescent="0.5">
      <c r="A940" s="3">
        <v>0.7402777777777777</v>
      </c>
      <c r="B940" t="s">
        <v>2310</v>
      </c>
      <c r="C940" t="s">
        <v>4406</v>
      </c>
      <c r="D940">
        <v>24</v>
      </c>
      <c r="E940" t="s">
        <v>4407</v>
      </c>
      <c r="F940" t="s">
        <v>8</v>
      </c>
      <c r="G940" s="2">
        <f t="shared" si="51"/>
        <v>0.375</v>
      </c>
      <c r="H940">
        <f t="shared" si="49"/>
        <v>17</v>
      </c>
      <c r="I940">
        <f t="shared" si="50"/>
        <v>46</v>
      </c>
    </row>
    <row r="941" spans="1:9" x14ac:dyDescent="0.5">
      <c r="A941" s="3">
        <v>0.74097222222222225</v>
      </c>
      <c r="B941" t="s">
        <v>327</v>
      </c>
      <c r="C941" t="s">
        <v>4408</v>
      </c>
      <c r="D941">
        <v>24</v>
      </c>
      <c r="F941" t="s">
        <v>18</v>
      </c>
      <c r="G941" s="2">
        <f t="shared" si="51"/>
        <v>0.39130434782608697</v>
      </c>
      <c r="H941">
        <f t="shared" si="49"/>
        <v>17</v>
      </c>
      <c r="I941">
        <f t="shared" si="50"/>
        <v>47</v>
      </c>
    </row>
    <row r="942" spans="1:9" x14ac:dyDescent="0.5">
      <c r="A942" s="3">
        <v>0.7416666666666667</v>
      </c>
      <c r="B942" t="s">
        <v>3247</v>
      </c>
      <c r="C942" t="s">
        <v>4409</v>
      </c>
      <c r="D942">
        <v>24</v>
      </c>
      <c r="E942" t="s">
        <v>4410</v>
      </c>
      <c r="F942" t="s">
        <v>15</v>
      </c>
      <c r="G942" s="2">
        <f t="shared" si="51"/>
        <v>0.43478260869565216</v>
      </c>
      <c r="H942">
        <f t="shared" si="49"/>
        <v>17</v>
      </c>
      <c r="I942">
        <f t="shared" si="50"/>
        <v>48</v>
      </c>
    </row>
    <row r="943" spans="1:9" x14ac:dyDescent="0.5">
      <c r="A943" s="3">
        <v>0.7416666666666667</v>
      </c>
      <c r="B943" t="s">
        <v>21</v>
      </c>
      <c r="C943" t="s">
        <v>4411</v>
      </c>
      <c r="D943">
        <v>24</v>
      </c>
      <c r="E943" t="s">
        <v>4412</v>
      </c>
      <c r="F943" t="s">
        <v>8</v>
      </c>
      <c r="G943" s="2">
        <f t="shared" si="51"/>
        <v>0.43478260869565216</v>
      </c>
      <c r="H943">
        <f t="shared" si="49"/>
        <v>17</v>
      </c>
      <c r="I943">
        <f t="shared" si="50"/>
        <v>48</v>
      </c>
    </row>
    <row r="944" spans="1:9" x14ac:dyDescent="0.5">
      <c r="A944" s="3">
        <v>0.7416666666666667</v>
      </c>
      <c r="B944" t="s">
        <v>4413</v>
      </c>
      <c r="C944" t="s">
        <v>4414</v>
      </c>
      <c r="D944">
        <v>24</v>
      </c>
      <c r="E944" t="s">
        <v>4415</v>
      </c>
      <c r="F944" t="s">
        <v>8</v>
      </c>
      <c r="G944" s="2">
        <f t="shared" si="51"/>
        <v>0.43478260869565216</v>
      </c>
      <c r="H944">
        <f t="shared" si="49"/>
        <v>17</v>
      </c>
      <c r="I944">
        <f t="shared" si="50"/>
        <v>48</v>
      </c>
    </row>
    <row r="945" spans="1:9" x14ac:dyDescent="0.5">
      <c r="A945" s="3">
        <v>0.7416666666666667</v>
      </c>
      <c r="B945" t="s">
        <v>827</v>
      </c>
      <c r="C945" t="s">
        <v>4416</v>
      </c>
      <c r="D945">
        <v>24</v>
      </c>
      <c r="E945" t="s">
        <v>4416</v>
      </c>
      <c r="F945" t="s">
        <v>15</v>
      </c>
      <c r="G945" s="2">
        <f t="shared" si="51"/>
        <v>0.47826086956521741</v>
      </c>
      <c r="H945">
        <f t="shared" si="49"/>
        <v>17</v>
      </c>
      <c r="I945">
        <f t="shared" si="50"/>
        <v>48</v>
      </c>
    </row>
    <row r="946" spans="1:9" x14ac:dyDescent="0.5">
      <c r="A946" s="3">
        <v>0.7416666666666667</v>
      </c>
      <c r="B946" t="s">
        <v>3247</v>
      </c>
      <c r="C946" t="s">
        <v>4417</v>
      </c>
      <c r="D946">
        <v>24</v>
      </c>
      <c r="E946" t="s">
        <v>4418</v>
      </c>
      <c r="F946" t="s">
        <v>8</v>
      </c>
      <c r="G946" s="2">
        <f t="shared" si="51"/>
        <v>0.47826086956521741</v>
      </c>
      <c r="H946">
        <f t="shared" si="49"/>
        <v>17</v>
      </c>
      <c r="I946">
        <f t="shared" si="50"/>
        <v>48</v>
      </c>
    </row>
    <row r="947" spans="1:9" x14ac:dyDescent="0.5">
      <c r="A947" s="3">
        <v>0.74305555555555547</v>
      </c>
      <c r="B947" t="s">
        <v>4118</v>
      </c>
      <c r="C947" t="s">
        <v>4419</v>
      </c>
      <c r="D947">
        <v>24</v>
      </c>
      <c r="E947" t="s">
        <v>4420</v>
      </c>
      <c r="F947" t="s">
        <v>15</v>
      </c>
      <c r="G947" s="2">
        <f t="shared" si="51"/>
        <v>0.52173913043478259</v>
      </c>
      <c r="H947">
        <f t="shared" si="49"/>
        <v>17</v>
      </c>
      <c r="I947">
        <f t="shared" si="50"/>
        <v>50</v>
      </c>
    </row>
    <row r="948" spans="1:9" x14ac:dyDescent="0.5">
      <c r="A948" s="3">
        <v>0.74305555555555547</v>
      </c>
      <c r="B948" t="s">
        <v>4421</v>
      </c>
      <c r="C948" t="s">
        <v>4422</v>
      </c>
      <c r="D948">
        <v>24</v>
      </c>
      <c r="E948" t="s">
        <v>4422</v>
      </c>
      <c r="F948" t="s">
        <v>15</v>
      </c>
      <c r="G948" s="2">
        <f t="shared" si="51"/>
        <v>0.52173913043478259</v>
      </c>
      <c r="H948">
        <f t="shared" si="49"/>
        <v>17</v>
      </c>
      <c r="I948">
        <f t="shared" si="50"/>
        <v>50</v>
      </c>
    </row>
    <row r="949" spans="1:9" x14ac:dyDescent="0.5">
      <c r="A949" s="3">
        <v>0.74305555555555547</v>
      </c>
      <c r="B949" t="s">
        <v>457</v>
      </c>
      <c r="C949" t="s">
        <v>4423</v>
      </c>
      <c r="D949">
        <v>24</v>
      </c>
      <c r="E949" t="s">
        <v>4424</v>
      </c>
      <c r="F949" t="s">
        <v>8</v>
      </c>
      <c r="G949" s="2">
        <f t="shared" si="51"/>
        <v>0.47826086956521741</v>
      </c>
      <c r="H949">
        <f t="shared" si="49"/>
        <v>17</v>
      </c>
      <c r="I949">
        <f t="shared" si="50"/>
        <v>50</v>
      </c>
    </row>
    <row r="950" spans="1:9" x14ac:dyDescent="0.5">
      <c r="A950" s="3">
        <v>0.74305555555555547</v>
      </c>
      <c r="B950" t="s">
        <v>875</v>
      </c>
      <c r="C950" t="s">
        <v>4425</v>
      </c>
      <c r="D950">
        <v>24</v>
      </c>
      <c r="E950" t="s">
        <v>4426</v>
      </c>
      <c r="F950" t="s">
        <v>8</v>
      </c>
      <c r="G950" s="2">
        <f t="shared" si="51"/>
        <v>0.43478260869565216</v>
      </c>
      <c r="H950">
        <f t="shared" si="49"/>
        <v>17</v>
      </c>
      <c r="I950">
        <f t="shared" si="50"/>
        <v>50</v>
      </c>
    </row>
    <row r="951" spans="1:9" x14ac:dyDescent="0.5">
      <c r="A951" s="3">
        <v>0.74375000000000002</v>
      </c>
      <c r="B951" t="s">
        <v>736</v>
      </c>
      <c r="C951" t="s">
        <v>4427</v>
      </c>
      <c r="D951">
        <v>24</v>
      </c>
      <c r="E951" t="s">
        <v>4428</v>
      </c>
      <c r="F951" t="s">
        <v>8</v>
      </c>
      <c r="G951" s="2">
        <f t="shared" si="51"/>
        <v>0.39130434782608697</v>
      </c>
      <c r="H951">
        <f t="shared" si="49"/>
        <v>17</v>
      </c>
      <c r="I951">
        <f t="shared" si="50"/>
        <v>51</v>
      </c>
    </row>
    <row r="952" spans="1:9" x14ac:dyDescent="0.5">
      <c r="A952" s="3">
        <v>0.74444444444444446</v>
      </c>
      <c r="B952" t="s">
        <v>231</v>
      </c>
      <c r="C952" t="s">
        <v>4429</v>
      </c>
      <c r="D952">
        <v>24</v>
      </c>
      <c r="E952" t="s">
        <v>4430</v>
      </c>
      <c r="F952" t="s">
        <v>8</v>
      </c>
      <c r="G952" s="2">
        <f t="shared" si="51"/>
        <v>0.34782608695652173</v>
      </c>
      <c r="H952">
        <f t="shared" si="49"/>
        <v>17</v>
      </c>
      <c r="I952">
        <f t="shared" si="50"/>
        <v>52</v>
      </c>
    </row>
    <row r="953" spans="1:9" x14ac:dyDescent="0.5">
      <c r="A953" s="3">
        <v>0.74513888888888891</v>
      </c>
      <c r="B953" t="s">
        <v>41</v>
      </c>
      <c r="C953" t="s">
        <v>4431</v>
      </c>
      <c r="D953">
        <v>24</v>
      </c>
      <c r="F953" t="s">
        <v>18</v>
      </c>
      <c r="G953" s="2">
        <f t="shared" si="51"/>
        <v>0.31818181818181818</v>
      </c>
      <c r="H953">
        <f t="shared" si="49"/>
        <v>17</v>
      </c>
      <c r="I953">
        <f t="shared" si="50"/>
        <v>53</v>
      </c>
    </row>
    <row r="954" spans="1:9" x14ac:dyDescent="0.5">
      <c r="A954" s="3">
        <v>0.74513888888888891</v>
      </c>
      <c r="B954" t="s">
        <v>327</v>
      </c>
      <c r="C954" t="s">
        <v>4432</v>
      </c>
      <c r="D954">
        <v>24</v>
      </c>
      <c r="E954" t="s">
        <v>4433</v>
      </c>
      <c r="F954" t="s">
        <v>15</v>
      </c>
      <c r="G954" s="2">
        <f t="shared" si="51"/>
        <v>0.36363636363636365</v>
      </c>
      <c r="H954">
        <f t="shared" si="49"/>
        <v>17</v>
      </c>
      <c r="I954">
        <f t="shared" si="50"/>
        <v>53</v>
      </c>
    </row>
    <row r="955" spans="1:9" x14ac:dyDescent="0.5">
      <c r="A955" s="3">
        <v>0.74583333333333324</v>
      </c>
      <c r="B955" t="s">
        <v>12</v>
      </c>
      <c r="C955" t="s">
        <v>4434</v>
      </c>
      <c r="D955">
        <v>24</v>
      </c>
      <c r="E955" t="s">
        <v>4435</v>
      </c>
      <c r="F955" t="s">
        <v>15</v>
      </c>
      <c r="G955" s="2">
        <f t="shared" si="51"/>
        <v>0.39130434782608697</v>
      </c>
      <c r="H955">
        <f t="shared" si="49"/>
        <v>17</v>
      </c>
      <c r="I955">
        <f t="shared" si="50"/>
        <v>54</v>
      </c>
    </row>
    <row r="956" spans="1:9" x14ac:dyDescent="0.5">
      <c r="A956" s="3">
        <v>0.74652777777777779</v>
      </c>
      <c r="B956" t="s">
        <v>47</v>
      </c>
      <c r="C956" t="s">
        <v>4436</v>
      </c>
      <c r="D956">
        <v>24</v>
      </c>
      <c r="F956" t="s">
        <v>18</v>
      </c>
      <c r="G956" s="2">
        <f t="shared" si="51"/>
        <v>0.40909090909090912</v>
      </c>
      <c r="H956">
        <f t="shared" si="49"/>
        <v>17</v>
      </c>
      <c r="I956">
        <f t="shared" si="50"/>
        <v>55</v>
      </c>
    </row>
    <row r="957" spans="1:9" x14ac:dyDescent="0.5">
      <c r="A957" s="3">
        <v>0.74652777777777779</v>
      </c>
      <c r="B957" t="s">
        <v>35</v>
      </c>
      <c r="C957" t="s">
        <v>4437</v>
      </c>
      <c r="D957">
        <v>24</v>
      </c>
      <c r="E957" t="s">
        <v>4437</v>
      </c>
      <c r="F957" t="s">
        <v>15</v>
      </c>
      <c r="G957" s="2">
        <f t="shared" si="51"/>
        <v>0.45454545454545453</v>
      </c>
      <c r="H957">
        <f t="shared" si="49"/>
        <v>17</v>
      </c>
      <c r="I957">
        <f t="shared" si="50"/>
        <v>55</v>
      </c>
    </row>
    <row r="958" spans="1:9" x14ac:dyDescent="0.5">
      <c r="A958" s="3">
        <v>0.74652777777777779</v>
      </c>
      <c r="B958" t="s">
        <v>2277</v>
      </c>
      <c r="C958" t="s">
        <v>4438</v>
      </c>
      <c r="D958">
        <v>24</v>
      </c>
      <c r="E958" t="s">
        <v>4439</v>
      </c>
      <c r="F958" t="s">
        <v>8</v>
      </c>
      <c r="G958" s="2">
        <f t="shared" si="51"/>
        <v>0.45454545454545453</v>
      </c>
      <c r="H958">
        <f t="shared" si="49"/>
        <v>17</v>
      </c>
      <c r="I958">
        <f t="shared" si="50"/>
        <v>55</v>
      </c>
    </row>
    <row r="959" spans="1:9" x14ac:dyDescent="0.5">
      <c r="A959" s="3">
        <v>0.74652777777777779</v>
      </c>
      <c r="B959" t="s">
        <v>827</v>
      </c>
      <c r="C959" t="s">
        <v>4440</v>
      </c>
      <c r="D959">
        <v>24</v>
      </c>
      <c r="E959" t="s">
        <v>4441</v>
      </c>
      <c r="F959" t="s">
        <v>8</v>
      </c>
      <c r="G959" s="2">
        <f t="shared" si="51"/>
        <v>0.40909090909090912</v>
      </c>
      <c r="H959">
        <f t="shared" si="49"/>
        <v>17</v>
      </c>
      <c r="I959">
        <f t="shared" si="50"/>
        <v>55</v>
      </c>
    </row>
    <row r="960" spans="1:9" x14ac:dyDescent="0.5">
      <c r="A960" s="3">
        <v>0.74722222222222223</v>
      </c>
      <c r="B960" t="s">
        <v>2434</v>
      </c>
      <c r="C960" t="s">
        <v>4442</v>
      </c>
      <c r="D960">
        <v>24</v>
      </c>
      <c r="E960" t="s">
        <v>4443</v>
      </c>
      <c r="F960" t="s">
        <v>8</v>
      </c>
      <c r="G960" s="2">
        <f t="shared" si="51"/>
        <v>0.36363636363636365</v>
      </c>
      <c r="H960">
        <f t="shared" si="49"/>
        <v>17</v>
      </c>
      <c r="I960">
        <f t="shared" si="50"/>
        <v>56</v>
      </c>
    </row>
    <row r="961" spans="1:9" x14ac:dyDescent="0.5">
      <c r="A961" s="3">
        <v>0.74722222222222223</v>
      </c>
      <c r="B961" t="s">
        <v>3247</v>
      </c>
      <c r="C961" t="s">
        <v>4444</v>
      </c>
      <c r="D961">
        <v>25</v>
      </c>
      <c r="E961" t="s">
        <v>4445</v>
      </c>
      <c r="F961" t="s">
        <v>8</v>
      </c>
      <c r="G961" s="2">
        <f t="shared" si="51"/>
        <v>0.36363636363636365</v>
      </c>
      <c r="H961">
        <f t="shared" si="49"/>
        <v>17</v>
      </c>
      <c r="I961">
        <f t="shared" si="50"/>
        <v>56</v>
      </c>
    </row>
    <row r="962" spans="1:9" x14ac:dyDescent="0.5">
      <c r="A962" s="3">
        <v>0.74722222222222223</v>
      </c>
      <c r="B962" t="s">
        <v>65</v>
      </c>
      <c r="C962" t="s">
        <v>4446</v>
      </c>
      <c r="D962">
        <v>25</v>
      </c>
      <c r="E962" t="s">
        <v>4446</v>
      </c>
      <c r="F962" t="s">
        <v>8</v>
      </c>
      <c r="G962" s="2">
        <f t="shared" si="51"/>
        <v>0.31818181818181818</v>
      </c>
      <c r="H962">
        <f t="shared" si="49"/>
        <v>17</v>
      </c>
      <c r="I962">
        <f t="shared" si="50"/>
        <v>56</v>
      </c>
    </row>
    <row r="963" spans="1:9" x14ac:dyDescent="0.5">
      <c r="A963" s="3">
        <v>0.74791666666666667</v>
      </c>
      <c r="B963" t="s">
        <v>28</v>
      </c>
      <c r="C963" t="s">
        <v>4447</v>
      </c>
      <c r="D963">
        <v>25</v>
      </c>
      <c r="E963" t="s">
        <v>4448</v>
      </c>
      <c r="F963" t="s">
        <v>15</v>
      </c>
      <c r="G963" s="2">
        <f t="shared" si="51"/>
        <v>0.36363636363636365</v>
      </c>
      <c r="H963">
        <f t="shared" ref="H963:H1026" si="52">HOUR(A963)</f>
        <v>17</v>
      </c>
      <c r="I963">
        <f t="shared" ref="I963:I1026" si="53">MINUTE(A963)</f>
        <v>57</v>
      </c>
    </row>
    <row r="964" spans="1:9" x14ac:dyDescent="0.5">
      <c r="A964" s="3">
        <v>0.74791666666666667</v>
      </c>
      <c r="B964" t="s">
        <v>4449</v>
      </c>
      <c r="C964" t="s">
        <v>4450</v>
      </c>
      <c r="D964">
        <v>25</v>
      </c>
      <c r="E964" t="s">
        <v>4451</v>
      </c>
      <c r="F964" t="s">
        <v>18</v>
      </c>
      <c r="G964" s="2">
        <f t="shared" si="51"/>
        <v>0.38095238095238093</v>
      </c>
      <c r="H964">
        <f t="shared" si="52"/>
        <v>17</v>
      </c>
      <c r="I964">
        <f t="shared" si="53"/>
        <v>57</v>
      </c>
    </row>
    <row r="965" spans="1:9" x14ac:dyDescent="0.5">
      <c r="A965" s="3">
        <v>0.74791666666666667</v>
      </c>
      <c r="B965" t="s">
        <v>28</v>
      </c>
      <c r="C965" t="s">
        <v>4452</v>
      </c>
      <c r="D965">
        <v>25</v>
      </c>
      <c r="E965" t="s">
        <v>4453</v>
      </c>
      <c r="F965" t="s">
        <v>15</v>
      </c>
      <c r="G965" s="2">
        <f t="shared" si="51"/>
        <v>0.42857142857142855</v>
      </c>
      <c r="H965">
        <f t="shared" si="52"/>
        <v>17</v>
      </c>
      <c r="I965">
        <f t="shared" si="53"/>
        <v>57</v>
      </c>
    </row>
    <row r="966" spans="1:9" x14ac:dyDescent="0.5">
      <c r="A966" s="3">
        <v>0.74861111111111101</v>
      </c>
      <c r="B966" t="s">
        <v>327</v>
      </c>
      <c r="C966" t="s">
        <v>4454</v>
      </c>
      <c r="D966">
        <v>25</v>
      </c>
      <c r="E966" t="s">
        <v>4455</v>
      </c>
      <c r="F966" t="s">
        <v>15</v>
      </c>
      <c r="G966" s="2">
        <f t="shared" si="51"/>
        <v>0.45454545454545453</v>
      </c>
      <c r="H966">
        <f t="shared" si="52"/>
        <v>17</v>
      </c>
      <c r="I966">
        <f t="shared" si="53"/>
        <v>58</v>
      </c>
    </row>
    <row r="967" spans="1:9" x14ac:dyDescent="0.5">
      <c r="A967" s="3">
        <v>0.74930555555555556</v>
      </c>
      <c r="B967" t="s">
        <v>41</v>
      </c>
      <c r="C967" t="s">
        <v>4456</v>
      </c>
      <c r="D967">
        <v>25</v>
      </c>
      <c r="E967" t="s">
        <v>4457</v>
      </c>
      <c r="F967" t="s">
        <v>18</v>
      </c>
      <c r="G967" s="2">
        <f t="shared" si="51"/>
        <v>0.42857142857142855</v>
      </c>
      <c r="H967">
        <f t="shared" si="52"/>
        <v>17</v>
      </c>
      <c r="I967">
        <f t="shared" si="53"/>
        <v>59</v>
      </c>
    </row>
    <row r="968" spans="1:9" x14ac:dyDescent="0.5">
      <c r="A968" s="3">
        <v>0.74930555555555556</v>
      </c>
      <c r="B968" t="s">
        <v>1374</v>
      </c>
      <c r="C968" t="s">
        <v>4458</v>
      </c>
      <c r="D968">
        <v>25</v>
      </c>
      <c r="E968" t="s">
        <v>4459</v>
      </c>
      <c r="F968" t="s">
        <v>18</v>
      </c>
      <c r="G968" s="2">
        <f t="shared" si="51"/>
        <v>0.45</v>
      </c>
      <c r="H968">
        <f t="shared" si="52"/>
        <v>17</v>
      </c>
      <c r="I968">
        <f t="shared" si="53"/>
        <v>59</v>
      </c>
    </row>
    <row r="969" spans="1:9" x14ac:dyDescent="0.5">
      <c r="A969" s="3">
        <v>0.75069444444444444</v>
      </c>
      <c r="B969" t="s">
        <v>3247</v>
      </c>
      <c r="C969" t="s">
        <v>4460</v>
      </c>
      <c r="D969">
        <v>25</v>
      </c>
      <c r="E969" t="s">
        <v>4460</v>
      </c>
      <c r="F969" t="s">
        <v>8</v>
      </c>
      <c r="G969" s="2">
        <f t="shared" si="51"/>
        <v>0.45</v>
      </c>
      <c r="H969">
        <f t="shared" si="52"/>
        <v>18</v>
      </c>
      <c r="I969">
        <f t="shared" si="53"/>
        <v>1</v>
      </c>
    </row>
    <row r="970" spans="1:9" x14ac:dyDescent="0.5">
      <c r="A970" s="3">
        <v>0.75069444444444444</v>
      </c>
      <c r="B970" t="s">
        <v>47</v>
      </c>
      <c r="C970" t="s">
        <v>4461</v>
      </c>
      <c r="D970">
        <v>25</v>
      </c>
      <c r="E970" t="s">
        <v>4462</v>
      </c>
      <c r="F970" t="s">
        <v>15</v>
      </c>
      <c r="G970" s="2">
        <f t="shared" si="51"/>
        <v>0.45</v>
      </c>
      <c r="H970">
        <f t="shared" si="52"/>
        <v>18</v>
      </c>
      <c r="I970">
        <f t="shared" si="53"/>
        <v>1</v>
      </c>
    </row>
    <row r="971" spans="1:9" x14ac:dyDescent="0.5">
      <c r="A971" s="3">
        <v>0.75069444444444444</v>
      </c>
      <c r="B971" t="s">
        <v>3837</v>
      </c>
      <c r="C971" t="s">
        <v>4463</v>
      </c>
      <c r="D971">
        <v>25</v>
      </c>
      <c r="E971" t="s">
        <v>4463</v>
      </c>
      <c r="F971" t="s">
        <v>15</v>
      </c>
      <c r="G971" s="2">
        <f t="shared" si="51"/>
        <v>0.5</v>
      </c>
      <c r="H971">
        <f t="shared" si="52"/>
        <v>18</v>
      </c>
      <c r="I971">
        <f t="shared" si="53"/>
        <v>1</v>
      </c>
    </row>
    <row r="972" spans="1:9" x14ac:dyDescent="0.5">
      <c r="A972" s="3">
        <v>0.75069444444444444</v>
      </c>
      <c r="B972" t="s">
        <v>217</v>
      </c>
      <c r="C972" t="s">
        <v>4464</v>
      </c>
      <c r="D972">
        <v>25</v>
      </c>
      <c r="E972" t="s">
        <v>4464</v>
      </c>
      <c r="F972" t="s">
        <v>8</v>
      </c>
      <c r="G972" s="2">
        <f t="shared" si="51"/>
        <v>0.45</v>
      </c>
      <c r="H972">
        <f t="shared" si="52"/>
        <v>18</v>
      </c>
      <c r="I972">
        <f t="shared" si="53"/>
        <v>1</v>
      </c>
    </row>
    <row r="973" spans="1:9" x14ac:dyDescent="0.5">
      <c r="A973" s="3">
        <v>0.75138888888888899</v>
      </c>
      <c r="B973" t="s">
        <v>827</v>
      </c>
      <c r="C973" t="s">
        <v>4465</v>
      </c>
      <c r="D973">
        <v>25</v>
      </c>
      <c r="E973" t="s">
        <v>4465</v>
      </c>
      <c r="F973" t="s">
        <v>15</v>
      </c>
      <c r="G973" s="2">
        <f t="shared" si="51"/>
        <v>0.45</v>
      </c>
      <c r="H973">
        <f t="shared" si="52"/>
        <v>18</v>
      </c>
      <c r="I973">
        <f t="shared" si="53"/>
        <v>2</v>
      </c>
    </row>
    <row r="974" spans="1:9" x14ac:dyDescent="0.5">
      <c r="A974" s="3">
        <v>0.75208333333333333</v>
      </c>
      <c r="B974" t="s">
        <v>62</v>
      </c>
      <c r="C974" t="s">
        <v>4466</v>
      </c>
      <c r="D974">
        <v>25</v>
      </c>
      <c r="E974" t="s">
        <v>4466</v>
      </c>
      <c r="F974" t="s">
        <v>15</v>
      </c>
      <c r="G974" s="2">
        <f t="shared" si="51"/>
        <v>0.5</v>
      </c>
      <c r="H974">
        <f t="shared" si="52"/>
        <v>18</v>
      </c>
      <c r="I974">
        <f t="shared" si="53"/>
        <v>3</v>
      </c>
    </row>
    <row r="975" spans="1:9" x14ac:dyDescent="0.5">
      <c r="A975" s="3">
        <v>0.75277777777777777</v>
      </c>
      <c r="B975" t="s">
        <v>62</v>
      </c>
      <c r="C975" t="s">
        <v>4467</v>
      </c>
      <c r="D975">
        <v>25</v>
      </c>
      <c r="E975" t="s">
        <v>4467</v>
      </c>
      <c r="F975" t="s">
        <v>8</v>
      </c>
      <c r="G975" s="2">
        <f t="shared" si="51"/>
        <v>0.5</v>
      </c>
      <c r="H975">
        <f t="shared" si="52"/>
        <v>18</v>
      </c>
      <c r="I975">
        <f t="shared" si="53"/>
        <v>4</v>
      </c>
    </row>
    <row r="976" spans="1:9" x14ac:dyDescent="0.5">
      <c r="A976" s="3">
        <v>0.75277777777777777</v>
      </c>
      <c r="B976" t="s">
        <v>1881</v>
      </c>
      <c r="C976" t="s">
        <v>4468</v>
      </c>
      <c r="D976">
        <v>25</v>
      </c>
      <c r="E976" t="s">
        <v>4469</v>
      </c>
      <c r="F976" t="s">
        <v>8</v>
      </c>
      <c r="G976" s="2">
        <f t="shared" si="51"/>
        <v>0.5</v>
      </c>
      <c r="H976">
        <f t="shared" si="52"/>
        <v>18</v>
      </c>
      <c r="I976">
        <f t="shared" si="53"/>
        <v>4</v>
      </c>
    </row>
    <row r="977" spans="1:9" x14ac:dyDescent="0.5">
      <c r="A977" s="3">
        <v>0.75277777777777777</v>
      </c>
      <c r="B977" t="s">
        <v>163</v>
      </c>
      <c r="C977" t="s">
        <v>680</v>
      </c>
      <c r="D977">
        <v>25</v>
      </c>
      <c r="E977" t="s">
        <v>680</v>
      </c>
      <c r="F977" t="s">
        <v>15</v>
      </c>
      <c r="G977" s="2">
        <f t="shared" si="51"/>
        <v>0.55000000000000004</v>
      </c>
      <c r="H977">
        <f t="shared" si="52"/>
        <v>18</v>
      </c>
      <c r="I977">
        <f t="shared" si="53"/>
        <v>4</v>
      </c>
    </row>
    <row r="978" spans="1:9" x14ac:dyDescent="0.5">
      <c r="A978" s="3">
        <v>0.75277777777777777</v>
      </c>
      <c r="B978" t="s">
        <v>3247</v>
      </c>
      <c r="C978" t="s">
        <v>4470</v>
      </c>
      <c r="D978">
        <v>25</v>
      </c>
      <c r="E978" t="s">
        <v>4471</v>
      </c>
      <c r="F978" t="s">
        <v>8</v>
      </c>
      <c r="G978" s="2">
        <f t="shared" si="51"/>
        <v>0.52380952380952384</v>
      </c>
      <c r="H978">
        <f t="shared" si="52"/>
        <v>18</v>
      </c>
      <c r="I978">
        <f t="shared" si="53"/>
        <v>4</v>
      </c>
    </row>
    <row r="979" spans="1:9" x14ac:dyDescent="0.5">
      <c r="A979" s="3">
        <v>0.75347222222222221</v>
      </c>
      <c r="B979" t="s">
        <v>249</v>
      </c>
      <c r="C979" t="s">
        <v>4472</v>
      </c>
      <c r="D979">
        <v>25</v>
      </c>
      <c r="E979" t="s">
        <v>4472</v>
      </c>
      <c r="F979" t="s">
        <v>8</v>
      </c>
      <c r="G979" s="2">
        <f t="shared" si="51"/>
        <v>0.47619047619047616</v>
      </c>
      <c r="H979">
        <f t="shared" si="52"/>
        <v>18</v>
      </c>
      <c r="I979">
        <f t="shared" si="53"/>
        <v>5</v>
      </c>
    </row>
    <row r="980" spans="1:9" x14ac:dyDescent="0.5">
      <c r="A980" s="3">
        <v>0.75347222222222221</v>
      </c>
      <c r="B980" t="s">
        <v>28</v>
      </c>
      <c r="C980" t="s">
        <v>4473</v>
      </c>
      <c r="D980">
        <v>25</v>
      </c>
      <c r="E980" t="s">
        <v>4474</v>
      </c>
      <c r="F980" t="s">
        <v>8</v>
      </c>
      <c r="G980" s="2">
        <f t="shared" si="51"/>
        <v>0.42857142857142855</v>
      </c>
      <c r="H980">
        <f t="shared" si="52"/>
        <v>18</v>
      </c>
      <c r="I980">
        <f t="shared" si="53"/>
        <v>5</v>
      </c>
    </row>
    <row r="981" spans="1:9" x14ac:dyDescent="0.5">
      <c r="A981" s="3">
        <v>0.75347222222222221</v>
      </c>
      <c r="B981" t="s">
        <v>166</v>
      </c>
      <c r="C981" t="s">
        <v>4475</v>
      </c>
      <c r="D981">
        <v>25</v>
      </c>
      <c r="E981" t="s">
        <v>4475</v>
      </c>
      <c r="F981" t="s">
        <v>8</v>
      </c>
      <c r="G981" s="2">
        <f t="shared" si="51"/>
        <v>0.40909090909090912</v>
      </c>
      <c r="H981">
        <f t="shared" si="52"/>
        <v>18</v>
      </c>
      <c r="I981">
        <f t="shared" si="53"/>
        <v>5</v>
      </c>
    </row>
    <row r="982" spans="1:9" x14ac:dyDescent="0.5">
      <c r="A982" s="3">
        <v>0.75347222222222221</v>
      </c>
      <c r="B982" t="s">
        <v>2033</v>
      </c>
      <c r="C982" t="s">
        <v>4476</v>
      </c>
      <c r="D982">
        <v>25</v>
      </c>
      <c r="E982" t="s">
        <v>4476</v>
      </c>
      <c r="F982" t="s">
        <v>15</v>
      </c>
      <c r="G982" s="2">
        <f t="shared" si="51"/>
        <v>0.40909090909090912</v>
      </c>
      <c r="H982">
        <f t="shared" si="52"/>
        <v>18</v>
      </c>
      <c r="I982">
        <f t="shared" si="53"/>
        <v>5</v>
      </c>
    </row>
    <row r="983" spans="1:9" x14ac:dyDescent="0.5">
      <c r="A983" s="3">
        <v>0.75347222222222221</v>
      </c>
      <c r="B983" t="s">
        <v>778</v>
      </c>
      <c r="C983" t="s">
        <v>4477</v>
      </c>
      <c r="D983">
        <v>25</v>
      </c>
      <c r="E983" t="s">
        <v>4478</v>
      </c>
      <c r="F983" t="s">
        <v>8</v>
      </c>
      <c r="G983" s="2">
        <f t="shared" si="51"/>
        <v>0.40909090909090912</v>
      </c>
      <c r="H983">
        <f t="shared" si="52"/>
        <v>18</v>
      </c>
      <c r="I983">
        <f t="shared" si="53"/>
        <v>5</v>
      </c>
    </row>
    <row r="984" spans="1:9" x14ac:dyDescent="0.5">
      <c r="A984" s="3">
        <v>0.75347222222222221</v>
      </c>
      <c r="B984" t="s">
        <v>4246</v>
      </c>
      <c r="C984" t="s">
        <v>4479</v>
      </c>
      <c r="D984">
        <v>25</v>
      </c>
      <c r="E984" t="s">
        <v>4479</v>
      </c>
      <c r="F984" t="s">
        <v>8</v>
      </c>
      <c r="G984" s="2">
        <f t="shared" si="51"/>
        <v>0.40909090909090912</v>
      </c>
      <c r="H984">
        <f t="shared" si="52"/>
        <v>18</v>
      </c>
      <c r="I984">
        <f t="shared" si="53"/>
        <v>5</v>
      </c>
    </row>
    <row r="985" spans="1:9" x14ac:dyDescent="0.5">
      <c r="A985" s="3">
        <v>0.75347222222222221</v>
      </c>
      <c r="B985" t="s">
        <v>327</v>
      </c>
      <c r="C985" t="s">
        <v>4480</v>
      </c>
      <c r="D985">
        <v>25</v>
      </c>
      <c r="E985" t="s">
        <v>4480</v>
      </c>
      <c r="F985" t="s">
        <v>8</v>
      </c>
      <c r="G985" s="2">
        <f t="shared" si="51"/>
        <v>0.40909090909090912</v>
      </c>
      <c r="H985">
        <f t="shared" si="52"/>
        <v>18</v>
      </c>
      <c r="I985">
        <f t="shared" si="53"/>
        <v>5</v>
      </c>
    </row>
    <row r="986" spans="1:9" x14ac:dyDescent="0.5">
      <c r="A986" s="3">
        <v>0.75347222222222221</v>
      </c>
      <c r="B986" t="s">
        <v>1881</v>
      </c>
      <c r="C986" t="s">
        <v>4481</v>
      </c>
      <c r="D986">
        <v>25</v>
      </c>
      <c r="E986" t="s">
        <v>4482</v>
      </c>
      <c r="F986" t="s">
        <v>8</v>
      </c>
      <c r="G986" s="2">
        <f t="shared" si="51"/>
        <v>0.40909090909090912</v>
      </c>
      <c r="H986">
        <f t="shared" si="52"/>
        <v>18</v>
      </c>
      <c r="I986">
        <f t="shared" si="53"/>
        <v>5</v>
      </c>
    </row>
    <row r="987" spans="1:9" x14ac:dyDescent="0.5">
      <c r="A987" s="3">
        <v>0.75347222222222221</v>
      </c>
      <c r="B987" t="s">
        <v>298</v>
      </c>
      <c r="C987" t="s">
        <v>4483</v>
      </c>
      <c r="D987">
        <v>25</v>
      </c>
      <c r="E987" t="s">
        <v>4483</v>
      </c>
      <c r="F987" t="s">
        <v>8</v>
      </c>
      <c r="G987" s="2">
        <f t="shared" ref="G987:G1050" si="54">COUNTIFS(F963:F987, "="&amp;"positive")/COUNTIFS(F963:F987, "&lt;&gt;"&amp;"none")</f>
        <v>0.40909090909090912</v>
      </c>
      <c r="H987">
        <f t="shared" si="52"/>
        <v>18</v>
      </c>
      <c r="I987">
        <f t="shared" si="53"/>
        <v>5</v>
      </c>
    </row>
    <row r="988" spans="1:9" x14ac:dyDescent="0.5">
      <c r="A988" s="3">
        <v>0.75347222222222221</v>
      </c>
      <c r="B988" t="s">
        <v>532</v>
      </c>
      <c r="C988" t="s">
        <v>4484</v>
      </c>
      <c r="D988">
        <v>25</v>
      </c>
      <c r="E988" t="s">
        <v>4484</v>
      </c>
      <c r="F988" t="s">
        <v>15</v>
      </c>
      <c r="G988" s="2">
        <f t="shared" si="54"/>
        <v>0.40909090909090912</v>
      </c>
      <c r="H988">
        <f t="shared" si="52"/>
        <v>18</v>
      </c>
      <c r="I988">
        <f t="shared" si="53"/>
        <v>5</v>
      </c>
    </row>
    <row r="989" spans="1:9" x14ac:dyDescent="0.5">
      <c r="A989" s="3">
        <v>0.75347222222222221</v>
      </c>
      <c r="B989" t="s">
        <v>875</v>
      </c>
      <c r="C989" t="s">
        <v>4485</v>
      </c>
      <c r="D989">
        <v>25</v>
      </c>
      <c r="E989" t="s">
        <v>4485</v>
      </c>
      <c r="F989" t="s">
        <v>8</v>
      </c>
      <c r="G989" s="2">
        <f t="shared" si="54"/>
        <v>0.39130434782608697</v>
      </c>
      <c r="H989">
        <f t="shared" si="52"/>
        <v>18</v>
      </c>
      <c r="I989">
        <f t="shared" si="53"/>
        <v>5</v>
      </c>
    </row>
    <row r="990" spans="1:9" x14ac:dyDescent="0.5">
      <c r="A990" s="3">
        <v>0.75416666666666676</v>
      </c>
      <c r="B990" t="s">
        <v>3293</v>
      </c>
      <c r="C990" t="s">
        <v>4486</v>
      </c>
      <c r="D990">
        <v>25</v>
      </c>
      <c r="E990" t="s">
        <v>4486</v>
      </c>
      <c r="F990" t="s">
        <v>8</v>
      </c>
      <c r="G990" s="2">
        <f t="shared" si="54"/>
        <v>0.34782608695652173</v>
      </c>
      <c r="H990">
        <f t="shared" si="52"/>
        <v>18</v>
      </c>
      <c r="I990">
        <f t="shared" si="53"/>
        <v>6</v>
      </c>
    </row>
    <row r="991" spans="1:9" x14ac:dyDescent="0.5">
      <c r="A991" s="3">
        <v>0.75416666666666676</v>
      </c>
      <c r="B991" t="s">
        <v>231</v>
      </c>
      <c r="C991" t="s">
        <v>4487</v>
      </c>
      <c r="D991">
        <v>25</v>
      </c>
      <c r="E991" t="s">
        <v>4487</v>
      </c>
      <c r="F991" t="s">
        <v>8</v>
      </c>
      <c r="G991" s="2">
        <f t="shared" si="54"/>
        <v>0.30434782608695654</v>
      </c>
      <c r="H991">
        <f t="shared" si="52"/>
        <v>18</v>
      </c>
      <c r="I991">
        <f t="shared" si="53"/>
        <v>6</v>
      </c>
    </row>
    <row r="992" spans="1:9" x14ac:dyDescent="0.5">
      <c r="A992" s="3">
        <v>0.75416666666666676</v>
      </c>
      <c r="B992" t="s">
        <v>298</v>
      </c>
      <c r="C992" t="s">
        <v>4488</v>
      </c>
      <c r="D992">
        <v>25</v>
      </c>
      <c r="E992" t="s">
        <v>4489</v>
      </c>
      <c r="F992" t="s">
        <v>8</v>
      </c>
      <c r="G992" s="2">
        <f t="shared" si="54"/>
        <v>0.29166666666666669</v>
      </c>
      <c r="H992">
        <f t="shared" si="52"/>
        <v>18</v>
      </c>
      <c r="I992">
        <f t="shared" si="53"/>
        <v>6</v>
      </c>
    </row>
    <row r="993" spans="1:9" x14ac:dyDescent="0.5">
      <c r="A993" s="3">
        <v>0.75416666666666676</v>
      </c>
      <c r="B993" t="s">
        <v>1374</v>
      </c>
      <c r="C993" t="s">
        <v>4490</v>
      </c>
      <c r="D993">
        <v>25</v>
      </c>
      <c r="E993" t="s">
        <v>4491</v>
      </c>
      <c r="F993" t="s">
        <v>15</v>
      </c>
      <c r="G993" s="2">
        <f t="shared" si="54"/>
        <v>0.32</v>
      </c>
      <c r="H993">
        <f t="shared" si="52"/>
        <v>18</v>
      </c>
      <c r="I993">
        <f t="shared" si="53"/>
        <v>6</v>
      </c>
    </row>
    <row r="994" spans="1:9" x14ac:dyDescent="0.5">
      <c r="A994" s="3">
        <v>0.75416666666666676</v>
      </c>
      <c r="B994" t="s">
        <v>217</v>
      </c>
      <c r="C994" t="s">
        <v>4492</v>
      </c>
      <c r="D994">
        <v>25</v>
      </c>
      <c r="E994" t="s">
        <v>4492</v>
      </c>
      <c r="F994" t="s">
        <v>8</v>
      </c>
      <c r="G994" s="2">
        <f t="shared" si="54"/>
        <v>0.32</v>
      </c>
      <c r="H994">
        <f t="shared" si="52"/>
        <v>18</v>
      </c>
      <c r="I994">
        <f t="shared" si="53"/>
        <v>6</v>
      </c>
    </row>
    <row r="995" spans="1:9" x14ac:dyDescent="0.5">
      <c r="A995" s="3">
        <v>0.75416666666666676</v>
      </c>
      <c r="B995" t="s">
        <v>643</v>
      </c>
      <c r="C995" t="s">
        <v>4493</v>
      </c>
      <c r="D995">
        <v>25</v>
      </c>
      <c r="E995" t="s">
        <v>4494</v>
      </c>
      <c r="F995" t="s">
        <v>15</v>
      </c>
      <c r="G995" s="2">
        <f t="shared" si="54"/>
        <v>0.32</v>
      </c>
      <c r="H995">
        <f t="shared" si="52"/>
        <v>18</v>
      </c>
      <c r="I995">
        <f t="shared" si="53"/>
        <v>6</v>
      </c>
    </row>
    <row r="996" spans="1:9" x14ac:dyDescent="0.5">
      <c r="A996" s="3">
        <v>0.75486111111111109</v>
      </c>
      <c r="B996" t="s">
        <v>4495</v>
      </c>
      <c r="C996" t="s">
        <v>4496</v>
      </c>
      <c r="D996">
        <v>25</v>
      </c>
      <c r="E996" t="s">
        <v>4496</v>
      </c>
      <c r="F996" t="s">
        <v>8</v>
      </c>
      <c r="G996" s="2">
        <f t="shared" si="54"/>
        <v>0.28000000000000003</v>
      </c>
      <c r="H996">
        <f t="shared" si="52"/>
        <v>18</v>
      </c>
      <c r="I996">
        <f t="shared" si="53"/>
        <v>7</v>
      </c>
    </row>
    <row r="997" spans="1:9" x14ac:dyDescent="0.5">
      <c r="A997" s="3">
        <v>0.75486111111111109</v>
      </c>
      <c r="B997" t="s">
        <v>490</v>
      </c>
      <c r="C997" t="s">
        <v>4497</v>
      </c>
      <c r="D997">
        <v>25</v>
      </c>
      <c r="E997" t="s">
        <v>4497</v>
      </c>
      <c r="F997" t="s">
        <v>15</v>
      </c>
      <c r="G997" s="2">
        <f t="shared" si="54"/>
        <v>0.32</v>
      </c>
      <c r="H997">
        <f t="shared" si="52"/>
        <v>18</v>
      </c>
      <c r="I997">
        <f t="shared" si="53"/>
        <v>7</v>
      </c>
    </row>
    <row r="998" spans="1:9" x14ac:dyDescent="0.5">
      <c r="A998" s="3">
        <v>0.75486111111111109</v>
      </c>
      <c r="B998" t="s">
        <v>12</v>
      </c>
      <c r="C998" t="s">
        <v>4498</v>
      </c>
      <c r="D998">
        <v>25</v>
      </c>
      <c r="E998" t="s">
        <v>4498</v>
      </c>
      <c r="F998" t="s">
        <v>11</v>
      </c>
      <c r="G998" s="2">
        <f t="shared" si="54"/>
        <v>0.28000000000000003</v>
      </c>
      <c r="H998">
        <f t="shared" si="52"/>
        <v>18</v>
      </c>
      <c r="I998">
        <f t="shared" si="53"/>
        <v>7</v>
      </c>
    </row>
    <row r="999" spans="1:9" x14ac:dyDescent="0.5">
      <c r="A999" s="3">
        <v>0.75486111111111109</v>
      </c>
      <c r="B999" t="s">
        <v>778</v>
      </c>
      <c r="C999" t="s">
        <v>4499</v>
      </c>
      <c r="D999">
        <v>25</v>
      </c>
      <c r="E999" t="s">
        <v>4500</v>
      </c>
      <c r="F999" t="s">
        <v>8</v>
      </c>
      <c r="G999" s="2">
        <f t="shared" si="54"/>
        <v>0.24</v>
      </c>
      <c r="H999">
        <f t="shared" si="52"/>
        <v>18</v>
      </c>
      <c r="I999">
        <f t="shared" si="53"/>
        <v>7</v>
      </c>
    </row>
    <row r="1000" spans="1:9" x14ac:dyDescent="0.5">
      <c r="A1000" s="3">
        <v>0.75486111111111109</v>
      </c>
      <c r="B1000" t="s">
        <v>327</v>
      </c>
      <c r="C1000" t="s">
        <v>4501</v>
      </c>
      <c r="D1000">
        <v>26</v>
      </c>
      <c r="E1000" t="s">
        <v>4502</v>
      </c>
      <c r="F1000" t="s">
        <v>8</v>
      </c>
      <c r="G1000" s="2">
        <f t="shared" si="54"/>
        <v>0.24</v>
      </c>
      <c r="H1000">
        <f t="shared" si="52"/>
        <v>18</v>
      </c>
      <c r="I1000">
        <f t="shared" si="53"/>
        <v>7</v>
      </c>
    </row>
    <row r="1001" spans="1:9" x14ac:dyDescent="0.5">
      <c r="A1001" s="3">
        <v>0.75486111111111109</v>
      </c>
      <c r="B1001" t="s">
        <v>3837</v>
      </c>
      <c r="C1001" t="s">
        <v>4503</v>
      </c>
      <c r="D1001">
        <v>26</v>
      </c>
      <c r="E1001" t="s">
        <v>4503</v>
      </c>
      <c r="F1001" t="s">
        <v>15</v>
      </c>
      <c r="G1001" s="2">
        <f t="shared" si="54"/>
        <v>0.28000000000000003</v>
      </c>
      <c r="H1001">
        <f t="shared" si="52"/>
        <v>18</v>
      </c>
      <c r="I1001">
        <f t="shared" si="53"/>
        <v>7</v>
      </c>
    </row>
    <row r="1002" spans="1:9" x14ac:dyDescent="0.5">
      <c r="A1002" s="3">
        <v>0.75486111111111109</v>
      </c>
      <c r="B1002" t="s">
        <v>875</v>
      </c>
      <c r="C1002" t="s">
        <v>4504</v>
      </c>
      <c r="D1002">
        <v>26</v>
      </c>
      <c r="E1002" t="s">
        <v>4505</v>
      </c>
      <c r="F1002" t="s">
        <v>15</v>
      </c>
      <c r="G1002" s="2">
        <f t="shared" si="54"/>
        <v>0.28000000000000003</v>
      </c>
      <c r="H1002">
        <f t="shared" si="52"/>
        <v>18</v>
      </c>
      <c r="I1002">
        <f t="shared" si="53"/>
        <v>7</v>
      </c>
    </row>
    <row r="1003" spans="1:9" x14ac:dyDescent="0.5">
      <c r="A1003" s="3">
        <v>0.75486111111111109</v>
      </c>
      <c r="B1003" t="s">
        <v>827</v>
      </c>
      <c r="C1003" t="s">
        <v>4506</v>
      </c>
      <c r="D1003">
        <v>26</v>
      </c>
      <c r="E1003" t="s">
        <v>4506</v>
      </c>
      <c r="F1003" t="s">
        <v>8</v>
      </c>
      <c r="G1003" s="2">
        <f t="shared" si="54"/>
        <v>0.28000000000000003</v>
      </c>
      <c r="H1003">
        <f t="shared" si="52"/>
        <v>18</v>
      </c>
      <c r="I1003">
        <f t="shared" si="53"/>
        <v>7</v>
      </c>
    </row>
    <row r="1004" spans="1:9" x14ac:dyDescent="0.5">
      <c r="A1004" s="3">
        <v>0.75486111111111109</v>
      </c>
      <c r="B1004" t="s">
        <v>457</v>
      </c>
      <c r="C1004" t="s">
        <v>4507</v>
      </c>
      <c r="D1004">
        <v>26</v>
      </c>
      <c r="E1004" t="s">
        <v>4508</v>
      </c>
      <c r="F1004" t="s">
        <v>8</v>
      </c>
      <c r="G1004" s="2">
        <f t="shared" si="54"/>
        <v>0.28000000000000003</v>
      </c>
      <c r="H1004">
        <f t="shared" si="52"/>
        <v>18</v>
      </c>
      <c r="I1004">
        <f t="shared" si="53"/>
        <v>7</v>
      </c>
    </row>
    <row r="1005" spans="1:9" x14ac:dyDescent="0.5">
      <c r="A1005" s="3">
        <v>0.75486111111111109</v>
      </c>
      <c r="B1005" t="s">
        <v>231</v>
      </c>
      <c r="C1005" t="s">
        <v>4509</v>
      </c>
      <c r="D1005">
        <v>26</v>
      </c>
      <c r="E1005" t="s">
        <v>4509</v>
      </c>
      <c r="F1005" t="s">
        <v>8</v>
      </c>
      <c r="G1005" s="2">
        <f t="shared" si="54"/>
        <v>0.28000000000000003</v>
      </c>
      <c r="H1005">
        <f t="shared" si="52"/>
        <v>18</v>
      </c>
      <c r="I1005">
        <f t="shared" si="53"/>
        <v>7</v>
      </c>
    </row>
    <row r="1006" spans="1:9" x14ac:dyDescent="0.5">
      <c r="A1006" s="3">
        <v>0.75555555555555554</v>
      </c>
      <c r="B1006" t="s">
        <v>1374</v>
      </c>
      <c r="C1006" t="s">
        <v>4510</v>
      </c>
      <c r="D1006">
        <v>26</v>
      </c>
      <c r="E1006" t="s">
        <v>4511</v>
      </c>
      <c r="F1006" t="s">
        <v>15</v>
      </c>
      <c r="G1006" s="2">
        <f t="shared" si="54"/>
        <v>0.32</v>
      </c>
      <c r="H1006">
        <f t="shared" si="52"/>
        <v>18</v>
      </c>
      <c r="I1006">
        <f t="shared" si="53"/>
        <v>8</v>
      </c>
    </row>
    <row r="1007" spans="1:9" x14ac:dyDescent="0.5">
      <c r="A1007" s="3">
        <v>0.75555555555555554</v>
      </c>
      <c r="B1007" t="s">
        <v>62</v>
      </c>
      <c r="C1007" t="s">
        <v>4512</v>
      </c>
      <c r="D1007">
        <v>26</v>
      </c>
      <c r="E1007" t="s">
        <v>4512</v>
      </c>
      <c r="F1007" t="s">
        <v>8</v>
      </c>
      <c r="G1007" s="2">
        <f t="shared" si="54"/>
        <v>0.28000000000000003</v>
      </c>
      <c r="H1007">
        <f t="shared" si="52"/>
        <v>18</v>
      </c>
      <c r="I1007">
        <f t="shared" si="53"/>
        <v>8</v>
      </c>
    </row>
    <row r="1008" spans="1:9" x14ac:dyDescent="0.5">
      <c r="A1008" s="3">
        <v>0.75555555555555554</v>
      </c>
      <c r="B1008" t="s">
        <v>333</v>
      </c>
      <c r="C1008" t="s">
        <v>4513</v>
      </c>
      <c r="D1008">
        <v>26</v>
      </c>
      <c r="E1008" t="s">
        <v>4514</v>
      </c>
      <c r="F1008" t="s">
        <v>8</v>
      </c>
      <c r="G1008" s="2">
        <f t="shared" si="54"/>
        <v>0.28000000000000003</v>
      </c>
      <c r="H1008">
        <f t="shared" si="52"/>
        <v>18</v>
      </c>
      <c r="I1008">
        <f t="shared" si="53"/>
        <v>8</v>
      </c>
    </row>
    <row r="1009" spans="1:9" x14ac:dyDescent="0.5">
      <c r="A1009" s="3">
        <v>0.75555555555555554</v>
      </c>
      <c r="B1009" t="s">
        <v>1881</v>
      </c>
      <c r="C1009" t="s">
        <v>4515</v>
      </c>
      <c r="D1009">
        <v>26</v>
      </c>
      <c r="E1009" t="s">
        <v>4515</v>
      </c>
      <c r="F1009" t="s">
        <v>8</v>
      </c>
      <c r="G1009" s="2">
        <f t="shared" si="54"/>
        <v>0.28000000000000003</v>
      </c>
      <c r="H1009">
        <f t="shared" si="52"/>
        <v>18</v>
      </c>
      <c r="I1009">
        <f t="shared" si="53"/>
        <v>8</v>
      </c>
    </row>
    <row r="1010" spans="1:9" x14ac:dyDescent="0.5">
      <c r="A1010" s="3">
        <v>0.75555555555555554</v>
      </c>
      <c r="B1010" t="s">
        <v>28</v>
      </c>
      <c r="C1010" t="s">
        <v>4516</v>
      </c>
      <c r="D1010">
        <v>26</v>
      </c>
      <c r="E1010" t="s">
        <v>4517</v>
      </c>
      <c r="F1010" t="s">
        <v>8</v>
      </c>
      <c r="G1010" s="2">
        <f t="shared" si="54"/>
        <v>0.28000000000000003</v>
      </c>
      <c r="H1010">
        <f t="shared" si="52"/>
        <v>18</v>
      </c>
      <c r="I1010">
        <f t="shared" si="53"/>
        <v>8</v>
      </c>
    </row>
    <row r="1011" spans="1:9" x14ac:dyDescent="0.5">
      <c r="A1011" s="3">
        <v>0.75555555555555554</v>
      </c>
      <c r="B1011" t="s">
        <v>23</v>
      </c>
      <c r="C1011" t="s">
        <v>4518</v>
      </c>
      <c r="D1011">
        <v>26</v>
      </c>
      <c r="E1011" t="s">
        <v>4518</v>
      </c>
      <c r="F1011" t="s">
        <v>11</v>
      </c>
      <c r="G1011" s="2">
        <f t="shared" si="54"/>
        <v>0.28000000000000003</v>
      </c>
      <c r="H1011">
        <f t="shared" si="52"/>
        <v>18</v>
      </c>
      <c r="I1011">
        <f t="shared" si="53"/>
        <v>8</v>
      </c>
    </row>
    <row r="1012" spans="1:9" x14ac:dyDescent="0.5">
      <c r="A1012" s="3">
        <v>0.75555555555555554</v>
      </c>
      <c r="B1012" t="s">
        <v>298</v>
      </c>
      <c r="C1012" t="s">
        <v>4519</v>
      </c>
      <c r="D1012">
        <v>26</v>
      </c>
      <c r="E1012" t="s">
        <v>4519</v>
      </c>
      <c r="F1012" t="s">
        <v>8</v>
      </c>
      <c r="G1012" s="2">
        <f t="shared" si="54"/>
        <v>0.28000000000000003</v>
      </c>
      <c r="H1012">
        <f t="shared" si="52"/>
        <v>18</v>
      </c>
      <c r="I1012">
        <f t="shared" si="53"/>
        <v>8</v>
      </c>
    </row>
    <row r="1013" spans="1:9" x14ac:dyDescent="0.5">
      <c r="A1013" s="3">
        <v>0.75555555555555554</v>
      </c>
      <c r="B1013" t="s">
        <v>327</v>
      </c>
      <c r="C1013" t="s">
        <v>4520</v>
      </c>
      <c r="D1013">
        <v>26</v>
      </c>
      <c r="E1013" t="s">
        <v>4521</v>
      </c>
      <c r="F1013" t="s">
        <v>11</v>
      </c>
      <c r="G1013" s="2">
        <f t="shared" si="54"/>
        <v>0.24</v>
      </c>
      <c r="H1013">
        <f t="shared" si="52"/>
        <v>18</v>
      </c>
      <c r="I1013">
        <f t="shared" si="53"/>
        <v>8</v>
      </c>
    </row>
    <row r="1014" spans="1:9" x14ac:dyDescent="0.5">
      <c r="A1014" s="3">
        <v>0.75624999999999998</v>
      </c>
      <c r="B1014" t="s">
        <v>231</v>
      </c>
      <c r="C1014" t="s">
        <v>4522</v>
      </c>
      <c r="D1014">
        <v>26</v>
      </c>
      <c r="E1014" t="s">
        <v>4522</v>
      </c>
      <c r="F1014" t="s">
        <v>8</v>
      </c>
      <c r="G1014" s="2">
        <f t="shared" si="54"/>
        <v>0.24</v>
      </c>
      <c r="H1014">
        <f t="shared" si="52"/>
        <v>18</v>
      </c>
      <c r="I1014">
        <f t="shared" si="53"/>
        <v>9</v>
      </c>
    </row>
    <row r="1015" spans="1:9" x14ac:dyDescent="0.5">
      <c r="A1015" s="3">
        <v>0.75694444444444453</v>
      </c>
      <c r="B1015" t="s">
        <v>298</v>
      </c>
      <c r="C1015" t="s">
        <v>4523</v>
      </c>
      <c r="D1015">
        <v>26</v>
      </c>
      <c r="E1015" t="s">
        <v>4523</v>
      </c>
      <c r="F1015" t="s">
        <v>8</v>
      </c>
      <c r="G1015" s="2">
        <f t="shared" si="54"/>
        <v>0.24</v>
      </c>
      <c r="H1015">
        <f t="shared" si="52"/>
        <v>18</v>
      </c>
      <c r="I1015">
        <f t="shared" si="53"/>
        <v>10</v>
      </c>
    </row>
    <row r="1016" spans="1:9" x14ac:dyDescent="0.5">
      <c r="A1016" s="3">
        <v>0.75694444444444453</v>
      </c>
      <c r="B1016" t="s">
        <v>1881</v>
      </c>
      <c r="C1016" t="s">
        <v>4524</v>
      </c>
      <c r="D1016">
        <v>26</v>
      </c>
      <c r="E1016" t="s">
        <v>4524</v>
      </c>
      <c r="F1016" t="s">
        <v>11</v>
      </c>
      <c r="G1016" s="2">
        <f t="shared" si="54"/>
        <v>0.24</v>
      </c>
      <c r="H1016">
        <f t="shared" si="52"/>
        <v>18</v>
      </c>
      <c r="I1016">
        <f t="shared" si="53"/>
        <v>10</v>
      </c>
    </row>
    <row r="1017" spans="1:9" x14ac:dyDescent="0.5">
      <c r="A1017" s="3">
        <v>0.75694444444444453</v>
      </c>
      <c r="B1017" t="s">
        <v>316</v>
      </c>
      <c r="C1017" t="s">
        <v>4525</v>
      </c>
      <c r="D1017">
        <v>26</v>
      </c>
      <c r="E1017" t="s">
        <v>4526</v>
      </c>
      <c r="F1017" t="s">
        <v>8</v>
      </c>
      <c r="G1017" s="2">
        <f t="shared" si="54"/>
        <v>0.24</v>
      </c>
      <c r="H1017">
        <f t="shared" si="52"/>
        <v>18</v>
      </c>
      <c r="I1017">
        <f t="shared" si="53"/>
        <v>10</v>
      </c>
    </row>
    <row r="1018" spans="1:9" x14ac:dyDescent="0.5">
      <c r="A1018" s="3">
        <v>0.75694444444444453</v>
      </c>
      <c r="B1018" t="s">
        <v>1881</v>
      </c>
      <c r="C1018" t="s">
        <v>4527</v>
      </c>
      <c r="D1018">
        <v>26</v>
      </c>
      <c r="E1018" t="s">
        <v>4528</v>
      </c>
      <c r="F1018" t="s">
        <v>8</v>
      </c>
      <c r="G1018" s="2">
        <f t="shared" si="54"/>
        <v>0.2</v>
      </c>
      <c r="H1018">
        <f t="shared" si="52"/>
        <v>18</v>
      </c>
      <c r="I1018">
        <f t="shared" si="53"/>
        <v>10</v>
      </c>
    </row>
    <row r="1019" spans="1:9" x14ac:dyDescent="0.5">
      <c r="A1019" s="3">
        <v>0.75694444444444453</v>
      </c>
      <c r="B1019" t="s">
        <v>28</v>
      </c>
      <c r="C1019" t="s">
        <v>4529</v>
      </c>
      <c r="D1019">
        <v>26</v>
      </c>
      <c r="E1019" t="s">
        <v>4530</v>
      </c>
      <c r="F1019" t="s">
        <v>8</v>
      </c>
      <c r="G1019" s="2">
        <f t="shared" si="54"/>
        <v>0.2</v>
      </c>
      <c r="H1019">
        <f t="shared" si="52"/>
        <v>18</v>
      </c>
      <c r="I1019">
        <f t="shared" si="53"/>
        <v>10</v>
      </c>
    </row>
    <row r="1020" spans="1:9" x14ac:dyDescent="0.5">
      <c r="A1020" s="3">
        <v>0.75694444444444453</v>
      </c>
      <c r="B1020" t="s">
        <v>778</v>
      </c>
      <c r="C1020" t="s">
        <v>4531</v>
      </c>
      <c r="D1020">
        <v>26</v>
      </c>
      <c r="E1020" t="s">
        <v>4532</v>
      </c>
      <c r="F1020" t="s">
        <v>8</v>
      </c>
      <c r="G1020" s="2">
        <f t="shared" si="54"/>
        <v>0.16</v>
      </c>
      <c r="H1020">
        <f t="shared" si="52"/>
        <v>18</v>
      </c>
      <c r="I1020">
        <f t="shared" si="53"/>
        <v>10</v>
      </c>
    </row>
    <row r="1021" spans="1:9" x14ac:dyDescent="0.5">
      <c r="A1021" s="3">
        <v>0.75694444444444453</v>
      </c>
      <c r="B1021" t="s">
        <v>2434</v>
      </c>
      <c r="C1021" t="s">
        <v>4533</v>
      </c>
      <c r="D1021">
        <v>26</v>
      </c>
      <c r="E1021" t="s">
        <v>4533</v>
      </c>
      <c r="F1021" t="s">
        <v>18</v>
      </c>
      <c r="G1021" s="2">
        <f t="shared" si="54"/>
        <v>0.16666666666666666</v>
      </c>
      <c r="H1021">
        <f t="shared" si="52"/>
        <v>18</v>
      </c>
      <c r="I1021">
        <f t="shared" si="53"/>
        <v>10</v>
      </c>
    </row>
    <row r="1022" spans="1:9" x14ac:dyDescent="0.5">
      <c r="A1022" s="3">
        <v>0.75694444444444453</v>
      </c>
      <c r="B1022" t="s">
        <v>1374</v>
      </c>
      <c r="C1022" t="s">
        <v>4534</v>
      </c>
      <c r="D1022">
        <v>26</v>
      </c>
      <c r="E1022" t="s">
        <v>4534</v>
      </c>
      <c r="F1022" t="s">
        <v>8</v>
      </c>
      <c r="G1022" s="2">
        <f t="shared" si="54"/>
        <v>0.125</v>
      </c>
      <c r="H1022">
        <f t="shared" si="52"/>
        <v>18</v>
      </c>
      <c r="I1022">
        <f t="shared" si="53"/>
        <v>10</v>
      </c>
    </row>
    <row r="1023" spans="1:9" x14ac:dyDescent="0.5">
      <c r="A1023" s="3">
        <v>0.75763888888888886</v>
      </c>
      <c r="B1023" t="s">
        <v>3293</v>
      </c>
      <c r="C1023" t="s">
        <v>4535</v>
      </c>
      <c r="D1023">
        <v>26</v>
      </c>
      <c r="E1023" t="s">
        <v>4535</v>
      </c>
      <c r="F1023" t="s">
        <v>15</v>
      </c>
      <c r="G1023" s="2">
        <f t="shared" si="54"/>
        <v>0.16666666666666666</v>
      </c>
      <c r="H1023">
        <f t="shared" si="52"/>
        <v>18</v>
      </c>
      <c r="I1023">
        <f t="shared" si="53"/>
        <v>11</v>
      </c>
    </row>
    <row r="1024" spans="1:9" x14ac:dyDescent="0.5">
      <c r="A1024" s="3">
        <v>0.75763888888888886</v>
      </c>
      <c r="B1024" t="s">
        <v>1702</v>
      </c>
      <c r="C1024" t="s">
        <v>4536</v>
      </c>
      <c r="D1024">
        <v>26</v>
      </c>
      <c r="E1024" t="s">
        <v>4537</v>
      </c>
      <c r="F1024" t="s">
        <v>15</v>
      </c>
      <c r="G1024" s="2">
        <f t="shared" si="54"/>
        <v>0.20833333333333334</v>
      </c>
      <c r="H1024">
        <f t="shared" si="52"/>
        <v>18</v>
      </c>
      <c r="I1024">
        <f t="shared" si="53"/>
        <v>11</v>
      </c>
    </row>
    <row r="1025" spans="1:9" x14ac:dyDescent="0.5">
      <c r="A1025" s="3">
        <v>0.75763888888888886</v>
      </c>
      <c r="B1025" t="s">
        <v>217</v>
      </c>
      <c r="C1025" t="s">
        <v>4538</v>
      </c>
      <c r="D1025">
        <v>26</v>
      </c>
      <c r="E1025" t="s">
        <v>4538</v>
      </c>
      <c r="F1025" t="s">
        <v>8</v>
      </c>
      <c r="G1025" s="2">
        <f t="shared" si="54"/>
        <v>0.20833333333333334</v>
      </c>
      <c r="H1025">
        <f t="shared" si="52"/>
        <v>18</v>
      </c>
      <c r="I1025">
        <f t="shared" si="53"/>
        <v>11</v>
      </c>
    </row>
    <row r="1026" spans="1:9" x14ac:dyDescent="0.5">
      <c r="A1026" s="3">
        <v>0.75763888888888886</v>
      </c>
      <c r="B1026" t="s">
        <v>3165</v>
      </c>
      <c r="C1026" t="s">
        <v>4539</v>
      </c>
      <c r="D1026">
        <v>26</v>
      </c>
      <c r="E1026" t="s">
        <v>4539</v>
      </c>
      <c r="F1026" t="s">
        <v>15</v>
      </c>
      <c r="G1026" s="2">
        <f t="shared" si="54"/>
        <v>0.20833333333333334</v>
      </c>
      <c r="H1026">
        <f t="shared" si="52"/>
        <v>18</v>
      </c>
      <c r="I1026">
        <f t="shared" si="53"/>
        <v>11</v>
      </c>
    </row>
    <row r="1027" spans="1:9" x14ac:dyDescent="0.5">
      <c r="A1027" s="3">
        <v>0.75763888888888886</v>
      </c>
      <c r="B1027" t="s">
        <v>2277</v>
      </c>
      <c r="C1027" t="s">
        <v>4540</v>
      </c>
      <c r="D1027">
        <v>26</v>
      </c>
      <c r="E1027" t="s">
        <v>4540</v>
      </c>
      <c r="F1027" t="s">
        <v>15</v>
      </c>
      <c r="G1027" s="2">
        <f t="shared" si="54"/>
        <v>0.20833333333333334</v>
      </c>
      <c r="H1027">
        <f t="shared" ref="H1027:H1090" si="55">HOUR(A1027)</f>
        <v>18</v>
      </c>
      <c r="I1027">
        <f t="shared" ref="I1027:I1090" si="56">MINUTE(A1027)</f>
        <v>11</v>
      </c>
    </row>
    <row r="1028" spans="1:9" x14ac:dyDescent="0.5">
      <c r="A1028" s="3">
        <v>0.75763888888888886</v>
      </c>
      <c r="B1028" t="s">
        <v>298</v>
      </c>
      <c r="C1028" t="s">
        <v>4541</v>
      </c>
      <c r="D1028">
        <v>26</v>
      </c>
      <c r="E1028" t="s">
        <v>4541</v>
      </c>
      <c r="F1028" t="s">
        <v>8</v>
      </c>
      <c r="G1028" s="2">
        <f t="shared" si="54"/>
        <v>0.20833333333333334</v>
      </c>
      <c r="H1028">
        <f t="shared" si="55"/>
        <v>18</v>
      </c>
      <c r="I1028">
        <f t="shared" si="56"/>
        <v>11</v>
      </c>
    </row>
    <row r="1029" spans="1:9" x14ac:dyDescent="0.5">
      <c r="A1029" s="3">
        <v>0.7583333333333333</v>
      </c>
      <c r="B1029" t="s">
        <v>3247</v>
      </c>
      <c r="C1029" t="s">
        <v>4542</v>
      </c>
      <c r="D1029">
        <v>26</v>
      </c>
      <c r="E1029" t="s">
        <v>4542</v>
      </c>
      <c r="F1029" t="s">
        <v>8</v>
      </c>
      <c r="G1029" s="2">
        <f t="shared" si="54"/>
        <v>0.20833333333333334</v>
      </c>
      <c r="H1029">
        <f t="shared" si="55"/>
        <v>18</v>
      </c>
      <c r="I1029">
        <f t="shared" si="56"/>
        <v>12</v>
      </c>
    </row>
    <row r="1030" spans="1:9" x14ac:dyDescent="0.5">
      <c r="A1030" s="3">
        <v>0.7583333333333333</v>
      </c>
      <c r="B1030" t="s">
        <v>2310</v>
      </c>
      <c r="C1030" t="s">
        <v>4543</v>
      </c>
      <c r="D1030">
        <v>26</v>
      </c>
      <c r="E1030" t="s">
        <v>4544</v>
      </c>
      <c r="F1030" t="s">
        <v>8</v>
      </c>
      <c r="G1030" s="2">
        <f t="shared" si="54"/>
        <v>0.20833333333333334</v>
      </c>
      <c r="H1030">
        <f t="shared" si="55"/>
        <v>18</v>
      </c>
      <c r="I1030">
        <f t="shared" si="56"/>
        <v>12</v>
      </c>
    </row>
    <row r="1031" spans="1:9" x14ac:dyDescent="0.5">
      <c r="A1031" s="3">
        <v>0.7583333333333333</v>
      </c>
      <c r="B1031" t="s">
        <v>1881</v>
      </c>
      <c r="C1031" t="s">
        <v>4545</v>
      </c>
      <c r="D1031">
        <v>26</v>
      </c>
      <c r="E1031" t="s">
        <v>4545</v>
      </c>
      <c r="F1031" t="s">
        <v>18</v>
      </c>
      <c r="G1031" s="2">
        <f t="shared" si="54"/>
        <v>0.17391304347826086</v>
      </c>
      <c r="H1031">
        <f t="shared" si="55"/>
        <v>18</v>
      </c>
      <c r="I1031">
        <f t="shared" si="56"/>
        <v>12</v>
      </c>
    </row>
    <row r="1032" spans="1:9" x14ac:dyDescent="0.5">
      <c r="A1032" s="3">
        <v>0.7583333333333333</v>
      </c>
      <c r="B1032" t="s">
        <v>778</v>
      </c>
      <c r="C1032" t="s">
        <v>4546</v>
      </c>
      <c r="D1032">
        <v>26</v>
      </c>
      <c r="E1032" t="s">
        <v>4547</v>
      </c>
      <c r="F1032" t="s">
        <v>8</v>
      </c>
      <c r="G1032" s="2">
        <f t="shared" si="54"/>
        <v>0.17391304347826086</v>
      </c>
      <c r="H1032">
        <f t="shared" si="55"/>
        <v>18</v>
      </c>
      <c r="I1032">
        <f t="shared" si="56"/>
        <v>12</v>
      </c>
    </row>
    <row r="1033" spans="1:9" x14ac:dyDescent="0.5">
      <c r="A1033" s="3">
        <v>0.7583333333333333</v>
      </c>
      <c r="B1033" t="s">
        <v>62</v>
      </c>
      <c r="C1033" t="s">
        <v>4548</v>
      </c>
      <c r="D1033">
        <v>26</v>
      </c>
      <c r="E1033" t="s">
        <v>4548</v>
      </c>
      <c r="F1033" t="s">
        <v>8</v>
      </c>
      <c r="G1033" s="2">
        <f t="shared" si="54"/>
        <v>0.17391304347826086</v>
      </c>
      <c r="H1033">
        <f t="shared" si="55"/>
        <v>18</v>
      </c>
      <c r="I1033">
        <f t="shared" si="56"/>
        <v>12</v>
      </c>
    </row>
    <row r="1034" spans="1:9" x14ac:dyDescent="0.5">
      <c r="A1034" s="3">
        <v>0.7583333333333333</v>
      </c>
      <c r="B1034" t="s">
        <v>44</v>
      </c>
      <c r="C1034" t="s">
        <v>4549</v>
      </c>
      <c r="D1034">
        <v>26</v>
      </c>
      <c r="E1034" t="s">
        <v>4549</v>
      </c>
      <c r="F1034" t="s">
        <v>15</v>
      </c>
      <c r="G1034" s="2">
        <f t="shared" si="54"/>
        <v>0.21739130434782608</v>
      </c>
      <c r="H1034">
        <f t="shared" si="55"/>
        <v>18</v>
      </c>
      <c r="I1034">
        <f t="shared" si="56"/>
        <v>12</v>
      </c>
    </row>
    <row r="1035" spans="1:9" x14ac:dyDescent="0.5">
      <c r="A1035" s="3">
        <v>0.75902777777777775</v>
      </c>
      <c r="B1035" t="s">
        <v>3247</v>
      </c>
      <c r="C1035" t="s">
        <v>4550</v>
      </c>
      <c r="D1035">
        <v>26</v>
      </c>
      <c r="E1035" t="s">
        <v>4550</v>
      </c>
      <c r="F1035" t="s">
        <v>15</v>
      </c>
      <c r="G1035" s="2">
        <f t="shared" si="54"/>
        <v>0.2608695652173913</v>
      </c>
      <c r="H1035">
        <f t="shared" si="55"/>
        <v>18</v>
      </c>
      <c r="I1035">
        <f t="shared" si="56"/>
        <v>13</v>
      </c>
    </row>
    <row r="1036" spans="1:9" x14ac:dyDescent="0.5">
      <c r="A1036" s="3">
        <v>0.75902777777777775</v>
      </c>
      <c r="B1036" t="s">
        <v>298</v>
      </c>
      <c r="C1036" t="s">
        <v>4551</v>
      </c>
      <c r="D1036">
        <v>26</v>
      </c>
      <c r="E1036" t="s">
        <v>4551</v>
      </c>
      <c r="F1036" t="s">
        <v>15</v>
      </c>
      <c r="G1036" s="2">
        <f t="shared" si="54"/>
        <v>0.30434782608695654</v>
      </c>
      <c r="H1036">
        <f t="shared" si="55"/>
        <v>18</v>
      </c>
      <c r="I1036">
        <f t="shared" si="56"/>
        <v>13</v>
      </c>
    </row>
    <row r="1037" spans="1:9" x14ac:dyDescent="0.5">
      <c r="A1037" s="3">
        <v>0.75902777777777775</v>
      </c>
      <c r="B1037" t="s">
        <v>28</v>
      </c>
      <c r="C1037" t="s">
        <v>4552</v>
      </c>
      <c r="D1037">
        <v>26</v>
      </c>
      <c r="E1037" t="s">
        <v>4552</v>
      </c>
      <c r="F1037" t="s">
        <v>15</v>
      </c>
      <c r="G1037" s="2">
        <f t="shared" si="54"/>
        <v>0.34782608695652173</v>
      </c>
      <c r="H1037">
        <f t="shared" si="55"/>
        <v>18</v>
      </c>
      <c r="I1037">
        <f t="shared" si="56"/>
        <v>13</v>
      </c>
    </row>
    <row r="1038" spans="1:9" x14ac:dyDescent="0.5">
      <c r="A1038" s="3">
        <v>0.75902777777777775</v>
      </c>
      <c r="B1038" t="s">
        <v>501</v>
      </c>
      <c r="C1038" t="s">
        <v>4553</v>
      </c>
      <c r="D1038">
        <v>26</v>
      </c>
      <c r="E1038" t="s">
        <v>4553</v>
      </c>
      <c r="F1038" t="s">
        <v>15</v>
      </c>
      <c r="G1038" s="2">
        <f t="shared" si="54"/>
        <v>0.39130434782608697</v>
      </c>
      <c r="H1038">
        <f t="shared" si="55"/>
        <v>18</v>
      </c>
      <c r="I1038">
        <f t="shared" si="56"/>
        <v>13</v>
      </c>
    </row>
    <row r="1039" spans="1:9" x14ac:dyDescent="0.5">
      <c r="A1039" s="3">
        <v>0.75902777777777775</v>
      </c>
      <c r="B1039" t="s">
        <v>3473</v>
      </c>
      <c r="C1039" t="s">
        <v>4554</v>
      </c>
      <c r="D1039">
        <v>26</v>
      </c>
      <c r="E1039" t="s">
        <v>4555</v>
      </c>
      <c r="F1039" t="s">
        <v>8</v>
      </c>
      <c r="G1039" s="2">
        <f t="shared" si="54"/>
        <v>0.39130434782608697</v>
      </c>
      <c r="H1039">
        <f t="shared" si="55"/>
        <v>18</v>
      </c>
      <c r="I1039">
        <f t="shared" si="56"/>
        <v>13</v>
      </c>
    </row>
    <row r="1040" spans="1:9" x14ac:dyDescent="0.5">
      <c r="A1040" s="3">
        <v>0.75902777777777775</v>
      </c>
      <c r="B1040" t="s">
        <v>28</v>
      </c>
      <c r="C1040" t="s">
        <v>4556</v>
      </c>
      <c r="D1040">
        <v>27</v>
      </c>
      <c r="F1040" t="s">
        <v>18</v>
      </c>
      <c r="G1040" s="2">
        <f t="shared" si="54"/>
        <v>0.40909090909090912</v>
      </c>
      <c r="H1040">
        <f t="shared" si="55"/>
        <v>18</v>
      </c>
      <c r="I1040">
        <f t="shared" si="56"/>
        <v>13</v>
      </c>
    </row>
    <row r="1041" spans="1:9" x14ac:dyDescent="0.5">
      <c r="A1041" s="3">
        <v>0.75902777777777775</v>
      </c>
      <c r="B1041" t="s">
        <v>875</v>
      </c>
      <c r="C1041" t="s">
        <v>4557</v>
      </c>
      <c r="D1041">
        <v>27</v>
      </c>
      <c r="E1041" t="s">
        <v>4557</v>
      </c>
      <c r="F1041" t="s">
        <v>18</v>
      </c>
      <c r="G1041" s="2">
        <f t="shared" si="54"/>
        <v>0.42857142857142855</v>
      </c>
      <c r="H1041">
        <f t="shared" si="55"/>
        <v>18</v>
      </c>
      <c r="I1041">
        <f t="shared" si="56"/>
        <v>13</v>
      </c>
    </row>
    <row r="1042" spans="1:9" x14ac:dyDescent="0.5">
      <c r="A1042" s="3">
        <v>0.7597222222222223</v>
      </c>
      <c r="B1042" t="s">
        <v>778</v>
      </c>
      <c r="C1042" t="s">
        <v>4558</v>
      </c>
      <c r="D1042">
        <v>27</v>
      </c>
      <c r="E1042" t="s">
        <v>4559</v>
      </c>
      <c r="F1042" t="s">
        <v>8</v>
      </c>
      <c r="G1042" s="2">
        <f t="shared" si="54"/>
        <v>0.42857142857142855</v>
      </c>
      <c r="H1042">
        <f t="shared" si="55"/>
        <v>18</v>
      </c>
      <c r="I1042">
        <f t="shared" si="56"/>
        <v>14</v>
      </c>
    </row>
    <row r="1043" spans="1:9" x14ac:dyDescent="0.5">
      <c r="A1043" s="3">
        <v>0.7597222222222223</v>
      </c>
      <c r="B1043" t="s">
        <v>1881</v>
      </c>
      <c r="C1043" t="s">
        <v>4560</v>
      </c>
      <c r="D1043">
        <v>27</v>
      </c>
      <c r="E1043" t="s">
        <v>4560</v>
      </c>
      <c r="F1043" t="s">
        <v>8</v>
      </c>
      <c r="G1043" s="2">
        <f t="shared" si="54"/>
        <v>0.42857142857142855</v>
      </c>
      <c r="H1043">
        <f t="shared" si="55"/>
        <v>18</v>
      </c>
      <c r="I1043">
        <f t="shared" si="56"/>
        <v>14</v>
      </c>
    </row>
    <row r="1044" spans="1:9" x14ac:dyDescent="0.5">
      <c r="A1044" s="3">
        <v>0.7597222222222223</v>
      </c>
      <c r="B1044" t="s">
        <v>23</v>
      </c>
      <c r="C1044" t="s">
        <v>4561</v>
      </c>
      <c r="D1044">
        <v>27</v>
      </c>
      <c r="E1044" t="s">
        <v>4561</v>
      </c>
      <c r="F1044" t="s">
        <v>15</v>
      </c>
      <c r="G1044" s="2">
        <f t="shared" si="54"/>
        <v>0.47619047619047616</v>
      </c>
      <c r="H1044">
        <f t="shared" si="55"/>
        <v>18</v>
      </c>
      <c r="I1044">
        <f t="shared" si="56"/>
        <v>14</v>
      </c>
    </row>
    <row r="1045" spans="1:9" x14ac:dyDescent="0.5">
      <c r="A1045" s="3">
        <v>0.7597222222222223</v>
      </c>
      <c r="B1045" t="s">
        <v>333</v>
      </c>
      <c r="C1045" t="s">
        <v>4562</v>
      </c>
      <c r="D1045">
        <v>27</v>
      </c>
      <c r="E1045" t="s">
        <v>4563</v>
      </c>
      <c r="F1045" t="s">
        <v>8</v>
      </c>
      <c r="G1045" s="2">
        <f t="shared" si="54"/>
        <v>0.47619047619047616</v>
      </c>
      <c r="H1045">
        <f t="shared" si="55"/>
        <v>18</v>
      </c>
      <c r="I1045">
        <f t="shared" si="56"/>
        <v>14</v>
      </c>
    </row>
    <row r="1046" spans="1:9" x14ac:dyDescent="0.5">
      <c r="A1046" s="3">
        <v>0.7597222222222223</v>
      </c>
      <c r="B1046" t="s">
        <v>3165</v>
      </c>
      <c r="C1046" t="s">
        <v>4564</v>
      </c>
      <c r="D1046">
        <v>27</v>
      </c>
      <c r="E1046" t="s">
        <v>4565</v>
      </c>
      <c r="F1046" t="s">
        <v>8</v>
      </c>
      <c r="G1046" s="2">
        <f t="shared" si="54"/>
        <v>0.45454545454545453</v>
      </c>
      <c r="H1046">
        <f t="shared" si="55"/>
        <v>18</v>
      </c>
      <c r="I1046">
        <f t="shared" si="56"/>
        <v>14</v>
      </c>
    </row>
    <row r="1047" spans="1:9" x14ac:dyDescent="0.5">
      <c r="A1047" s="3">
        <v>0.7597222222222223</v>
      </c>
      <c r="B1047" t="s">
        <v>2434</v>
      </c>
      <c r="C1047" t="s">
        <v>4566</v>
      </c>
      <c r="D1047">
        <v>27</v>
      </c>
      <c r="E1047" t="s">
        <v>4567</v>
      </c>
      <c r="F1047" t="s">
        <v>15</v>
      </c>
      <c r="G1047" s="2">
        <f t="shared" si="54"/>
        <v>0.5</v>
      </c>
      <c r="H1047">
        <f t="shared" si="55"/>
        <v>18</v>
      </c>
      <c r="I1047">
        <f t="shared" si="56"/>
        <v>14</v>
      </c>
    </row>
    <row r="1048" spans="1:9" x14ac:dyDescent="0.5">
      <c r="A1048" s="3">
        <v>0.7597222222222223</v>
      </c>
      <c r="B1048" t="s">
        <v>298</v>
      </c>
      <c r="C1048" t="s">
        <v>4568</v>
      </c>
      <c r="D1048">
        <v>27</v>
      </c>
      <c r="E1048" t="s">
        <v>4568</v>
      </c>
      <c r="F1048" t="s">
        <v>8</v>
      </c>
      <c r="G1048" s="2">
        <f t="shared" si="54"/>
        <v>0.45454545454545453</v>
      </c>
      <c r="H1048">
        <f t="shared" si="55"/>
        <v>18</v>
      </c>
      <c r="I1048">
        <f t="shared" si="56"/>
        <v>14</v>
      </c>
    </row>
    <row r="1049" spans="1:9" x14ac:dyDescent="0.5">
      <c r="A1049" s="3">
        <v>0.76041666666666663</v>
      </c>
      <c r="B1049" t="s">
        <v>28</v>
      </c>
      <c r="C1049" t="s">
        <v>4569</v>
      </c>
      <c r="D1049">
        <v>27</v>
      </c>
      <c r="E1049" t="s">
        <v>4570</v>
      </c>
      <c r="F1049" t="s">
        <v>8</v>
      </c>
      <c r="G1049" s="2">
        <f t="shared" si="54"/>
        <v>0.40909090909090912</v>
      </c>
      <c r="H1049">
        <f t="shared" si="55"/>
        <v>18</v>
      </c>
      <c r="I1049">
        <f t="shared" si="56"/>
        <v>15</v>
      </c>
    </row>
    <row r="1050" spans="1:9" x14ac:dyDescent="0.5">
      <c r="A1050" s="3">
        <v>0.76041666666666663</v>
      </c>
      <c r="B1050" t="s">
        <v>778</v>
      </c>
      <c r="C1050" t="s">
        <v>4571</v>
      </c>
      <c r="D1050">
        <v>27</v>
      </c>
      <c r="E1050" t="s">
        <v>4572</v>
      </c>
      <c r="F1050" t="s">
        <v>8</v>
      </c>
      <c r="G1050" s="2">
        <f t="shared" si="54"/>
        <v>0.40909090909090912</v>
      </c>
      <c r="H1050">
        <f t="shared" si="55"/>
        <v>18</v>
      </c>
      <c r="I1050">
        <f t="shared" si="56"/>
        <v>15</v>
      </c>
    </row>
    <row r="1051" spans="1:9" x14ac:dyDescent="0.5">
      <c r="A1051" s="3">
        <v>0.76041666666666663</v>
      </c>
      <c r="B1051" t="s">
        <v>333</v>
      </c>
      <c r="C1051" t="s">
        <v>4573</v>
      </c>
      <c r="D1051">
        <v>27</v>
      </c>
      <c r="E1051" t="s">
        <v>4574</v>
      </c>
      <c r="F1051" t="s">
        <v>18</v>
      </c>
      <c r="G1051" s="2">
        <f t="shared" ref="G1051:G1114" si="57">COUNTIFS(F1027:F1051, "="&amp;"positive")/COUNTIFS(F1027:F1051, "&lt;&gt;"&amp;"none")</f>
        <v>0.38095238095238093</v>
      </c>
      <c r="H1051">
        <f t="shared" si="55"/>
        <v>18</v>
      </c>
      <c r="I1051">
        <f t="shared" si="56"/>
        <v>15</v>
      </c>
    </row>
    <row r="1052" spans="1:9" x14ac:dyDescent="0.5">
      <c r="A1052" s="3">
        <v>0.76041666666666663</v>
      </c>
      <c r="B1052" t="s">
        <v>3247</v>
      </c>
      <c r="C1052" t="s">
        <v>4575</v>
      </c>
      <c r="D1052">
        <v>27</v>
      </c>
      <c r="E1052" t="s">
        <v>4576</v>
      </c>
      <c r="F1052" t="s">
        <v>8</v>
      </c>
      <c r="G1052" s="2">
        <f t="shared" si="57"/>
        <v>0.33333333333333331</v>
      </c>
      <c r="H1052">
        <f t="shared" si="55"/>
        <v>18</v>
      </c>
      <c r="I1052">
        <f t="shared" si="56"/>
        <v>15</v>
      </c>
    </row>
    <row r="1053" spans="1:9" x14ac:dyDescent="0.5">
      <c r="A1053" s="3">
        <v>0.76111111111111107</v>
      </c>
      <c r="B1053" t="s">
        <v>875</v>
      </c>
      <c r="C1053" t="s">
        <v>4577</v>
      </c>
      <c r="D1053">
        <v>27</v>
      </c>
      <c r="E1053" t="s">
        <v>4578</v>
      </c>
      <c r="F1053" t="s">
        <v>15</v>
      </c>
      <c r="G1053" s="2">
        <f t="shared" si="57"/>
        <v>0.38095238095238093</v>
      </c>
      <c r="H1053">
        <f t="shared" si="55"/>
        <v>18</v>
      </c>
      <c r="I1053">
        <f t="shared" si="56"/>
        <v>16</v>
      </c>
    </row>
    <row r="1054" spans="1:9" x14ac:dyDescent="0.5">
      <c r="A1054" s="3">
        <v>0.76111111111111107</v>
      </c>
      <c r="B1054" t="s">
        <v>298</v>
      </c>
      <c r="C1054" t="s">
        <v>4579</v>
      </c>
      <c r="D1054">
        <v>27</v>
      </c>
      <c r="E1054" t="s">
        <v>4580</v>
      </c>
      <c r="F1054" t="s">
        <v>8</v>
      </c>
      <c r="G1054" s="2">
        <f t="shared" si="57"/>
        <v>0.38095238095238093</v>
      </c>
      <c r="H1054">
        <f t="shared" si="55"/>
        <v>18</v>
      </c>
      <c r="I1054">
        <f t="shared" si="56"/>
        <v>16</v>
      </c>
    </row>
    <row r="1055" spans="1:9" x14ac:dyDescent="0.5">
      <c r="A1055" s="3">
        <v>0.76111111111111107</v>
      </c>
      <c r="B1055" t="s">
        <v>233</v>
      </c>
      <c r="C1055" t="s">
        <v>4581</v>
      </c>
      <c r="D1055">
        <v>27</v>
      </c>
      <c r="E1055" t="s">
        <v>4582</v>
      </c>
      <c r="F1055" t="s">
        <v>8</v>
      </c>
      <c r="G1055" s="2">
        <f t="shared" si="57"/>
        <v>0.38095238095238093</v>
      </c>
      <c r="H1055">
        <f t="shared" si="55"/>
        <v>18</v>
      </c>
      <c r="I1055">
        <f t="shared" si="56"/>
        <v>16</v>
      </c>
    </row>
    <row r="1056" spans="1:9" x14ac:dyDescent="0.5">
      <c r="A1056" s="3">
        <v>0.76111111111111107</v>
      </c>
      <c r="B1056" t="s">
        <v>2013</v>
      </c>
      <c r="C1056" t="s">
        <v>4583</v>
      </c>
      <c r="D1056">
        <v>27</v>
      </c>
      <c r="E1056" t="s">
        <v>4583</v>
      </c>
      <c r="F1056" t="s">
        <v>8</v>
      </c>
      <c r="G1056" s="2">
        <f t="shared" si="57"/>
        <v>0.36363636363636365</v>
      </c>
      <c r="H1056">
        <f t="shared" si="55"/>
        <v>18</v>
      </c>
      <c r="I1056">
        <f t="shared" si="56"/>
        <v>16</v>
      </c>
    </row>
    <row r="1057" spans="1:9" x14ac:dyDescent="0.5">
      <c r="A1057" s="3">
        <v>0.76180555555555562</v>
      </c>
      <c r="B1057" t="s">
        <v>333</v>
      </c>
      <c r="C1057" t="s">
        <v>4584</v>
      </c>
      <c r="D1057">
        <v>27</v>
      </c>
      <c r="E1057" t="s">
        <v>4585</v>
      </c>
      <c r="F1057" t="s">
        <v>15</v>
      </c>
      <c r="G1057" s="2">
        <f t="shared" si="57"/>
        <v>0.40909090909090912</v>
      </c>
      <c r="H1057">
        <f t="shared" si="55"/>
        <v>18</v>
      </c>
      <c r="I1057">
        <f t="shared" si="56"/>
        <v>17</v>
      </c>
    </row>
    <row r="1058" spans="1:9" x14ac:dyDescent="0.5">
      <c r="A1058" s="3">
        <v>0.76180555555555562</v>
      </c>
      <c r="B1058" t="s">
        <v>163</v>
      </c>
      <c r="C1058" t="s">
        <v>4586</v>
      </c>
      <c r="D1058">
        <v>27</v>
      </c>
      <c r="E1058" t="s">
        <v>4586</v>
      </c>
      <c r="F1058" t="s">
        <v>15</v>
      </c>
      <c r="G1058" s="2">
        <f t="shared" si="57"/>
        <v>0.45454545454545453</v>
      </c>
      <c r="H1058">
        <f t="shared" si="55"/>
        <v>18</v>
      </c>
      <c r="I1058">
        <f t="shared" si="56"/>
        <v>17</v>
      </c>
    </row>
    <row r="1059" spans="1:9" x14ac:dyDescent="0.5">
      <c r="A1059" s="3">
        <v>0.76180555555555562</v>
      </c>
      <c r="B1059" t="s">
        <v>65</v>
      </c>
      <c r="C1059" t="s">
        <v>4587</v>
      </c>
      <c r="D1059">
        <v>27</v>
      </c>
      <c r="E1059" t="s">
        <v>4588</v>
      </c>
      <c r="F1059" t="s">
        <v>8</v>
      </c>
      <c r="G1059" s="2">
        <f t="shared" si="57"/>
        <v>0.40909090909090912</v>
      </c>
      <c r="H1059">
        <f t="shared" si="55"/>
        <v>18</v>
      </c>
      <c r="I1059">
        <f t="shared" si="56"/>
        <v>17</v>
      </c>
    </row>
    <row r="1060" spans="1:9" x14ac:dyDescent="0.5">
      <c r="A1060" s="3">
        <v>0.76180555555555562</v>
      </c>
      <c r="B1060" t="s">
        <v>501</v>
      </c>
      <c r="C1060" t="s">
        <v>4589</v>
      </c>
      <c r="D1060">
        <v>27</v>
      </c>
      <c r="E1060" t="s">
        <v>4590</v>
      </c>
      <c r="F1060" t="s">
        <v>8</v>
      </c>
      <c r="G1060" s="2">
        <f t="shared" si="57"/>
        <v>0.36363636363636365</v>
      </c>
      <c r="H1060">
        <f t="shared" si="55"/>
        <v>18</v>
      </c>
      <c r="I1060">
        <f t="shared" si="56"/>
        <v>17</v>
      </c>
    </row>
    <row r="1061" spans="1:9" x14ac:dyDescent="0.5">
      <c r="A1061" s="3">
        <v>0.76180555555555562</v>
      </c>
      <c r="B1061" t="s">
        <v>1128</v>
      </c>
      <c r="C1061" t="s">
        <v>4591</v>
      </c>
      <c r="D1061">
        <v>27</v>
      </c>
      <c r="E1061" t="s">
        <v>4591</v>
      </c>
      <c r="F1061" t="s">
        <v>8</v>
      </c>
      <c r="G1061" s="2">
        <f t="shared" si="57"/>
        <v>0.31818181818181818</v>
      </c>
      <c r="H1061">
        <f t="shared" si="55"/>
        <v>18</v>
      </c>
      <c r="I1061">
        <f t="shared" si="56"/>
        <v>17</v>
      </c>
    </row>
    <row r="1062" spans="1:9" x14ac:dyDescent="0.5">
      <c r="A1062" s="3">
        <v>0.76180555555555562</v>
      </c>
      <c r="B1062" t="s">
        <v>3165</v>
      </c>
      <c r="C1062" t="s">
        <v>4592</v>
      </c>
      <c r="D1062">
        <v>27</v>
      </c>
      <c r="E1062" t="s">
        <v>4592</v>
      </c>
      <c r="F1062" t="s">
        <v>8</v>
      </c>
      <c r="G1062" s="2">
        <f t="shared" si="57"/>
        <v>0.27272727272727271</v>
      </c>
      <c r="H1062">
        <f t="shared" si="55"/>
        <v>18</v>
      </c>
      <c r="I1062">
        <f t="shared" si="56"/>
        <v>17</v>
      </c>
    </row>
    <row r="1063" spans="1:9" x14ac:dyDescent="0.5">
      <c r="A1063" s="3">
        <v>0.76180555555555562</v>
      </c>
      <c r="B1063" t="s">
        <v>2310</v>
      </c>
      <c r="C1063" t="s">
        <v>4593</v>
      </c>
      <c r="D1063">
        <v>27</v>
      </c>
      <c r="E1063" t="s">
        <v>4593</v>
      </c>
      <c r="F1063" t="s">
        <v>8</v>
      </c>
      <c r="G1063" s="2">
        <f t="shared" si="57"/>
        <v>0.22727272727272727</v>
      </c>
      <c r="H1063">
        <f t="shared" si="55"/>
        <v>18</v>
      </c>
      <c r="I1063">
        <f t="shared" si="56"/>
        <v>17</v>
      </c>
    </row>
    <row r="1064" spans="1:9" x14ac:dyDescent="0.5">
      <c r="A1064" s="3">
        <v>0.76180555555555562</v>
      </c>
      <c r="B1064" t="s">
        <v>62</v>
      </c>
      <c r="C1064" t="s">
        <v>4594</v>
      </c>
      <c r="D1064">
        <v>27</v>
      </c>
      <c r="E1064" t="s">
        <v>4594</v>
      </c>
      <c r="F1064" t="s">
        <v>8</v>
      </c>
      <c r="G1064" s="2">
        <f t="shared" si="57"/>
        <v>0.22727272727272727</v>
      </c>
      <c r="H1064">
        <f t="shared" si="55"/>
        <v>18</v>
      </c>
      <c r="I1064">
        <f t="shared" si="56"/>
        <v>17</v>
      </c>
    </row>
    <row r="1065" spans="1:9" x14ac:dyDescent="0.5">
      <c r="A1065" s="3">
        <v>0.76180555555555562</v>
      </c>
      <c r="B1065" t="s">
        <v>4595</v>
      </c>
      <c r="C1065" t="s">
        <v>4596</v>
      </c>
      <c r="D1065">
        <v>27</v>
      </c>
      <c r="E1065" t="s">
        <v>4596</v>
      </c>
      <c r="F1065" t="s">
        <v>8</v>
      </c>
      <c r="G1065" s="2">
        <f t="shared" si="57"/>
        <v>0.21739130434782608</v>
      </c>
      <c r="H1065">
        <f t="shared" si="55"/>
        <v>18</v>
      </c>
      <c r="I1065">
        <f t="shared" si="56"/>
        <v>17</v>
      </c>
    </row>
    <row r="1066" spans="1:9" x14ac:dyDescent="0.5">
      <c r="A1066" s="3">
        <v>0.76180555555555562</v>
      </c>
      <c r="B1066" t="s">
        <v>233</v>
      </c>
      <c r="C1066" t="s">
        <v>4597</v>
      </c>
      <c r="D1066">
        <v>27</v>
      </c>
      <c r="E1066" t="s">
        <v>4597</v>
      </c>
      <c r="F1066" t="s">
        <v>15</v>
      </c>
      <c r="G1066" s="2">
        <f t="shared" si="57"/>
        <v>0.25</v>
      </c>
      <c r="H1066">
        <f t="shared" si="55"/>
        <v>18</v>
      </c>
      <c r="I1066">
        <f t="shared" si="56"/>
        <v>17</v>
      </c>
    </row>
    <row r="1067" spans="1:9" x14ac:dyDescent="0.5">
      <c r="A1067" s="3">
        <v>0.76250000000000007</v>
      </c>
      <c r="B1067" t="s">
        <v>1881</v>
      </c>
      <c r="C1067" t="s">
        <v>4598</v>
      </c>
      <c r="D1067">
        <v>27</v>
      </c>
      <c r="E1067" t="s">
        <v>4598</v>
      </c>
      <c r="F1067" t="s">
        <v>8</v>
      </c>
      <c r="G1067" s="2">
        <f t="shared" si="57"/>
        <v>0.25</v>
      </c>
      <c r="H1067">
        <f t="shared" si="55"/>
        <v>18</v>
      </c>
      <c r="I1067">
        <f t="shared" si="56"/>
        <v>18</v>
      </c>
    </row>
    <row r="1068" spans="1:9" x14ac:dyDescent="0.5">
      <c r="A1068" s="3">
        <v>0.76250000000000007</v>
      </c>
      <c r="B1068" t="s">
        <v>3837</v>
      </c>
      <c r="C1068" t="s">
        <v>4599</v>
      </c>
      <c r="D1068">
        <v>27</v>
      </c>
      <c r="E1068" t="s">
        <v>4599</v>
      </c>
      <c r="F1068" t="s">
        <v>8</v>
      </c>
      <c r="G1068" s="2">
        <f t="shared" si="57"/>
        <v>0.25</v>
      </c>
      <c r="H1068">
        <f t="shared" si="55"/>
        <v>18</v>
      </c>
      <c r="I1068">
        <f t="shared" si="56"/>
        <v>18</v>
      </c>
    </row>
    <row r="1069" spans="1:9" x14ac:dyDescent="0.5">
      <c r="A1069" s="3">
        <v>0.76250000000000007</v>
      </c>
      <c r="B1069" t="s">
        <v>3473</v>
      </c>
      <c r="C1069" t="s">
        <v>4600</v>
      </c>
      <c r="D1069">
        <v>27</v>
      </c>
      <c r="E1069" t="s">
        <v>4601</v>
      </c>
      <c r="F1069" t="s">
        <v>15</v>
      </c>
      <c r="G1069" s="2">
        <f t="shared" si="57"/>
        <v>0.25</v>
      </c>
      <c r="H1069">
        <f t="shared" si="55"/>
        <v>18</v>
      </c>
      <c r="I1069">
        <f t="shared" si="56"/>
        <v>18</v>
      </c>
    </row>
    <row r="1070" spans="1:9" x14ac:dyDescent="0.5">
      <c r="A1070" s="3">
        <v>0.7631944444444444</v>
      </c>
      <c r="B1070" t="s">
        <v>2310</v>
      </c>
      <c r="C1070" t="s">
        <v>4602</v>
      </c>
      <c r="D1070">
        <v>27</v>
      </c>
      <c r="E1070" t="s">
        <v>4602</v>
      </c>
      <c r="F1070" t="s">
        <v>15</v>
      </c>
      <c r="G1070" s="2">
        <f t="shared" si="57"/>
        <v>0.29166666666666669</v>
      </c>
      <c r="H1070">
        <f t="shared" si="55"/>
        <v>18</v>
      </c>
      <c r="I1070">
        <f t="shared" si="56"/>
        <v>19</v>
      </c>
    </row>
    <row r="1071" spans="1:9" x14ac:dyDescent="0.5">
      <c r="A1071" s="3">
        <v>0.7631944444444444</v>
      </c>
      <c r="B1071" t="s">
        <v>4603</v>
      </c>
      <c r="C1071" t="s">
        <v>4604</v>
      </c>
      <c r="D1071">
        <v>27</v>
      </c>
      <c r="E1071" t="s">
        <v>4604</v>
      </c>
      <c r="F1071" t="s">
        <v>8</v>
      </c>
      <c r="G1071" s="2">
        <f t="shared" si="57"/>
        <v>0.29166666666666669</v>
      </c>
      <c r="H1071">
        <f t="shared" si="55"/>
        <v>18</v>
      </c>
      <c r="I1071">
        <f t="shared" si="56"/>
        <v>19</v>
      </c>
    </row>
    <row r="1072" spans="1:9" x14ac:dyDescent="0.5">
      <c r="A1072" s="3">
        <v>0.7631944444444444</v>
      </c>
      <c r="B1072" t="s">
        <v>3247</v>
      </c>
      <c r="C1072" t="s">
        <v>4605</v>
      </c>
      <c r="D1072">
        <v>27</v>
      </c>
      <c r="E1072" t="s">
        <v>4605</v>
      </c>
      <c r="F1072" t="s">
        <v>15</v>
      </c>
      <c r="G1072" s="2">
        <f t="shared" si="57"/>
        <v>0.29166666666666669</v>
      </c>
      <c r="H1072">
        <f t="shared" si="55"/>
        <v>18</v>
      </c>
      <c r="I1072">
        <f t="shared" si="56"/>
        <v>19</v>
      </c>
    </row>
    <row r="1073" spans="1:9" x14ac:dyDescent="0.5">
      <c r="A1073" s="3">
        <v>0.7631944444444444</v>
      </c>
      <c r="B1073" t="s">
        <v>333</v>
      </c>
      <c r="C1073" t="s">
        <v>4606</v>
      </c>
      <c r="D1073">
        <v>27</v>
      </c>
      <c r="E1073" t="s">
        <v>4606</v>
      </c>
      <c r="F1073" t="s">
        <v>15</v>
      </c>
      <c r="G1073" s="2">
        <f t="shared" si="57"/>
        <v>0.33333333333333331</v>
      </c>
      <c r="H1073">
        <f t="shared" si="55"/>
        <v>18</v>
      </c>
      <c r="I1073">
        <f t="shared" si="56"/>
        <v>19</v>
      </c>
    </row>
    <row r="1074" spans="1:9" x14ac:dyDescent="0.5">
      <c r="A1074" s="3">
        <v>0.76388888888888884</v>
      </c>
      <c r="B1074" t="s">
        <v>3165</v>
      </c>
      <c r="C1074" t="s">
        <v>4607</v>
      </c>
      <c r="D1074">
        <v>27</v>
      </c>
      <c r="E1074" t="s">
        <v>4607</v>
      </c>
      <c r="F1074" t="s">
        <v>8</v>
      </c>
      <c r="G1074" s="2">
        <f t="shared" si="57"/>
        <v>0.33333333333333331</v>
      </c>
      <c r="H1074">
        <f t="shared" si="55"/>
        <v>18</v>
      </c>
      <c r="I1074">
        <f t="shared" si="56"/>
        <v>20</v>
      </c>
    </row>
    <row r="1075" spans="1:9" x14ac:dyDescent="0.5">
      <c r="A1075" s="3">
        <v>0.76388888888888884</v>
      </c>
      <c r="B1075" t="s">
        <v>2434</v>
      </c>
      <c r="C1075" t="s">
        <v>4608</v>
      </c>
      <c r="D1075">
        <v>27</v>
      </c>
      <c r="E1075" t="s">
        <v>4608</v>
      </c>
      <c r="F1075" t="s">
        <v>15</v>
      </c>
      <c r="G1075" s="2">
        <f t="shared" si="57"/>
        <v>0.375</v>
      </c>
      <c r="H1075">
        <f t="shared" si="55"/>
        <v>18</v>
      </c>
      <c r="I1075">
        <f t="shared" si="56"/>
        <v>20</v>
      </c>
    </row>
    <row r="1076" spans="1:9" x14ac:dyDescent="0.5">
      <c r="A1076" s="3">
        <v>0.76388888888888884</v>
      </c>
      <c r="B1076" t="s">
        <v>4595</v>
      </c>
      <c r="C1076" t="s">
        <v>4609</v>
      </c>
      <c r="D1076">
        <v>27</v>
      </c>
      <c r="E1076" t="s">
        <v>4609</v>
      </c>
      <c r="F1076" t="s">
        <v>18</v>
      </c>
      <c r="G1076" s="2">
        <f t="shared" si="57"/>
        <v>0.375</v>
      </c>
      <c r="H1076">
        <f t="shared" si="55"/>
        <v>18</v>
      </c>
      <c r="I1076">
        <f t="shared" si="56"/>
        <v>20</v>
      </c>
    </row>
    <row r="1077" spans="1:9" x14ac:dyDescent="0.5">
      <c r="A1077" s="3">
        <v>0.76388888888888884</v>
      </c>
      <c r="B1077" t="s">
        <v>2381</v>
      </c>
      <c r="C1077" t="s">
        <v>4610</v>
      </c>
      <c r="D1077">
        <v>27</v>
      </c>
      <c r="E1077" t="s">
        <v>4610</v>
      </c>
      <c r="F1077" t="s">
        <v>15</v>
      </c>
      <c r="G1077" s="2">
        <f t="shared" si="57"/>
        <v>0.41666666666666669</v>
      </c>
      <c r="H1077">
        <f t="shared" si="55"/>
        <v>18</v>
      </c>
      <c r="I1077">
        <f t="shared" si="56"/>
        <v>20</v>
      </c>
    </row>
    <row r="1078" spans="1:9" x14ac:dyDescent="0.5">
      <c r="A1078" s="3">
        <v>0.76388888888888884</v>
      </c>
      <c r="B1078" t="s">
        <v>3247</v>
      </c>
      <c r="C1078" t="s">
        <v>4611</v>
      </c>
      <c r="D1078">
        <v>27</v>
      </c>
      <c r="E1078" t="s">
        <v>4611</v>
      </c>
      <c r="F1078" t="s">
        <v>8</v>
      </c>
      <c r="G1078" s="2">
        <f t="shared" si="57"/>
        <v>0.375</v>
      </c>
      <c r="H1078">
        <f t="shared" si="55"/>
        <v>18</v>
      </c>
      <c r="I1078">
        <f t="shared" si="56"/>
        <v>20</v>
      </c>
    </row>
    <row r="1079" spans="1:9" x14ac:dyDescent="0.5">
      <c r="A1079" s="3">
        <v>0.76388888888888884</v>
      </c>
      <c r="B1079" t="s">
        <v>298</v>
      </c>
      <c r="C1079" t="s">
        <v>4612</v>
      </c>
      <c r="D1079">
        <v>27</v>
      </c>
      <c r="E1079" t="s">
        <v>4613</v>
      </c>
      <c r="F1079" t="s">
        <v>8</v>
      </c>
      <c r="G1079" s="2">
        <f t="shared" si="57"/>
        <v>0.375</v>
      </c>
      <c r="H1079">
        <f t="shared" si="55"/>
        <v>18</v>
      </c>
      <c r="I1079">
        <f t="shared" si="56"/>
        <v>20</v>
      </c>
    </row>
    <row r="1080" spans="1:9" x14ac:dyDescent="0.5">
      <c r="A1080" s="3">
        <v>0.76388888888888884</v>
      </c>
      <c r="B1080" t="s">
        <v>4595</v>
      </c>
      <c r="C1080" t="s">
        <v>4614</v>
      </c>
      <c r="D1080">
        <v>28</v>
      </c>
      <c r="E1080" t="s">
        <v>4614</v>
      </c>
      <c r="F1080" t="s">
        <v>8</v>
      </c>
      <c r="G1080" s="2">
        <f t="shared" si="57"/>
        <v>0.375</v>
      </c>
      <c r="H1080">
        <f t="shared" si="55"/>
        <v>18</v>
      </c>
      <c r="I1080">
        <f t="shared" si="56"/>
        <v>20</v>
      </c>
    </row>
    <row r="1081" spans="1:9" x14ac:dyDescent="0.5">
      <c r="A1081" s="3">
        <v>0.76388888888888884</v>
      </c>
      <c r="B1081" t="s">
        <v>23</v>
      </c>
      <c r="C1081" t="s">
        <v>4615</v>
      </c>
      <c r="D1081">
        <v>28</v>
      </c>
      <c r="E1081" t="s">
        <v>4615</v>
      </c>
      <c r="F1081" t="s">
        <v>15</v>
      </c>
      <c r="G1081" s="2">
        <f t="shared" si="57"/>
        <v>0.41666666666666669</v>
      </c>
      <c r="H1081">
        <f t="shared" si="55"/>
        <v>18</v>
      </c>
      <c r="I1081">
        <f t="shared" si="56"/>
        <v>20</v>
      </c>
    </row>
    <row r="1082" spans="1:9" x14ac:dyDescent="0.5">
      <c r="A1082" s="3">
        <v>0.76458333333333339</v>
      </c>
      <c r="B1082" t="s">
        <v>2310</v>
      </c>
      <c r="C1082" t="s">
        <v>4616</v>
      </c>
      <c r="D1082">
        <v>28</v>
      </c>
      <c r="E1082" t="s">
        <v>4616</v>
      </c>
      <c r="F1082" t="s">
        <v>8</v>
      </c>
      <c r="G1082" s="2">
        <f t="shared" si="57"/>
        <v>0.375</v>
      </c>
      <c r="H1082">
        <f t="shared" si="55"/>
        <v>18</v>
      </c>
      <c r="I1082">
        <f t="shared" si="56"/>
        <v>21</v>
      </c>
    </row>
    <row r="1083" spans="1:9" x14ac:dyDescent="0.5">
      <c r="A1083" s="3">
        <v>0.76458333333333339</v>
      </c>
      <c r="B1083" t="s">
        <v>3327</v>
      </c>
      <c r="C1083" t="s">
        <v>4617</v>
      </c>
      <c r="D1083">
        <v>28</v>
      </c>
      <c r="E1083" t="s">
        <v>4617</v>
      </c>
      <c r="F1083" t="s">
        <v>8</v>
      </c>
      <c r="G1083" s="2">
        <f t="shared" si="57"/>
        <v>0.33333333333333331</v>
      </c>
      <c r="H1083">
        <f t="shared" si="55"/>
        <v>18</v>
      </c>
      <c r="I1083">
        <f t="shared" si="56"/>
        <v>21</v>
      </c>
    </row>
    <row r="1084" spans="1:9" x14ac:dyDescent="0.5">
      <c r="A1084" s="3">
        <v>0.76458333333333339</v>
      </c>
      <c r="B1084" t="s">
        <v>1686</v>
      </c>
      <c r="C1084" t="s">
        <v>4618</v>
      </c>
      <c r="D1084">
        <v>28</v>
      </c>
      <c r="E1084" t="s">
        <v>4619</v>
      </c>
      <c r="F1084" t="s">
        <v>8</v>
      </c>
      <c r="G1084" s="2">
        <f t="shared" si="57"/>
        <v>0.33333333333333331</v>
      </c>
      <c r="H1084">
        <f t="shared" si="55"/>
        <v>18</v>
      </c>
      <c r="I1084">
        <f t="shared" si="56"/>
        <v>21</v>
      </c>
    </row>
    <row r="1085" spans="1:9" x14ac:dyDescent="0.5">
      <c r="A1085" s="3">
        <v>0.76458333333333339</v>
      </c>
      <c r="B1085" t="s">
        <v>1128</v>
      </c>
      <c r="C1085" t="s">
        <v>4620</v>
      </c>
      <c r="D1085">
        <v>28</v>
      </c>
      <c r="E1085" t="s">
        <v>4620</v>
      </c>
      <c r="F1085" t="s">
        <v>8</v>
      </c>
      <c r="G1085" s="2">
        <f t="shared" si="57"/>
        <v>0.33333333333333331</v>
      </c>
      <c r="H1085">
        <f t="shared" si="55"/>
        <v>18</v>
      </c>
      <c r="I1085">
        <f t="shared" si="56"/>
        <v>21</v>
      </c>
    </row>
    <row r="1086" spans="1:9" x14ac:dyDescent="0.5">
      <c r="A1086" s="3">
        <v>0.76458333333333339</v>
      </c>
      <c r="B1086" t="s">
        <v>28</v>
      </c>
      <c r="C1086" t="s">
        <v>43</v>
      </c>
      <c r="D1086">
        <v>28</v>
      </c>
      <c r="F1086" t="s">
        <v>18</v>
      </c>
      <c r="G1086" s="2">
        <f t="shared" si="57"/>
        <v>0.34782608695652173</v>
      </c>
      <c r="H1086">
        <f t="shared" si="55"/>
        <v>18</v>
      </c>
      <c r="I1086">
        <f t="shared" si="56"/>
        <v>21</v>
      </c>
    </row>
    <row r="1087" spans="1:9" x14ac:dyDescent="0.5">
      <c r="A1087" s="3">
        <v>0.76458333333333339</v>
      </c>
      <c r="B1087" t="s">
        <v>333</v>
      </c>
      <c r="C1087" t="s">
        <v>4621</v>
      </c>
      <c r="D1087">
        <v>28</v>
      </c>
      <c r="E1087" t="s">
        <v>4621</v>
      </c>
      <c r="F1087" t="s">
        <v>15</v>
      </c>
      <c r="G1087" s="2">
        <f t="shared" si="57"/>
        <v>0.39130434782608697</v>
      </c>
      <c r="H1087">
        <f t="shared" si="55"/>
        <v>18</v>
      </c>
      <c r="I1087">
        <f t="shared" si="56"/>
        <v>21</v>
      </c>
    </row>
    <row r="1088" spans="1:9" x14ac:dyDescent="0.5">
      <c r="A1088" s="3">
        <v>0.76458333333333339</v>
      </c>
      <c r="B1088" t="s">
        <v>1066</v>
      </c>
      <c r="C1088" t="s">
        <v>4622</v>
      </c>
      <c r="D1088">
        <v>28</v>
      </c>
      <c r="E1088" t="s">
        <v>4623</v>
      </c>
      <c r="F1088" t="s">
        <v>8</v>
      </c>
      <c r="G1088" s="2">
        <f t="shared" si="57"/>
        <v>0.39130434782608697</v>
      </c>
      <c r="H1088">
        <f t="shared" si="55"/>
        <v>18</v>
      </c>
      <c r="I1088">
        <f t="shared" si="56"/>
        <v>21</v>
      </c>
    </row>
    <row r="1089" spans="1:9" x14ac:dyDescent="0.5">
      <c r="A1089" s="3">
        <v>0.76458333333333339</v>
      </c>
      <c r="B1089" t="s">
        <v>231</v>
      </c>
      <c r="C1089" t="s">
        <v>4624</v>
      </c>
      <c r="D1089">
        <v>28</v>
      </c>
      <c r="E1089" t="s">
        <v>4624</v>
      </c>
      <c r="F1089" t="s">
        <v>8</v>
      </c>
      <c r="G1089" s="2">
        <f t="shared" si="57"/>
        <v>0.39130434782608697</v>
      </c>
      <c r="H1089">
        <f t="shared" si="55"/>
        <v>18</v>
      </c>
      <c r="I1089">
        <f t="shared" si="56"/>
        <v>21</v>
      </c>
    </row>
    <row r="1090" spans="1:9" x14ac:dyDescent="0.5">
      <c r="A1090" s="3">
        <v>0.76458333333333339</v>
      </c>
      <c r="B1090" t="s">
        <v>526</v>
      </c>
      <c r="C1090" t="s">
        <v>4625</v>
      </c>
      <c r="D1090">
        <v>28</v>
      </c>
      <c r="E1090" t="s">
        <v>4625</v>
      </c>
      <c r="F1090" t="s">
        <v>18</v>
      </c>
      <c r="G1090" s="2">
        <f t="shared" si="57"/>
        <v>0.40909090909090912</v>
      </c>
      <c r="H1090">
        <f t="shared" si="55"/>
        <v>18</v>
      </c>
      <c r="I1090">
        <f t="shared" si="56"/>
        <v>21</v>
      </c>
    </row>
    <row r="1091" spans="1:9" x14ac:dyDescent="0.5">
      <c r="A1091" s="3">
        <v>0.76458333333333339</v>
      </c>
      <c r="B1091" t="s">
        <v>1881</v>
      </c>
      <c r="C1091" t="s">
        <v>4626</v>
      </c>
      <c r="D1091">
        <v>28</v>
      </c>
      <c r="E1091" t="s">
        <v>4626</v>
      </c>
      <c r="F1091" t="s">
        <v>8</v>
      </c>
      <c r="G1091" s="2">
        <f t="shared" si="57"/>
        <v>0.36363636363636365</v>
      </c>
      <c r="H1091">
        <f t="shared" ref="H1091:H1154" si="58">HOUR(A1091)</f>
        <v>18</v>
      </c>
      <c r="I1091">
        <f t="shared" ref="I1091:I1154" si="59">MINUTE(A1091)</f>
        <v>21</v>
      </c>
    </row>
    <row r="1092" spans="1:9" x14ac:dyDescent="0.5">
      <c r="A1092" s="3">
        <v>0.76458333333333339</v>
      </c>
      <c r="B1092" t="s">
        <v>3473</v>
      </c>
      <c r="C1092" t="s">
        <v>4627</v>
      </c>
      <c r="D1092">
        <v>28</v>
      </c>
      <c r="E1092" t="s">
        <v>4627</v>
      </c>
      <c r="F1092" t="s">
        <v>8</v>
      </c>
      <c r="G1092" s="2">
        <f t="shared" si="57"/>
        <v>0.36363636363636365</v>
      </c>
      <c r="H1092">
        <f t="shared" si="58"/>
        <v>18</v>
      </c>
      <c r="I1092">
        <f t="shared" si="59"/>
        <v>21</v>
      </c>
    </row>
    <row r="1093" spans="1:9" x14ac:dyDescent="0.5">
      <c r="A1093" s="3">
        <v>0.76527777777777783</v>
      </c>
      <c r="B1093" t="s">
        <v>474</v>
      </c>
      <c r="C1093" t="s">
        <v>4628</v>
      </c>
      <c r="D1093">
        <v>28</v>
      </c>
      <c r="E1093" t="s">
        <v>4629</v>
      </c>
      <c r="F1093" t="s">
        <v>8</v>
      </c>
      <c r="G1093" s="2">
        <f t="shared" si="57"/>
        <v>0.36363636363636365</v>
      </c>
      <c r="H1093">
        <f t="shared" si="58"/>
        <v>18</v>
      </c>
      <c r="I1093">
        <f t="shared" si="59"/>
        <v>22</v>
      </c>
    </row>
    <row r="1094" spans="1:9" x14ac:dyDescent="0.5">
      <c r="A1094" s="3">
        <v>0.76527777777777783</v>
      </c>
      <c r="B1094" t="s">
        <v>891</v>
      </c>
      <c r="C1094" t="s">
        <v>4630</v>
      </c>
      <c r="D1094">
        <v>28</v>
      </c>
      <c r="E1094" t="s">
        <v>4630</v>
      </c>
      <c r="F1094" t="s">
        <v>8</v>
      </c>
      <c r="G1094" s="2">
        <f t="shared" si="57"/>
        <v>0.31818181818181818</v>
      </c>
      <c r="H1094">
        <f t="shared" si="58"/>
        <v>18</v>
      </c>
      <c r="I1094">
        <f t="shared" si="59"/>
        <v>22</v>
      </c>
    </row>
    <row r="1095" spans="1:9" x14ac:dyDescent="0.5">
      <c r="A1095" s="3">
        <v>0.76527777777777783</v>
      </c>
      <c r="B1095" t="s">
        <v>233</v>
      </c>
      <c r="C1095" t="s">
        <v>4631</v>
      </c>
      <c r="D1095">
        <v>28</v>
      </c>
      <c r="E1095" t="s">
        <v>4631</v>
      </c>
      <c r="F1095" t="s">
        <v>15</v>
      </c>
      <c r="G1095" s="2">
        <f t="shared" si="57"/>
        <v>0.31818181818181818</v>
      </c>
      <c r="H1095">
        <f t="shared" si="58"/>
        <v>18</v>
      </c>
      <c r="I1095">
        <f t="shared" si="59"/>
        <v>22</v>
      </c>
    </row>
    <row r="1096" spans="1:9" x14ac:dyDescent="0.5">
      <c r="A1096" s="3">
        <v>0.76527777777777783</v>
      </c>
      <c r="B1096" t="s">
        <v>778</v>
      </c>
      <c r="C1096" t="s">
        <v>4632</v>
      </c>
      <c r="D1096">
        <v>28</v>
      </c>
      <c r="E1096" t="s">
        <v>4633</v>
      </c>
      <c r="F1096" t="s">
        <v>15</v>
      </c>
      <c r="G1096" s="2">
        <f t="shared" si="57"/>
        <v>0.36363636363636365</v>
      </c>
      <c r="H1096">
        <f t="shared" si="58"/>
        <v>18</v>
      </c>
      <c r="I1096">
        <f t="shared" si="59"/>
        <v>22</v>
      </c>
    </row>
    <row r="1097" spans="1:9" x14ac:dyDescent="0.5">
      <c r="A1097" s="3">
        <v>0.76527777777777783</v>
      </c>
      <c r="B1097" t="s">
        <v>331</v>
      </c>
      <c r="C1097" t="s">
        <v>4634</v>
      </c>
      <c r="D1097">
        <v>28</v>
      </c>
      <c r="E1097" t="s">
        <v>4634</v>
      </c>
      <c r="F1097" t="s">
        <v>8</v>
      </c>
      <c r="G1097" s="2">
        <f t="shared" si="57"/>
        <v>0.31818181818181818</v>
      </c>
      <c r="H1097">
        <f t="shared" si="58"/>
        <v>18</v>
      </c>
      <c r="I1097">
        <f t="shared" si="59"/>
        <v>22</v>
      </c>
    </row>
    <row r="1098" spans="1:9" x14ac:dyDescent="0.5">
      <c r="A1098" s="3">
        <v>0.76527777777777783</v>
      </c>
      <c r="B1098" t="s">
        <v>282</v>
      </c>
      <c r="C1098" t="s">
        <v>4635</v>
      </c>
      <c r="D1098">
        <v>28</v>
      </c>
      <c r="E1098" t="s">
        <v>4635</v>
      </c>
      <c r="F1098" t="s">
        <v>8</v>
      </c>
      <c r="G1098" s="2">
        <f t="shared" si="57"/>
        <v>0.27272727272727271</v>
      </c>
      <c r="H1098">
        <f t="shared" si="58"/>
        <v>18</v>
      </c>
      <c r="I1098">
        <f t="shared" si="59"/>
        <v>22</v>
      </c>
    </row>
    <row r="1099" spans="1:9" x14ac:dyDescent="0.5">
      <c r="A1099" s="3">
        <v>0.76527777777777783</v>
      </c>
      <c r="B1099" t="s">
        <v>28</v>
      </c>
      <c r="C1099" t="s">
        <v>4636</v>
      </c>
      <c r="D1099">
        <v>28</v>
      </c>
      <c r="E1099" t="s">
        <v>4637</v>
      </c>
      <c r="F1099" t="s">
        <v>8</v>
      </c>
      <c r="G1099" s="2">
        <f t="shared" si="57"/>
        <v>0.27272727272727271</v>
      </c>
      <c r="H1099">
        <f t="shared" si="58"/>
        <v>18</v>
      </c>
      <c r="I1099">
        <f t="shared" si="59"/>
        <v>22</v>
      </c>
    </row>
    <row r="1100" spans="1:9" x14ac:dyDescent="0.5">
      <c r="A1100" s="3">
        <v>0.76527777777777783</v>
      </c>
      <c r="B1100" t="s">
        <v>316</v>
      </c>
      <c r="C1100" t="s">
        <v>4638</v>
      </c>
      <c r="D1100">
        <v>28</v>
      </c>
      <c r="E1100" t="s">
        <v>4638</v>
      </c>
      <c r="F1100" t="s">
        <v>8</v>
      </c>
      <c r="G1100" s="2">
        <f t="shared" si="57"/>
        <v>0.22727272727272727</v>
      </c>
      <c r="H1100">
        <f t="shared" si="58"/>
        <v>18</v>
      </c>
      <c r="I1100">
        <f t="shared" si="59"/>
        <v>22</v>
      </c>
    </row>
    <row r="1101" spans="1:9" x14ac:dyDescent="0.5">
      <c r="A1101" s="3">
        <v>0.76527777777777783</v>
      </c>
      <c r="B1101" t="s">
        <v>3406</v>
      </c>
      <c r="C1101" t="s">
        <v>4639</v>
      </c>
      <c r="D1101">
        <v>28</v>
      </c>
      <c r="E1101" t="s">
        <v>4639</v>
      </c>
      <c r="F1101" t="s">
        <v>8</v>
      </c>
      <c r="G1101" s="2">
        <f t="shared" si="57"/>
        <v>0.21739130434782608</v>
      </c>
      <c r="H1101">
        <f t="shared" si="58"/>
        <v>18</v>
      </c>
      <c r="I1101">
        <f t="shared" si="59"/>
        <v>22</v>
      </c>
    </row>
    <row r="1102" spans="1:9" x14ac:dyDescent="0.5">
      <c r="A1102" s="3">
        <v>0.76527777777777783</v>
      </c>
      <c r="B1102" t="s">
        <v>873</v>
      </c>
      <c r="C1102" t="s">
        <v>4640</v>
      </c>
      <c r="D1102">
        <v>28</v>
      </c>
      <c r="E1102" t="s">
        <v>4641</v>
      </c>
      <c r="F1102" t="s">
        <v>15</v>
      </c>
      <c r="G1102" s="2">
        <f t="shared" si="57"/>
        <v>0.21739130434782608</v>
      </c>
      <c r="H1102">
        <f t="shared" si="58"/>
        <v>18</v>
      </c>
      <c r="I1102">
        <f t="shared" si="59"/>
        <v>22</v>
      </c>
    </row>
    <row r="1103" spans="1:9" x14ac:dyDescent="0.5">
      <c r="A1103" s="3">
        <v>0.76527777777777783</v>
      </c>
      <c r="B1103" t="s">
        <v>333</v>
      </c>
      <c r="C1103" t="s">
        <v>4642</v>
      </c>
      <c r="D1103">
        <v>28</v>
      </c>
      <c r="E1103" t="s">
        <v>4642</v>
      </c>
      <c r="F1103" t="s">
        <v>15</v>
      </c>
      <c r="G1103" s="2">
        <f t="shared" si="57"/>
        <v>0.2608695652173913</v>
      </c>
      <c r="H1103">
        <f t="shared" si="58"/>
        <v>18</v>
      </c>
      <c r="I1103">
        <f t="shared" si="59"/>
        <v>22</v>
      </c>
    </row>
    <row r="1104" spans="1:9" x14ac:dyDescent="0.5">
      <c r="A1104" s="3">
        <v>0.76527777777777783</v>
      </c>
      <c r="B1104" t="s">
        <v>2434</v>
      </c>
      <c r="C1104" t="s">
        <v>4643</v>
      </c>
      <c r="D1104">
        <v>28</v>
      </c>
      <c r="E1104" t="s">
        <v>4643</v>
      </c>
      <c r="F1104" t="s">
        <v>15</v>
      </c>
      <c r="G1104" s="2">
        <f t="shared" si="57"/>
        <v>0.30434782608695654</v>
      </c>
      <c r="H1104">
        <f t="shared" si="58"/>
        <v>18</v>
      </c>
      <c r="I1104">
        <f t="shared" si="59"/>
        <v>22</v>
      </c>
    </row>
    <row r="1105" spans="1:9" x14ac:dyDescent="0.5">
      <c r="A1105" s="3">
        <v>0.76597222222222217</v>
      </c>
      <c r="B1105" t="s">
        <v>1128</v>
      </c>
      <c r="C1105" t="s">
        <v>4644</v>
      </c>
      <c r="D1105">
        <v>28</v>
      </c>
      <c r="E1105" t="s">
        <v>4644</v>
      </c>
      <c r="F1105" t="s">
        <v>15</v>
      </c>
      <c r="G1105" s="2">
        <f t="shared" si="57"/>
        <v>0.34782608695652173</v>
      </c>
      <c r="H1105">
        <f t="shared" si="58"/>
        <v>18</v>
      </c>
      <c r="I1105">
        <f t="shared" si="59"/>
        <v>23</v>
      </c>
    </row>
    <row r="1106" spans="1:9" x14ac:dyDescent="0.5">
      <c r="A1106" s="3">
        <v>0.76597222222222217</v>
      </c>
      <c r="B1106" t="s">
        <v>4595</v>
      </c>
      <c r="C1106" t="s">
        <v>4645</v>
      </c>
      <c r="D1106">
        <v>28</v>
      </c>
      <c r="E1106" t="s">
        <v>4645</v>
      </c>
      <c r="F1106" t="s">
        <v>15</v>
      </c>
      <c r="G1106" s="2">
        <f t="shared" si="57"/>
        <v>0.34782608695652173</v>
      </c>
      <c r="H1106">
        <f t="shared" si="58"/>
        <v>18</v>
      </c>
      <c r="I1106">
        <f t="shared" si="59"/>
        <v>23</v>
      </c>
    </row>
    <row r="1107" spans="1:9" x14ac:dyDescent="0.5">
      <c r="A1107" s="3">
        <v>0.76597222222222217</v>
      </c>
      <c r="B1107" t="s">
        <v>3450</v>
      </c>
      <c r="C1107" t="s">
        <v>4646</v>
      </c>
      <c r="D1107">
        <v>28</v>
      </c>
      <c r="E1107" t="s">
        <v>4646</v>
      </c>
      <c r="F1107" t="s">
        <v>8</v>
      </c>
      <c r="G1107" s="2">
        <f t="shared" si="57"/>
        <v>0.34782608695652173</v>
      </c>
      <c r="H1107">
        <f t="shared" si="58"/>
        <v>18</v>
      </c>
      <c r="I1107">
        <f t="shared" si="59"/>
        <v>23</v>
      </c>
    </row>
    <row r="1108" spans="1:9" x14ac:dyDescent="0.5">
      <c r="A1108" s="3">
        <v>0.76597222222222217</v>
      </c>
      <c r="B1108" t="s">
        <v>233</v>
      </c>
      <c r="C1108" t="s">
        <v>4647</v>
      </c>
      <c r="D1108">
        <v>28</v>
      </c>
      <c r="E1108" t="s">
        <v>4647</v>
      </c>
      <c r="F1108" t="s">
        <v>8</v>
      </c>
      <c r="G1108" s="2">
        <f t="shared" si="57"/>
        <v>0.34782608695652173</v>
      </c>
      <c r="H1108">
        <f t="shared" si="58"/>
        <v>18</v>
      </c>
      <c r="I1108">
        <f t="shared" si="59"/>
        <v>23</v>
      </c>
    </row>
    <row r="1109" spans="1:9" x14ac:dyDescent="0.5">
      <c r="A1109" s="3">
        <v>0.76597222222222217</v>
      </c>
      <c r="B1109" t="s">
        <v>3247</v>
      </c>
      <c r="C1109" t="s">
        <v>4648</v>
      </c>
      <c r="D1109">
        <v>28</v>
      </c>
      <c r="E1109" t="s">
        <v>4648</v>
      </c>
      <c r="F1109" t="s">
        <v>15</v>
      </c>
      <c r="G1109" s="2">
        <f t="shared" si="57"/>
        <v>0.39130434782608697</v>
      </c>
      <c r="H1109">
        <f t="shared" si="58"/>
        <v>18</v>
      </c>
      <c r="I1109">
        <f t="shared" si="59"/>
        <v>23</v>
      </c>
    </row>
    <row r="1110" spans="1:9" x14ac:dyDescent="0.5">
      <c r="A1110" s="3">
        <v>0.76666666666666661</v>
      </c>
      <c r="B1110" t="s">
        <v>3406</v>
      </c>
      <c r="C1110" t="s">
        <v>142</v>
      </c>
      <c r="D1110">
        <v>28</v>
      </c>
      <c r="F1110" t="s">
        <v>18</v>
      </c>
      <c r="G1110" s="2">
        <f t="shared" si="57"/>
        <v>0.40909090909090912</v>
      </c>
      <c r="H1110">
        <f t="shared" si="58"/>
        <v>18</v>
      </c>
      <c r="I1110">
        <f t="shared" si="59"/>
        <v>24</v>
      </c>
    </row>
    <row r="1111" spans="1:9" x14ac:dyDescent="0.5">
      <c r="A1111" s="3">
        <v>0.76666666666666661</v>
      </c>
      <c r="B1111" t="s">
        <v>348</v>
      </c>
      <c r="C1111" t="s">
        <v>4649</v>
      </c>
      <c r="D1111">
        <v>28</v>
      </c>
      <c r="E1111" t="s">
        <v>4649</v>
      </c>
      <c r="F1111" t="s">
        <v>8</v>
      </c>
      <c r="G1111" s="2">
        <f t="shared" si="57"/>
        <v>0.39130434782608697</v>
      </c>
      <c r="H1111">
        <f t="shared" si="58"/>
        <v>18</v>
      </c>
      <c r="I1111">
        <f t="shared" si="59"/>
        <v>24</v>
      </c>
    </row>
    <row r="1112" spans="1:9" x14ac:dyDescent="0.5">
      <c r="A1112" s="3">
        <v>0.76666666666666661</v>
      </c>
      <c r="B1112" t="s">
        <v>1128</v>
      </c>
      <c r="C1112" t="s">
        <v>4650</v>
      </c>
      <c r="D1112">
        <v>28</v>
      </c>
      <c r="E1112" t="s">
        <v>4650</v>
      </c>
      <c r="F1112" t="s">
        <v>8</v>
      </c>
      <c r="G1112" s="2">
        <f t="shared" si="57"/>
        <v>0.34782608695652173</v>
      </c>
      <c r="H1112">
        <f t="shared" si="58"/>
        <v>18</v>
      </c>
      <c r="I1112">
        <f t="shared" si="59"/>
        <v>24</v>
      </c>
    </row>
    <row r="1113" spans="1:9" x14ac:dyDescent="0.5">
      <c r="A1113" s="3">
        <v>0.76666666666666661</v>
      </c>
      <c r="B1113" t="s">
        <v>28</v>
      </c>
      <c r="C1113" t="s">
        <v>4651</v>
      </c>
      <c r="D1113">
        <v>28</v>
      </c>
      <c r="E1113" t="s">
        <v>4651</v>
      </c>
      <c r="F1113" t="s">
        <v>15</v>
      </c>
      <c r="G1113" s="2">
        <f t="shared" si="57"/>
        <v>0.39130434782608697</v>
      </c>
      <c r="H1113">
        <f t="shared" si="58"/>
        <v>18</v>
      </c>
      <c r="I1113">
        <f t="shared" si="59"/>
        <v>24</v>
      </c>
    </row>
    <row r="1114" spans="1:9" x14ac:dyDescent="0.5">
      <c r="A1114" s="3">
        <v>0.76666666666666661</v>
      </c>
      <c r="B1114" t="s">
        <v>1686</v>
      </c>
      <c r="C1114" t="s">
        <v>4652</v>
      </c>
      <c r="D1114">
        <v>28</v>
      </c>
      <c r="E1114" t="s">
        <v>4653</v>
      </c>
      <c r="F1114" t="s">
        <v>8</v>
      </c>
      <c r="G1114" s="2">
        <f t="shared" si="57"/>
        <v>0.39130434782608697</v>
      </c>
      <c r="H1114">
        <f t="shared" si="58"/>
        <v>18</v>
      </c>
      <c r="I1114">
        <f t="shared" si="59"/>
        <v>24</v>
      </c>
    </row>
    <row r="1115" spans="1:9" x14ac:dyDescent="0.5">
      <c r="A1115" s="3">
        <v>0.76666666666666661</v>
      </c>
      <c r="B1115" t="s">
        <v>348</v>
      </c>
      <c r="C1115" t="s">
        <v>4654</v>
      </c>
      <c r="D1115">
        <v>28</v>
      </c>
      <c r="E1115" t="s">
        <v>4654</v>
      </c>
      <c r="F1115" t="s">
        <v>8</v>
      </c>
      <c r="G1115" s="2">
        <f t="shared" ref="G1115:G1178" si="60">COUNTIFS(F1091:F1115, "="&amp;"positive")/COUNTIFS(F1091:F1115, "&lt;&gt;"&amp;"none")</f>
        <v>0.375</v>
      </c>
      <c r="H1115">
        <f t="shared" si="58"/>
        <v>18</v>
      </c>
      <c r="I1115">
        <f t="shared" si="59"/>
        <v>24</v>
      </c>
    </row>
    <row r="1116" spans="1:9" x14ac:dyDescent="0.5">
      <c r="A1116" s="3">
        <v>0.76736111111111116</v>
      </c>
      <c r="B1116" t="s">
        <v>2310</v>
      </c>
      <c r="C1116" t="s">
        <v>4655</v>
      </c>
      <c r="D1116">
        <v>28</v>
      </c>
      <c r="E1116" t="s">
        <v>4655</v>
      </c>
      <c r="F1116" t="s">
        <v>8</v>
      </c>
      <c r="G1116" s="2">
        <f t="shared" si="60"/>
        <v>0.375</v>
      </c>
      <c r="H1116">
        <f t="shared" si="58"/>
        <v>18</v>
      </c>
      <c r="I1116">
        <f t="shared" si="59"/>
        <v>25</v>
      </c>
    </row>
    <row r="1117" spans="1:9" x14ac:dyDescent="0.5">
      <c r="A1117" s="3">
        <v>0.76736111111111116</v>
      </c>
      <c r="B1117" t="s">
        <v>298</v>
      </c>
      <c r="C1117" t="s">
        <v>4656</v>
      </c>
      <c r="D1117">
        <v>28</v>
      </c>
      <c r="E1117" t="s">
        <v>4657</v>
      </c>
      <c r="F1117" t="s">
        <v>15</v>
      </c>
      <c r="G1117" s="2">
        <f t="shared" si="60"/>
        <v>0.41666666666666669</v>
      </c>
      <c r="H1117">
        <f t="shared" si="58"/>
        <v>18</v>
      </c>
      <c r="I1117">
        <f t="shared" si="59"/>
        <v>25</v>
      </c>
    </row>
    <row r="1118" spans="1:9" x14ac:dyDescent="0.5">
      <c r="A1118" s="3">
        <v>0.76736111111111116</v>
      </c>
      <c r="B1118" t="s">
        <v>778</v>
      </c>
      <c r="C1118" t="s">
        <v>4658</v>
      </c>
      <c r="D1118">
        <v>28</v>
      </c>
      <c r="E1118" t="s">
        <v>4659</v>
      </c>
      <c r="F1118" t="s">
        <v>8</v>
      </c>
      <c r="G1118" s="2">
        <f t="shared" si="60"/>
        <v>0.41666666666666669</v>
      </c>
      <c r="H1118">
        <f t="shared" si="58"/>
        <v>18</v>
      </c>
      <c r="I1118">
        <f t="shared" si="59"/>
        <v>25</v>
      </c>
    </row>
    <row r="1119" spans="1:9" x14ac:dyDescent="0.5">
      <c r="A1119" s="3">
        <v>0.76736111111111116</v>
      </c>
      <c r="B1119" t="s">
        <v>2434</v>
      </c>
      <c r="C1119" t="s">
        <v>4660</v>
      </c>
      <c r="D1119">
        <v>28</v>
      </c>
      <c r="E1119" t="s">
        <v>4661</v>
      </c>
      <c r="F1119" t="s">
        <v>15</v>
      </c>
      <c r="G1119" s="2">
        <f t="shared" si="60"/>
        <v>0.45833333333333331</v>
      </c>
      <c r="H1119">
        <f t="shared" si="58"/>
        <v>18</v>
      </c>
      <c r="I1119">
        <f t="shared" si="59"/>
        <v>25</v>
      </c>
    </row>
    <row r="1120" spans="1:9" x14ac:dyDescent="0.5">
      <c r="A1120" s="3">
        <v>0.76736111111111116</v>
      </c>
      <c r="B1120" t="s">
        <v>28</v>
      </c>
      <c r="C1120" t="s">
        <v>4662</v>
      </c>
      <c r="D1120">
        <v>29</v>
      </c>
      <c r="E1120" t="s">
        <v>4663</v>
      </c>
      <c r="F1120" t="s">
        <v>15</v>
      </c>
      <c r="G1120" s="2">
        <f t="shared" si="60"/>
        <v>0.45833333333333331</v>
      </c>
      <c r="H1120">
        <f t="shared" si="58"/>
        <v>18</v>
      </c>
      <c r="I1120">
        <f t="shared" si="59"/>
        <v>25</v>
      </c>
    </row>
    <row r="1121" spans="1:9" x14ac:dyDescent="0.5">
      <c r="A1121" s="3">
        <v>0.7680555555555556</v>
      </c>
      <c r="B1121" t="s">
        <v>1677</v>
      </c>
      <c r="C1121" t="s">
        <v>4664</v>
      </c>
      <c r="D1121">
        <v>29</v>
      </c>
      <c r="E1121" t="s">
        <v>4665</v>
      </c>
      <c r="F1121" t="s">
        <v>8</v>
      </c>
      <c r="G1121" s="2">
        <f t="shared" si="60"/>
        <v>0.41666666666666669</v>
      </c>
      <c r="H1121">
        <f t="shared" si="58"/>
        <v>18</v>
      </c>
      <c r="I1121">
        <f t="shared" si="59"/>
        <v>26</v>
      </c>
    </row>
    <row r="1122" spans="1:9" x14ac:dyDescent="0.5">
      <c r="A1122" s="3">
        <v>0.7680555555555556</v>
      </c>
      <c r="B1122" t="s">
        <v>298</v>
      </c>
      <c r="C1122" t="s">
        <v>4666</v>
      </c>
      <c r="D1122">
        <v>29</v>
      </c>
      <c r="E1122" t="s">
        <v>4666</v>
      </c>
      <c r="F1122" t="s">
        <v>15</v>
      </c>
      <c r="G1122" s="2">
        <f t="shared" si="60"/>
        <v>0.45833333333333331</v>
      </c>
      <c r="H1122">
        <f t="shared" si="58"/>
        <v>18</v>
      </c>
      <c r="I1122">
        <f t="shared" si="59"/>
        <v>26</v>
      </c>
    </row>
    <row r="1123" spans="1:9" x14ac:dyDescent="0.5">
      <c r="A1123" s="3">
        <v>0.7680555555555556</v>
      </c>
      <c r="B1123" t="s">
        <v>28</v>
      </c>
      <c r="C1123" t="s">
        <v>4667</v>
      </c>
      <c r="D1123">
        <v>29</v>
      </c>
      <c r="E1123" t="s">
        <v>4667</v>
      </c>
      <c r="F1123" t="s">
        <v>8</v>
      </c>
      <c r="G1123" s="2">
        <f t="shared" si="60"/>
        <v>0.45833333333333331</v>
      </c>
      <c r="H1123">
        <f t="shared" si="58"/>
        <v>18</v>
      </c>
      <c r="I1123">
        <f t="shared" si="59"/>
        <v>26</v>
      </c>
    </row>
    <row r="1124" spans="1:9" x14ac:dyDescent="0.5">
      <c r="A1124" s="3">
        <v>0.7680555555555556</v>
      </c>
      <c r="B1124" t="s">
        <v>1128</v>
      </c>
      <c r="C1124" t="s">
        <v>4668</v>
      </c>
      <c r="D1124">
        <v>29</v>
      </c>
      <c r="E1124" t="s">
        <v>4669</v>
      </c>
      <c r="F1124" t="s">
        <v>8</v>
      </c>
      <c r="G1124" s="2">
        <f t="shared" si="60"/>
        <v>0.45833333333333331</v>
      </c>
      <c r="H1124">
        <f t="shared" si="58"/>
        <v>18</v>
      </c>
      <c r="I1124">
        <f t="shared" si="59"/>
        <v>26</v>
      </c>
    </row>
    <row r="1125" spans="1:9" x14ac:dyDescent="0.5">
      <c r="A1125" s="3">
        <v>0.7680555555555556</v>
      </c>
      <c r="B1125" t="s">
        <v>12</v>
      </c>
      <c r="C1125" t="s">
        <v>4670</v>
      </c>
      <c r="D1125">
        <v>29</v>
      </c>
      <c r="E1125" t="s">
        <v>4670</v>
      </c>
      <c r="F1125" t="s">
        <v>8</v>
      </c>
      <c r="G1125" s="2">
        <f t="shared" si="60"/>
        <v>0.45833333333333331</v>
      </c>
      <c r="H1125">
        <f t="shared" si="58"/>
        <v>18</v>
      </c>
      <c r="I1125">
        <f t="shared" si="59"/>
        <v>26</v>
      </c>
    </row>
    <row r="1126" spans="1:9" x14ac:dyDescent="0.5">
      <c r="A1126" s="3">
        <v>0.7680555555555556</v>
      </c>
      <c r="B1126" t="s">
        <v>28</v>
      </c>
      <c r="C1126" t="s">
        <v>4671</v>
      </c>
      <c r="D1126">
        <v>29</v>
      </c>
      <c r="E1126" t="s">
        <v>4672</v>
      </c>
      <c r="F1126" t="s">
        <v>18</v>
      </c>
      <c r="G1126" s="2">
        <f t="shared" si="60"/>
        <v>0.47826086956521741</v>
      </c>
      <c r="H1126">
        <f t="shared" si="58"/>
        <v>18</v>
      </c>
      <c r="I1126">
        <f t="shared" si="59"/>
        <v>26</v>
      </c>
    </row>
    <row r="1127" spans="1:9" x14ac:dyDescent="0.5">
      <c r="A1127" s="3">
        <v>0.76874999999999993</v>
      </c>
      <c r="B1127" t="s">
        <v>532</v>
      </c>
      <c r="C1127" t="s">
        <v>4673</v>
      </c>
      <c r="D1127">
        <v>29</v>
      </c>
      <c r="E1127" t="s">
        <v>4674</v>
      </c>
      <c r="F1127" t="s">
        <v>15</v>
      </c>
      <c r="G1127" s="2">
        <f t="shared" si="60"/>
        <v>0.47826086956521741</v>
      </c>
      <c r="H1127">
        <f t="shared" si="58"/>
        <v>18</v>
      </c>
      <c r="I1127">
        <f t="shared" si="59"/>
        <v>27</v>
      </c>
    </row>
    <row r="1128" spans="1:9" x14ac:dyDescent="0.5">
      <c r="A1128" s="3">
        <v>0.76874999999999993</v>
      </c>
      <c r="B1128" t="s">
        <v>333</v>
      </c>
      <c r="C1128" t="s">
        <v>4675</v>
      </c>
      <c r="D1128">
        <v>29</v>
      </c>
      <c r="E1128" t="s">
        <v>4676</v>
      </c>
      <c r="F1128" t="s">
        <v>15</v>
      </c>
      <c r="G1128" s="2">
        <f t="shared" si="60"/>
        <v>0.47826086956521741</v>
      </c>
      <c r="H1128">
        <f t="shared" si="58"/>
        <v>18</v>
      </c>
      <c r="I1128">
        <f t="shared" si="59"/>
        <v>27</v>
      </c>
    </row>
    <row r="1129" spans="1:9" x14ac:dyDescent="0.5">
      <c r="A1129" s="3">
        <v>0.76874999999999993</v>
      </c>
      <c r="B1129" t="s">
        <v>3247</v>
      </c>
      <c r="C1129" t="s">
        <v>4677</v>
      </c>
      <c r="D1129">
        <v>29</v>
      </c>
      <c r="E1129" t="s">
        <v>4678</v>
      </c>
      <c r="F1129" t="s">
        <v>8</v>
      </c>
      <c r="G1129" s="2">
        <f t="shared" si="60"/>
        <v>0.43478260869565216</v>
      </c>
      <c r="H1129">
        <f t="shared" si="58"/>
        <v>18</v>
      </c>
      <c r="I1129">
        <f t="shared" si="59"/>
        <v>27</v>
      </c>
    </row>
    <row r="1130" spans="1:9" x14ac:dyDescent="0.5">
      <c r="A1130" s="3">
        <v>0.76874999999999993</v>
      </c>
      <c r="B1130" t="s">
        <v>2434</v>
      </c>
      <c r="C1130" t="s">
        <v>4679</v>
      </c>
      <c r="D1130">
        <v>29</v>
      </c>
      <c r="E1130" t="s">
        <v>4679</v>
      </c>
      <c r="F1130" t="s">
        <v>15</v>
      </c>
      <c r="G1130" s="2">
        <f t="shared" si="60"/>
        <v>0.43478260869565216</v>
      </c>
      <c r="H1130">
        <f t="shared" si="58"/>
        <v>18</v>
      </c>
      <c r="I1130">
        <f t="shared" si="59"/>
        <v>27</v>
      </c>
    </row>
    <row r="1131" spans="1:9" x14ac:dyDescent="0.5">
      <c r="A1131" s="3">
        <v>0.76874999999999993</v>
      </c>
      <c r="B1131" t="s">
        <v>62</v>
      </c>
      <c r="C1131" t="s">
        <v>43</v>
      </c>
      <c r="D1131">
        <v>29</v>
      </c>
      <c r="F1131" t="s">
        <v>18</v>
      </c>
      <c r="G1131" s="2">
        <f t="shared" si="60"/>
        <v>0.40909090909090912</v>
      </c>
      <c r="H1131">
        <f t="shared" si="58"/>
        <v>18</v>
      </c>
      <c r="I1131">
        <f t="shared" si="59"/>
        <v>27</v>
      </c>
    </row>
    <row r="1132" spans="1:9" x14ac:dyDescent="0.5">
      <c r="A1132" s="3">
        <v>0.76874999999999993</v>
      </c>
      <c r="B1132" t="s">
        <v>23</v>
      </c>
      <c r="C1132" t="s">
        <v>4680</v>
      </c>
      <c r="D1132">
        <v>29</v>
      </c>
      <c r="E1132" t="s">
        <v>4680</v>
      </c>
      <c r="F1132" t="s">
        <v>15</v>
      </c>
      <c r="G1132" s="2">
        <f t="shared" si="60"/>
        <v>0.45454545454545453</v>
      </c>
      <c r="H1132">
        <f t="shared" si="58"/>
        <v>18</v>
      </c>
      <c r="I1132">
        <f t="shared" si="59"/>
        <v>27</v>
      </c>
    </row>
    <row r="1133" spans="1:9" x14ac:dyDescent="0.5">
      <c r="A1133" s="3">
        <v>0.76874999999999993</v>
      </c>
      <c r="B1133" t="s">
        <v>2277</v>
      </c>
      <c r="C1133" t="s">
        <v>4681</v>
      </c>
      <c r="D1133">
        <v>29</v>
      </c>
      <c r="E1133" t="s">
        <v>4681</v>
      </c>
      <c r="F1133" t="s">
        <v>8</v>
      </c>
      <c r="G1133" s="2">
        <f t="shared" si="60"/>
        <v>0.45454545454545453</v>
      </c>
      <c r="H1133">
        <f t="shared" si="58"/>
        <v>18</v>
      </c>
      <c r="I1133">
        <f t="shared" si="59"/>
        <v>27</v>
      </c>
    </row>
    <row r="1134" spans="1:9" x14ac:dyDescent="0.5">
      <c r="A1134" s="3">
        <v>0.76874999999999993</v>
      </c>
      <c r="B1134" t="s">
        <v>4595</v>
      </c>
      <c r="C1134" t="s">
        <v>4682</v>
      </c>
      <c r="D1134">
        <v>29</v>
      </c>
      <c r="E1134" t="s">
        <v>4682</v>
      </c>
      <c r="F1134" t="s">
        <v>18</v>
      </c>
      <c r="G1134" s="2">
        <f t="shared" si="60"/>
        <v>0.42857142857142855</v>
      </c>
      <c r="H1134">
        <f t="shared" si="58"/>
        <v>18</v>
      </c>
      <c r="I1134">
        <f t="shared" si="59"/>
        <v>27</v>
      </c>
    </row>
    <row r="1135" spans="1:9" x14ac:dyDescent="0.5">
      <c r="A1135" s="3">
        <v>0.76874999999999993</v>
      </c>
      <c r="B1135" t="s">
        <v>9</v>
      </c>
      <c r="C1135" t="s">
        <v>4683</v>
      </c>
      <c r="D1135">
        <v>29</v>
      </c>
      <c r="E1135" t="s">
        <v>4683</v>
      </c>
      <c r="F1135" t="s">
        <v>8</v>
      </c>
      <c r="G1135" s="2">
        <f t="shared" si="60"/>
        <v>0.40909090909090912</v>
      </c>
      <c r="H1135">
        <f t="shared" si="58"/>
        <v>18</v>
      </c>
      <c r="I1135">
        <f t="shared" si="59"/>
        <v>27</v>
      </c>
    </row>
    <row r="1136" spans="1:9" x14ac:dyDescent="0.5">
      <c r="A1136" s="3">
        <v>0.76874999999999993</v>
      </c>
      <c r="B1136" t="s">
        <v>171</v>
      </c>
      <c r="C1136" t="s">
        <v>4684</v>
      </c>
      <c r="D1136">
        <v>29</v>
      </c>
      <c r="E1136" t="s">
        <v>4685</v>
      </c>
      <c r="F1136" t="s">
        <v>15</v>
      </c>
      <c r="G1136" s="2">
        <f t="shared" si="60"/>
        <v>0.45454545454545453</v>
      </c>
      <c r="H1136">
        <f t="shared" si="58"/>
        <v>18</v>
      </c>
      <c r="I1136">
        <f t="shared" si="59"/>
        <v>27</v>
      </c>
    </row>
    <row r="1137" spans="1:9" x14ac:dyDescent="0.5">
      <c r="A1137" s="3">
        <v>0.76874999999999993</v>
      </c>
      <c r="B1137" t="s">
        <v>44</v>
      </c>
      <c r="C1137" t="s">
        <v>4686</v>
      </c>
      <c r="D1137">
        <v>29</v>
      </c>
      <c r="E1137" t="s">
        <v>4686</v>
      </c>
      <c r="F1137" t="s">
        <v>8</v>
      </c>
      <c r="G1137" s="2">
        <f t="shared" si="60"/>
        <v>0.45454545454545453</v>
      </c>
      <c r="H1137">
        <f t="shared" si="58"/>
        <v>18</v>
      </c>
      <c r="I1137">
        <f t="shared" si="59"/>
        <v>27</v>
      </c>
    </row>
    <row r="1138" spans="1:9" x14ac:dyDescent="0.5">
      <c r="A1138" s="3">
        <v>0.76874999999999993</v>
      </c>
      <c r="B1138" t="s">
        <v>3247</v>
      </c>
      <c r="C1138" t="s">
        <v>4687</v>
      </c>
      <c r="D1138">
        <v>29</v>
      </c>
      <c r="E1138" t="s">
        <v>4687</v>
      </c>
      <c r="F1138" t="s">
        <v>8</v>
      </c>
      <c r="G1138" s="2">
        <f t="shared" si="60"/>
        <v>0.40909090909090912</v>
      </c>
      <c r="H1138">
        <f t="shared" si="58"/>
        <v>18</v>
      </c>
      <c r="I1138">
        <f t="shared" si="59"/>
        <v>27</v>
      </c>
    </row>
    <row r="1139" spans="1:9" x14ac:dyDescent="0.5">
      <c r="A1139" s="3">
        <v>0.76874999999999993</v>
      </c>
      <c r="B1139" t="s">
        <v>333</v>
      </c>
      <c r="C1139" t="s">
        <v>4688</v>
      </c>
      <c r="D1139">
        <v>29</v>
      </c>
      <c r="E1139" t="s">
        <v>4688</v>
      </c>
      <c r="F1139" t="s">
        <v>15</v>
      </c>
      <c r="G1139" s="2">
        <f t="shared" si="60"/>
        <v>0.45454545454545453</v>
      </c>
      <c r="H1139">
        <f t="shared" si="58"/>
        <v>18</v>
      </c>
      <c r="I1139">
        <f t="shared" si="59"/>
        <v>27</v>
      </c>
    </row>
    <row r="1140" spans="1:9" x14ac:dyDescent="0.5">
      <c r="A1140" s="3">
        <v>0.76874999999999993</v>
      </c>
      <c r="B1140" t="s">
        <v>1881</v>
      </c>
      <c r="C1140" t="s">
        <v>4689</v>
      </c>
      <c r="D1140">
        <v>29</v>
      </c>
      <c r="E1140" t="s">
        <v>4690</v>
      </c>
      <c r="F1140" t="s">
        <v>15</v>
      </c>
      <c r="G1140" s="2">
        <f t="shared" si="60"/>
        <v>0.5</v>
      </c>
      <c r="H1140">
        <f t="shared" si="58"/>
        <v>18</v>
      </c>
      <c r="I1140">
        <f t="shared" si="59"/>
        <v>27</v>
      </c>
    </row>
    <row r="1141" spans="1:9" x14ac:dyDescent="0.5">
      <c r="A1141" s="3">
        <v>0.76944444444444438</v>
      </c>
      <c r="B1141" t="s">
        <v>298</v>
      </c>
      <c r="C1141" t="s">
        <v>4691</v>
      </c>
      <c r="D1141">
        <v>29</v>
      </c>
      <c r="E1141" t="s">
        <v>4692</v>
      </c>
      <c r="F1141" t="s">
        <v>15</v>
      </c>
      <c r="G1141" s="2">
        <f t="shared" si="60"/>
        <v>0.54545454545454541</v>
      </c>
      <c r="H1141">
        <f t="shared" si="58"/>
        <v>18</v>
      </c>
      <c r="I1141">
        <f t="shared" si="59"/>
        <v>28</v>
      </c>
    </row>
    <row r="1142" spans="1:9" x14ac:dyDescent="0.5">
      <c r="A1142" s="3">
        <v>0.76944444444444438</v>
      </c>
      <c r="B1142" t="s">
        <v>41</v>
      </c>
      <c r="C1142" t="s">
        <v>4693</v>
      </c>
      <c r="D1142">
        <v>29</v>
      </c>
      <c r="E1142" t="s">
        <v>4693</v>
      </c>
      <c r="F1142" t="s">
        <v>15</v>
      </c>
      <c r="G1142" s="2">
        <f t="shared" si="60"/>
        <v>0.54545454545454541</v>
      </c>
      <c r="H1142">
        <f t="shared" si="58"/>
        <v>18</v>
      </c>
      <c r="I1142">
        <f t="shared" si="59"/>
        <v>28</v>
      </c>
    </row>
    <row r="1143" spans="1:9" x14ac:dyDescent="0.5">
      <c r="A1143" s="3">
        <v>0.76944444444444438</v>
      </c>
      <c r="B1143" t="s">
        <v>727</v>
      </c>
      <c r="C1143" t="s">
        <v>4694</v>
      </c>
      <c r="D1143">
        <v>29</v>
      </c>
      <c r="E1143" t="s">
        <v>4694</v>
      </c>
      <c r="F1143" t="s">
        <v>8</v>
      </c>
      <c r="G1143" s="2">
        <f t="shared" si="60"/>
        <v>0.54545454545454541</v>
      </c>
      <c r="H1143">
        <f t="shared" si="58"/>
        <v>18</v>
      </c>
      <c r="I1143">
        <f t="shared" si="59"/>
        <v>28</v>
      </c>
    </row>
    <row r="1144" spans="1:9" x14ac:dyDescent="0.5">
      <c r="A1144" s="3">
        <v>0.76944444444444438</v>
      </c>
      <c r="B1144" t="s">
        <v>1702</v>
      </c>
      <c r="C1144" t="s">
        <v>4695</v>
      </c>
      <c r="D1144">
        <v>29</v>
      </c>
      <c r="E1144" t="s">
        <v>4695</v>
      </c>
      <c r="F1144" t="s">
        <v>15</v>
      </c>
      <c r="G1144" s="2">
        <f t="shared" si="60"/>
        <v>0.54545454545454541</v>
      </c>
      <c r="H1144">
        <f t="shared" si="58"/>
        <v>18</v>
      </c>
      <c r="I1144">
        <f t="shared" si="59"/>
        <v>28</v>
      </c>
    </row>
    <row r="1145" spans="1:9" x14ac:dyDescent="0.5">
      <c r="A1145" s="3">
        <v>0.76944444444444438</v>
      </c>
      <c r="B1145" t="s">
        <v>2434</v>
      </c>
      <c r="C1145" t="s">
        <v>4696</v>
      </c>
      <c r="D1145">
        <v>29</v>
      </c>
      <c r="E1145" t="s">
        <v>4697</v>
      </c>
      <c r="F1145" t="s">
        <v>8</v>
      </c>
      <c r="G1145" s="2">
        <f t="shared" si="60"/>
        <v>0.5</v>
      </c>
      <c r="H1145">
        <f t="shared" si="58"/>
        <v>18</v>
      </c>
      <c r="I1145">
        <f t="shared" si="59"/>
        <v>28</v>
      </c>
    </row>
    <row r="1146" spans="1:9" x14ac:dyDescent="0.5">
      <c r="A1146" s="3">
        <v>0.77013888888888893</v>
      </c>
      <c r="B1146" t="s">
        <v>28</v>
      </c>
      <c r="C1146" t="s">
        <v>4698</v>
      </c>
      <c r="D1146">
        <v>29</v>
      </c>
      <c r="E1146" t="s">
        <v>4699</v>
      </c>
      <c r="F1146" t="s">
        <v>11</v>
      </c>
      <c r="G1146" s="2">
        <f t="shared" si="60"/>
        <v>0.5</v>
      </c>
      <c r="H1146">
        <f t="shared" si="58"/>
        <v>18</v>
      </c>
      <c r="I1146">
        <f t="shared" si="59"/>
        <v>29</v>
      </c>
    </row>
    <row r="1147" spans="1:9" x14ac:dyDescent="0.5">
      <c r="A1147" s="3">
        <v>0.77013888888888893</v>
      </c>
      <c r="B1147" t="s">
        <v>4700</v>
      </c>
      <c r="C1147" t="s">
        <v>4701</v>
      </c>
      <c r="D1147">
        <v>29</v>
      </c>
      <c r="E1147" t="s">
        <v>4701</v>
      </c>
      <c r="F1147" t="s">
        <v>15</v>
      </c>
      <c r="G1147" s="2">
        <f t="shared" si="60"/>
        <v>0.5</v>
      </c>
      <c r="H1147">
        <f t="shared" si="58"/>
        <v>18</v>
      </c>
      <c r="I1147">
        <f t="shared" si="59"/>
        <v>29</v>
      </c>
    </row>
    <row r="1148" spans="1:9" x14ac:dyDescent="0.5">
      <c r="A1148" s="3">
        <v>0.77013888888888893</v>
      </c>
      <c r="B1148" t="s">
        <v>1702</v>
      </c>
      <c r="C1148" t="s">
        <v>4702</v>
      </c>
      <c r="D1148">
        <v>29</v>
      </c>
      <c r="E1148" t="s">
        <v>4702</v>
      </c>
      <c r="F1148" t="s">
        <v>15</v>
      </c>
      <c r="G1148" s="2">
        <f t="shared" si="60"/>
        <v>0.54545454545454541</v>
      </c>
      <c r="H1148">
        <f t="shared" si="58"/>
        <v>18</v>
      </c>
      <c r="I1148">
        <f t="shared" si="59"/>
        <v>29</v>
      </c>
    </row>
    <row r="1149" spans="1:9" x14ac:dyDescent="0.5">
      <c r="A1149" s="3">
        <v>0.77013888888888893</v>
      </c>
      <c r="B1149" t="s">
        <v>3340</v>
      </c>
      <c r="C1149" t="s">
        <v>4703</v>
      </c>
      <c r="D1149">
        <v>29</v>
      </c>
      <c r="E1149" t="s">
        <v>4703</v>
      </c>
      <c r="F1149" t="s">
        <v>15</v>
      </c>
      <c r="G1149" s="2">
        <f t="shared" si="60"/>
        <v>0.59090909090909094</v>
      </c>
      <c r="H1149">
        <f t="shared" si="58"/>
        <v>18</v>
      </c>
      <c r="I1149">
        <f t="shared" si="59"/>
        <v>29</v>
      </c>
    </row>
    <row r="1150" spans="1:9" x14ac:dyDescent="0.5">
      <c r="A1150" s="3">
        <v>0.77083333333333337</v>
      </c>
      <c r="B1150" t="s">
        <v>2434</v>
      </c>
      <c r="C1150" t="s">
        <v>4704</v>
      </c>
      <c r="D1150">
        <v>29</v>
      </c>
      <c r="E1150" t="s">
        <v>4705</v>
      </c>
      <c r="F1150" t="s">
        <v>8</v>
      </c>
      <c r="G1150" s="2">
        <f t="shared" si="60"/>
        <v>0.59090909090909094</v>
      </c>
      <c r="H1150">
        <f t="shared" si="58"/>
        <v>18</v>
      </c>
      <c r="I1150">
        <f t="shared" si="59"/>
        <v>30</v>
      </c>
    </row>
    <row r="1151" spans="1:9" x14ac:dyDescent="0.5">
      <c r="A1151" s="3">
        <v>0.77083333333333337</v>
      </c>
      <c r="B1151" t="s">
        <v>41</v>
      </c>
      <c r="C1151" t="s">
        <v>4706</v>
      </c>
      <c r="D1151">
        <v>29</v>
      </c>
      <c r="E1151" t="s">
        <v>4707</v>
      </c>
      <c r="F1151" t="s">
        <v>15</v>
      </c>
      <c r="G1151" s="2">
        <f t="shared" si="60"/>
        <v>0.60869565217391308</v>
      </c>
      <c r="H1151">
        <f t="shared" si="58"/>
        <v>18</v>
      </c>
      <c r="I1151">
        <f t="shared" si="59"/>
        <v>30</v>
      </c>
    </row>
    <row r="1152" spans="1:9" x14ac:dyDescent="0.5">
      <c r="A1152" s="3">
        <v>0.77083333333333337</v>
      </c>
      <c r="B1152" t="s">
        <v>333</v>
      </c>
      <c r="C1152" t="s">
        <v>4708</v>
      </c>
      <c r="D1152">
        <v>29</v>
      </c>
      <c r="E1152" t="s">
        <v>4708</v>
      </c>
      <c r="F1152" t="s">
        <v>8</v>
      </c>
      <c r="G1152" s="2">
        <f t="shared" si="60"/>
        <v>0.56521739130434778</v>
      </c>
      <c r="H1152">
        <f t="shared" si="58"/>
        <v>18</v>
      </c>
      <c r="I1152">
        <f t="shared" si="59"/>
        <v>30</v>
      </c>
    </row>
    <row r="1153" spans="1:9" x14ac:dyDescent="0.5">
      <c r="A1153" s="3">
        <v>0.7715277777777777</v>
      </c>
      <c r="B1153" t="s">
        <v>28</v>
      </c>
      <c r="C1153" t="s">
        <v>4709</v>
      </c>
      <c r="D1153">
        <v>29</v>
      </c>
      <c r="E1153" t="s">
        <v>4710</v>
      </c>
      <c r="F1153" t="s">
        <v>15</v>
      </c>
      <c r="G1153" s="2">
        <f t="shared" si="60"/>
        <v>0.56521739130434778</v>
      </c>
      <c r="H1153">
        <f t="shared" si="58"/>
        <v>18</v>
      </c>
      <c r="I1153">
        <f t="shared" si="59"/>
        <v>31</v>
      </c>
    </row>
    <row r="1154" spans="1:9" x14ac:dyDescent="0.5">
      <c r="A1154" s="3">
        <v>0.7715277777777777</v>
      </c>
      <c r="B1154" t="s">
        <v>417</v>
      </c>
      <c r="C1154" t="s">
        <v>4711</v>
      </c>
      <c r="D1154">
        <v>29</v>
      </c>
      <c r="E1154" t="s">
        <v>4711</v>
      </c>
      <c r="F1154" t="s">
        <v>8</v>
      </c>
      <c r="G1154" s="2">
        <f t="shared" si="60"/>
        <v>0.56521739130434778</v>
      </c>
      <c r="H1154">
        <f t="shared" si="58"/>
        <v>18</v>
      </c>
      <c r="I1154">
        <f t="shared" si="59"/>
        <v>31</v>
      </c>
    </row>
    <row r="1155" spans="1:9" x14ac:dyDescent="0.5">
      <c r="A1155" s="3">
        <v>0.7715277777777777</v>
      </c>
      <c r="B1155" t="s">
        <v>2310</v>
      </c>
      <c r="C1155" t="s">
        <v>4712</v>
      </c>
      <c r="D1155">
        <v>29</v>
      </c>
      <c r="E1155" t="s">
        <v>4712</v>
      </c>
      <c r="F1155" t="s">
        <v>15</v>
      </c>
      <c r="G1155" s="2">
        <f t="shared" si="60"/>
        <v>0.56521739130434778</v>
      </c>
      <c r="H1155">
        <f t="shared" ref="H1155:H1218" si="61">HOUR(A1155)</f>
        <v>18</v>
      </c>
      <c r="I1155">
        <f t="shared" ref="I1155:I1218" si="62">MINUTE(A1155)</f>
        <v>31</v>
      </c>
    </row>
    <row r="1156" spans="1:9" x14ac:dyDescent="0.5">
      <c r="A1156" s="3">
        <v>0.7715277777777777</v>
      </c>
      <c r="B1156" t="s">
        <v>4595</v>
      </c>
      <c r="C1156" t="s">
        <v>4713</v>
      </c>
      <c r="D1156">
        <v>29</v>
      </c>
      <c r="E1156" t="s">
        <v>4713</v>
      </c>
      <c r="F1156" t="s">
        <v>8</v>
      </c>
      <c r="G1156" s="2">
        <f t="shared" si="60"/>
        <v>0.54166666666666663</v>
      </c>
      <c r="H1156">
        <f t="shared" si="61"/>
        <v>18</v>
      </c>
      <c r="I1156">
        <f t="shared" si="62"/>
        <v>31</v>
      </c>
    </row>
    <row r="1157" spans="1:9" x14ac:dyDescent="0.5">
      <c r="A1157" s="3">
        <v>0.7715277777777777</v>
      </c>
      <c r="B1157" t="s">
        <v>62</v>
      </c>
      <c r="C1157" t="s">
        <v>4714</v>
      </c>
      <c r="D1157">
        <v>29</v>
      </c>
      <c r="E1157" t="s">
        <v>4714</v>
      </c>
      <c r="F1157" t="s">
        <v>15</v>
      </c>
      <c r="G1157" s="2">
        <f t="shared" si="60"/>
        <v>0.54166666666666663</v>
      </c>
      <c r="H1157">
        <f t="shared" si="61"/>
        <v>18</v>
      </c>
      <c r="I1157">
        <f t="shared" si="62"/>
        <v>31</v>
      </c>
    </row>
    <row r="1158" spans="1:9" x14ac:dyDescent="0.5">
      <c r="A1158" s="3">
        <v>0.7715277777777777</v>
      </c>
      <c r="B1158" t="s">
        <v>3247</v>
      </c>
      <c r="C1158" t="s">
        <v>4715</v>
      </c>
      <c r="D1158">
        <v>29</v>
      </c>
      <c r="E1158" t="s">
        <v>4715</v>
      </c>
      <c r="F1158" t="s">
        <v>8</v>
      </c>
      <c r="G1158" s="2">
        <f t="shared" si="60"/>
        <v>0.54166666666666663</v>
      </c>
      <c r="H1158">
        <f t="shared" si="61"/>
        <v>18</v>
      </c>
      <c r="I1158">
        <f t="shared" si="62"/>
        <v>31</v>
      </c>
    </row>
    <row r="1159" spans="1:9" x14ac:dyDescent="0.5">
      <c r="A1159" s="3">
        <v>0.7715277777777777</v>
      </c>
      <c r="B1159" t="s">
        <v>3293</v>
      </c>
      <c r="C1159" t="s">
        <v>4716</v>
      </c>
      <c r="D1159">
        <v>29</v>
      </c>
      <c r="E1159" t="s">
        <v>4716</v>
      </c>
      <c r="F1159" t="s">
        <v>15</v>
      </c>
      <c r="G1159" s="2">
        <f t="shared" si="60"/>
        <v>0.56000000000000005</v>
      </c>
      <c r="H1159">
        <f t="shared" si="61"/>
        <v>18</v>
      </c>
      <c r="I1159">
        <f t="shared" si="62"/>
        <v>31</v>
      </c>
    </row>
    <row r="1160" spans="1:9" x14ac:dyDescent="0.5">
      <c r="A1160" s="3">
        <v>0.7715277777777777</v>
      </c>
      <c r="B1160" t="s">
        <v>217</v>
      </c>
      <c r="C1160" t="s">
        <v>4717</v>
      </c>
      <c r="D1160">
        <v>29</v>
      </c>
      <c r="E1160" t="s">
        <v>4717</v>
      </c>
      <c r="F1160" t="s">
        <v>18</v>
      </c>
      <c r="G1160" s="2">
        <f t="shared" si="60"/>
        <v>0.58333333333333337</v>
      </c>
      <c r="H1160">
        <f t="shared" si="61"/>
        <v>18</v>
      </c>
      <c r="I1160">
        <f t="shared" si="62"/>
        <v>31</v>
      </c>
    </row>
    <row r="1161" spans="1:9" x14ac:dyDescent="0.5">
      <c r="A1161" s="3">
        <v>0.7715277777777777</v>
      </c>
      <c r="B1161" t="s">
        <v>4246</v>
      </c>
      <c r="C1161" t="s">
        <v>4718</v>
      </c>
      <c r="D1161">
        <v>30</v>
      </c>
      <c r="E1161" t="s">
        <v>4718</v>
      </c>
      <c r="F1161" t="s">
        <v>8</v>
      </c>
      <c r="G1161" s="2">
        <f t="shared" si="60"/>
        <v>0.54166666666666663</v>
      </c>
      <c r="H1161">
        <f t="shared" si="61"/>
        <v>18</v>
      </c>
      <c r="I1161">
        <f t="shared" si="62"/>
        <v>31</v>
      </c>
    </row>
    <row r="1162" spans="1:9" x14ac:dyDescent="0.5">
      <c r="A1162" s="3">
        <v>0.7715277777777777</v>
      </c>
      <c r="B1162" t="s">
        <v>2434</v>
      </c>
      <c r="C1162" t="s">
        <v>4719</v>
      </c>
      <c r="D1162">
        <v>30</v>
      </c>
      <c r="E1162" t="s">
        <v>4719</v>
      </c>
      <c r="F1162" t="s">
        <v>8</v>
      </c>
      <c r="G1162" s="2">
        <f t="shared" si="60"/>
        <v>0.54166666666666663</v>
      </c>
      <c r="H1162">
        <f t="shared" si="61"/>
        <v>18</v>
      </c>
      <c r="I1162">
        <f t="shared" si="62"/>
        <v>31</v>
      </c>
    </row>
    <row r="1163" spans="1:9" x14ac:dyDescent="0.5">
      <c r="A1163" s="3">
        <v>0.7715277777777777</v>
      </c>
      <c r="B1163" t="s">
        <v>348</v>
      </c>
      <c r="C1163" t="s">
        <v>4720</v>
      </c>
      <c r="D1163">
        <v>30</v>
      </c>
      <c r="E1163" t="s">
        <v>4720</v>
      </c>
      <c r="F1163" t="s">
        <v>8</v>
      </c>
      <c r="G1163" s="2">
        <f t="shared" si="60"/>
        <v>0.54166666666666663</v>
      </c>
      <c r="H1163">
        <f t="shared" si="61"/>
        <v>18</v>
      </c>
      <c r="I1163">
        <f t="shared" si="62"/>
        <v>31</v>
      </c>
    </row>
    <row r="1164" spans="1:9" x14ac:dyDescent="0.5">
      <c r="A1164" s="3">
        <v>0.77222222222222225</v>
      </c>
      <c r="B1164" t="s">
        <v>1686</v>
      </c>
      <c r="C1164" t="s">
        <v>4721</v>
      </c>
      <c r="D1164">
        <v>30</v>
      </c>
      <c r="E1164" t="s">
        <v>4721</v>
      </c>
      <c r="F1164" t="s">
        <v>15</v>
      </c>
      <c r="G1164" s="2">
        <f t="shared" si="60"/>
        <v>0.54166666666666663</v>
      </c>
      <c r="H1164">
        <f t="shared" si="61"/>
        <v>18</v>
      </c>
      <c r="I1164">
        <f t="shared" si="62"/>
        <v>32</v>
      </c>
    </row>
    <row r="1165" spans="1:9" x14ac:dyDescent="0.5">
      <c r="A1165" s="3">
        <v>0.77222222222222225</v>
      </c>
      <c r="B1165" t="s">
        <v>3165</v>
      </c>
      <c r="C1165" t="s">
        <v>4722</v>
      </c>
      <c r="D1165">
        <v>30</v>
      </c>
      <c r="E1165" t="s">
        <v>4722</v>
      </c>
      <c r="F1165" t="s">
        <v>15</v>
      </c>
      <c r="G1165" s="2">
        <f t="shared" si="60"/>
        <v>0.54166666666666663</v>
      </c>
      <c r="H1165">
        <f t="shared" si="61"/>
        <v>18</v>
      </c>
      <c r="I1165">
        <f t="shared" si="62"/>
        <v>32</v>
      </c>
    </row>
    <row r="1166" spans="1:9" x14ac:dyDescent="0.5">
      <c r="A1166" s="3">
        <v>0.77222222222222225</v>
      </c>
      <c r="B1166" t="s">
        <v>1128</v>
      </c>
      <c r="C1166" t="s">
        <v>4723</v>
      </c>
      <c r="D1166">
        <v>30</v>
      </c>
      <c r="E1166" t="s">
        <v>4724</v>
      </c>
      <c r="F1166" t="s">
        <v>8</v>
      </c>
      <c r="G1166" s="2">
        <f t="shared" si="60"/>
        <v>0.5</v>
      </c>
      <c r="H1166">
        <f t="shared" si="61"/>
        <v>18</v>
      </c>
      <c r="I1166">
        <f t="shared" si="62"/>
        <v>32</v>
      </c>
    </row>
    <row r="1167" spans="1:9" x14ac:dyDescent="0.5">
      <c r="A1167" s="3">
        <v>0.77222222222222225</v>
      </c>
      <c r="B1167" t="s">
        <v>333</v>
      </c>
      <c r="C1167" t="s">
        <v>4725</v>
      </c>
      <c r="D1167">
        <v>30</v>
      </c>
      <c r="E1167" t="s">
        <v>4725</v>
      </c>
      <c r="F1167" t="s">
        <v>15</v>
      </c>
      <c r="G1167" s="2">
        <f t="shared" si="60"/>
        <v>0.5</v>
      </c>
      <c r="H1167">
        <f t="shared" si="61"/>
        <v>18</v>
      </c>
      <c r="I1167">
        <f t="shared" si="62"/>
        <v>32</v>
      </c>
    </row>
    <row r="1168" spans="1:9" x14ac:dyDescent="0.5">
      <c r="A1168" s="3">
        <v>0.77222222222222225</v>
      </c>
      <c r="B1168" t="s">
        <v>331</v>
      </c>
      <c r="C1168" t="s">
        <v>4726</v>
      </c>
      <c r="D1168">
        <v>30</v>
      </c>
      <c r="E1168" t="s">
        <v>4727</v>
      </c>
      <c r="F1168" t="s">
        <v>8</v>
      </c>
      <c r="G1168" s="2">
        <f t="shared" si="60"/>
        <v>0.5</v>
      </c>
      <c r="H1168">
        <f t="shared" si="61"/>
        <v>18</v>
      </c>
      <c r="I1168">
        <f t="shared" si="62"/>
        <v>32</v>
      </c>
    </row>
    <row r="1169" spans="1:9" x14ac:dyDescent="0.5">
      <c r="A1169" s="3">
        <v>0.77222222222222225</v>
      </c>
      <c r="B1169" t="s">
        <v>1677</v>
      </c>
      <c r="C1169" t="s">
        <v>43</v>
      </c>
      <c r="D1169">
        <v>30</v>
      </c>
      <c r="F1169" t="s">
        <v>18</v>
      </c>
      <c r="G1169" s="2">
        <f t="shared" si="60"/>
        <v>0.47826086956521741</v>
      </c>
      <c r="H1169">
        <f t="shared" si="61"/>
        <v>18</v>
      </c>
      <c r="I1169">
        <f t="shared" si="62"/>
        <v>32</v>
      </c>
    </row>
    <row r="1170" spans="1:9" x14ac:dyDescent="0.5">
      <c r="A1170" s="3">
        <v>0.77222222222222225</v>
      </c>
      <c r="B1170" t="s">
        <v>44</v>
      </c>
      <c r="C1170" t="s">
        <v>4728</v>
      </c>
      <c r="D1170">
        <v>30</v>
      </c>
      <c r="E1170" t="s">
        <v>4728</v>
      </c>
      <c r="F1170" t="s">
        <v>8</v>
      </c>
      <c r="G1170" s="2">
        <f t="shared" si="60"/>
        <v>0.47826086956521741</v>
      </c>
      <c r="H1170">
        <f t="shared" si="61"/>
        <v>18</v>
      </c>
      <c r="I1170">
        <f t="shared" si="62"/>
        <v>32</v>
      </c>
    </row>
    <row r="1171" spans="1:9" x14ac:dyDescent="0.5">
      <c r="A1171" s="3">
        <v>0.77222222222222225</v>
      </c>
      <c r="B1171" t="s">
        <v>28</v>
      </c>
      <c r="C1171" t="s">
        <v>4729</v>
      </c>
      <c r="D1171">
        <v>30</v>
      </c>
      <c r="E1171" t="s">
        <v>4730</v>
      </c>
      <c r="F1171" t="s">
        <v>8</v>
      </c>
      <c r="G1171" s="2">
        <f t="shared" si="60"/>
        <v>0.47826086956521741</v>
      </c>
      <c r="H1171">
        <f t="shared" si="61"/>
        <v>18</v>
      </c>
      <c r="I1171">
        <f t="shared" si="62"/>
        <v>32</v>
      </c>
    </row>
    <row r="1172" spans="1:9" x14ac:dyDescent="0.5">
      <c r="A1172" s="3">
        <v>0.77222222222222225</v>
      </c>
      <c r="B1172" t="s">
        <v>298</v>
      </c>
      <c r="C1172" t="s">
        <v>4731</v>
      </c>
      <c r="D1172">
        <v>30</v>
      </c>
      <c r="E1172" t="s">
        <v>4732</v>
      </c>
      <c r="F1172" t="s">
        <v>8</v>
      </c>
      <c r="G1172" s="2">
        <f t="shared" si="60"/>
        <v>0.43478260869565216</v>
      </c>
      <c r="H1172">
        <f t="shared" si="61"/>
        <v>18</v>
      </c>
      <c r="I1172">
        <f t="shared" si="62"/>
        <v>32</v>
      </c>
    </row>
    <row r="1173" spans="1:9" x14ac:dyDescent="0.5">
      <c r="A1173" s="3">
        <v>0.77222222222222225</v>
      </c>
      <c r="B1173" t="s">
        <v>348</v>
      </c>
      <c r="C1173" t="s">
        <v>4733</v>
      </c>
      <c r="D1173">
        <v>30</v>
      </c>
      <c r="E1173" t="s">
        <v>4733</v>
      </c>
      <c r="F1173" t="s">
        <v>8</v>
      </c>
      <c r="G1173" s="2">
        <f t="shared" si="60"/>
        <v>0.39130434782608697</v>
      </c>
      <c r="H1173">
        <f t="shared" si="61"/>
        <v>18</v>
      </c>
      <c r="I1173">
        <f t="shared" si="62"/>
        <v>32</v>
      </c>
    </row>
    <row r="1174" spans="1:9" x14ac:dyDescent="0.5">
      <c r="A1174" s="3">
        <v>0.77222222222222225</v>
      </c>
      <c r="B1174" t="s">
        <v>327</v>
      </c>
      <c r="C1174" t="s">
        <v>4408</v>
      </c>
      <c r="D1174">
        <v>30</v>
      </c>
      <c r="F1174" t="s">
        <v>18</v>
      </c>
      <c r="G1174" s="2">
        <f t="shared" si="60"/>
        <v>0.36363636363636365</v>
      </c>
      <c r="H1174">
        <f t="shared" si="61"/>
        <v>18</v>
      </c>
      <c r="I1174">
        <f t="shared" si="62"/>
        <v>32</v>
      </c>
    </row>
    <row r="1175" spans="1:9" x14ac:dyDescent="0.5">
      <c r="A1175" s="3">
        <v>0.77222222222222225</v>
      </c>
      <c r="B1175" t="s">
        <v>2381</v>
      </c>
      <c r="C1175" t="s">
        <v>4734</v>
      </c>
      <c r="D1175">
        <v>30</v>
      </c>
      <c r="E1175" t="s">
        <v>4734</v>
      </c>
      <c r="F1175" t="s">
        <v>8</v>
      </c>
      <c r="G1175" s="2">
        <f t="shared" si="60"/>
        <v>0.36363636363636365</v>
      </c>
      <c r="H1175">
        <f t="shared" si="61"/>
        <v>18</v>
      </c>
      <c r="I1175">
        <f t="shared" si="62"/>
        <v>32</v>
      </c>
    </row>
    <row r="1176" spans="1:9" x14ac:dyDescent="0.5">
      <c r="A1176" s="3">
        <v>0.7729166666666667</v>
      </c>
      <c r="B1176" t="s">
        <v>1869</v>
      </c>
      <c r="C1176" t="s">
        <v>4735</v>
      </c>
      <c r="D1176">
        <v>30</v>
      </c>
      <c r="E1176" t="s">
        <v>4735</v>
      </c>
      <c r="F1176" t="s">
        <v>8</v>
      </c>
      <c r="G1176" s="2">
        <f t="shared" si="60"/>
        <v>0.31818181818181818</v>
      </c>
      <c r="H1176">
        <f t="shared" si="61"/>
        <v>18</v>
      </c>
      <c r="I1176">
        <f t="shared" si="62"/>
        <v>33</v>
      </c>
    </row>
    <row r="1177" spans="1:9" x14ac:dyDescent="0.5">
      <c r="A1177" s="3">
        <v>0.7729166666666667</v>
      </c>
      <c r="B1177" t="s">
        <v>526</v>
      </c>
      <c r="C1177" t="s">
        <v>4736</v>
      </c>
      <c r="D1177">
        <v>30</v>
      </c>
      <c r="E1177" t="s">
        <v>4736</v>
      </c>
      <c r="F1177" t="s">
        <v>8</v>
      </c>
      <c r="G1177" s="2">
        <f t="shared" si="60"/>
        <v>0.31818181818181818</v>
      </c>
      <c r="H1177">
        <f t="shared" si="61"/>
        <v>18</v>
      </c>
      <c r="I1177">
        <f t="shared" si="62"/>
        <v>33</v>
      </c>
    </row>
    <row r="1178" spans="1:9" x14ac:dyDescent="0.5">
      <c r="A1178" s="3">
        <v>0.7729166666666667</v>
      </c>
      <c r="B1178" t="s">
        <v>4595</v>
      </c>
      <c r="C1178" t="s">
        <v>4737</v>
      </c>
      <c r="D1178">
        <v>30</v>
      </c>
      <c r="E1178" t="s">
        <v>4738</v>
      </c>
      <c r="F1178" t="s">
        <v>8</v>
      </c>
      <c r="G1178" s="2">
        <f t="shared" si="60"/>
        <v>0.27272727272727271</v>
      </c>
      <c r="H1178">
        <f t="shared" si="61"/>
        <v>18</v>
      </c>
      <c r="I1178">
        <f t="shared" si="62"/>
        <v>33</v>
      </c>
    </row>
    <row r="1179" spans="1:9" x14ac:dyDescent="0.5">
      <c r="A1179" s="3">
        <v>0.7729166666666667</v>
      </c>
      <c r="B1179" t="s">
        <v>875</v>
      </c>
      <c r="C1179" t="s">
        <v>4739</v>
      </c>
      <c r="D1179">
        <v>30</v>
      </c>
      <c r="E1179" t="s">
        <v>4739</v>
      </c>
      <c r="F1179" t="s">
        <v>8</v>
      </c>
      <c r="G1179" s="2">
        <f t="shared" ref="G1179:G1242" si="63">COUNTIFS(F1155:F1179, "="&amp;"positive")/COUNTIFS(F1155:F1179, "&lt;&gt;"&amp;"none")</f>
        <v>0.27272727272727271</v>
      </c>
      <c r="H1179">
        <f t="shared" si="61"/>
        <v>18</v>
      </c>
      <c r="I1179">
        <f t="shared" si="62"/>
        <v>33</v>
      </c>
    </row>
    <row r="1180" spans="1:9" x14ac:dyDescent="0.5">
      <c r="A1180" s="3">
        <v>0.7729166666666667</v>
      </c>
      <c r="B1180" t="s">
        <v>288</v>
      </c>
      <c r="C1180" t="s">
        <v>4740</v>
      </c>
      <c r="D1180">
        <v>30</v>
      </c>
      <c r="E1180" t="s">
        <v>4740</v>
      </c>
      <c r="F1180" t="s">
        <v>8</v>
      </c>
      <c r="G1180" s="2">
        <f t="shared" si="63"/>
        <v>0.22727272727272727</v>
      </c>
      <c r="H1180">
        <f t="shared" si="61"/>
        <v>18</v>
      </c>
      <c r="I1180">
        <f t="shared" si="62"/>
        <v>33</v>
      </c>
    </row>
    <row r="1181" spans="1:9" x14ac:dyDescent="0.5">
      <c r="A1181" s="3">
        <v>0.7729166666666667</v>
      </c>
      <c r="B1181" t="s">
        <v>3247</v>
      </c>
      <c r="C1181" t="s">
        <v>4741</v>
      </c>
      <c r="D1181">
        <v>30</v>
      </c>
      <c r="E1181" t="s">
        <v>4742</v>
      </c>
      <c r="F1181" t="s">
        <v>8</v>
      </c>
      <c r="G1181" s="2">
        <f t="shared" si="63"/>
        <v>0.22727272727272727</v>
      </c>
      <c r="H1181">
        <f t="shared" si="61"/>
        <v>18</v>
      </c>
      <c r="I1181">
        <f t="shared" si="62"/>
        <v>33</v>
      </c>
    </row>
    <row r="1182" spans="1:9" x14ac:dyDescent="0.5">
      <c r="A1182" s="3">
        <v>0.7729166666666667</v>
      </c>
      <c r="B1182" t="s">
        <v>9</v>
      </c>
      <c r="C1182" t="s">
        <v>4743</v>
      </c>
      <c r="D1182">
        <v>30</v>
      </c>
      <c r="E1182" t="s">
        <v>4743</v>
      </c>
      <c r="F1182" t="s">
        <v>8</v>
      </c>
      <c r="G1182" s="2">
        <f t="shared" si="63"/>
        <v>0.18181818181818182</v>
      </c>
      <c r="H1182">
        <f t="shared" si="61"/>
        <v>18</v>
      </c>
      <c r="I1182">
        <f t="shared" si="62"/>
        <v>33</v>
      </c>
    </row>
    <row r="1183" spans="1:9" x14ac:dyDescent="0.5">
      <c r="A1183" s="3">
        <v>0.77361111111111114</v>
      </c>
      <c r="B1183" t="s">
        <v>298</v>
      </c>
      <c r="C1183" t="s">
        <v>4744</v>
      </c>
      <c r="D1183">
        <v>30</v>
      </c>
      <c r="E1183" t="s">
        <v>4745</v>
      </c>
      <c r="F1183" t="s">
        <v>8</v>
      </c>
      <c r="G1183" s="2">
        <f t="shared" si="63"/>
        <v>0.18181818181818182</v>
      </c>
      <c r="H1183">
        <f t="shared" si="61"/>
        <v>18</v>
      </c>
      <c r="I1183">
        <f t="shared" si="62"/>
        <v>34</v>
      </c>
    </row>
    <row r="1184" spans="1:9" x14ac:dyDescent="0.5">
      <c r="A1184" s="3">
        <v>0.77361111111111114</v>
      </c>
      <c r="B1184" t="s">
        <v>6</v>
      </c>
      <c r="C1184" t="s">
        <v>4746</v>
      </c>
      <c r="D1184">
        <v>30</v>
      </c>
      <c r="E1184" t="s">
        <v>4746</v>
      </c>
      <c r="F1184" t="s">
        <v>8</v>
      </c>
      <c r="G1184" s="2">
        <f t="shared" si="63"/>
        <v>0.13636363636363635</v>
      </c>
      <c r="H1184">
        <f t="shared" si="61"/>
        <v>18</v>
      </c>
      <c r="I1184">
        <f t="shared" si="62"/>
        <v>34</v>
      </c>
    </row>
    <row r="1185" spans="1:9" x14ac:dyDescent="0.5">
      <c r="A1185" s="3">
        <v>0.77361111111111114</v>
      </c>
      <c r="B1185" t="s">
        <v>3317</v>
      </c>
      <c r="C1185" t="s">
        <v>4747</v>
      </c>
      <c r="D1185">
        <v>30</v>
      </c>
      <c r="E1185" t="s">
        <v>4747</v>
      </c>
      <c r="F1185" t="s">
        <v>8</v>
      </c>
      <c r="G1185" s="2">
        <f t="shared" si="63"/>
        <v>0.13043478260869565</v>
      </c>
      <c r="H1185">
        <f t="shared" si="61"/>
        <v>18</v>
      </c>
      <c r="I1185">
        <f t="shared" si="62"/>
        <v>34</v>
      </c>
    </row>
    <row r="1186" spans="1:9" x14ac:dyDescent="0.5">
      <c r="A1186" s="3">
        <v>0.77361111111111114</v>
      </c>
      <c r="B1186" t="s">
        <v>1881</v>
      </c>
      <c r="C1186" t="s">
        <v>4748</v>
      </c>
      <c r="D1186">
        <v>30</v>
      </c>
      <c r="E1186" t="s">
        <v>4749</v>
      </c>
      <c r="F1186" t="s">
        <v>8</v>
      </c>
      <c r="G1186" s="2">
        <f t="shared" si="63"/>
        <v>0.13043478260869565</v>
      </c>
      <c r="H1186">
        <f t="shared" si="61"/>
        <v>18</v>
      </c>
      <c r="I1186">
        <f t="shared" si="62"/>
        <v>34</v>
      </c>
    </row>
    <row r="1187" spans="1:9" x14ac:dyDescent="0.5">
      <c r="A1187" s="3">
        <v>0.77361111111111114</v>
      </c>
      <c r="B1187" t="s">
        <v>2434</v>
      </c>
      <c r="C1187" t="s">
        <v>4750</v>
      </c>
      <c r="D1187">
        <v>30</v>
      </c>
      <c r="E1187" t="s">
        <v>4751</v>
      </c>
      <c r="F1187" t="s">
        <v>15</v>
      </c>
      <c r="G1187" s="2">
        <f t="shared" si="63"/>
        <v>0.17391304347826086</v>
      </c>
      <c r="H1187">
        <f t="shared" si="61"/>
        <v>18</v>
      </c>
      <c r="I1187">
        <f t="shared" si="62"/>
        <v>34</v>
      </c>
    </row>
    <row r="1188" spans="1:9" x14ac:dyDescent="0.5">
      <c r="A1188" s="3">
        <v>0.77361111111111114</v>
      </c>
      <c r="B1188" t="s">
        <v>294</v>
      </c>
      <c r="C1188" t="s">
        <v>4752</v>
      </c>
      <c r="D1188">
        <v>30</v>
      </c>
      <c r="E1188" t="s">
        <v>4752</v>
      </c>
      <c r="F1188" t="s">
        <v>8</v>
      </c>
      <c r="G1188" s="2">
        <f t="shared" si="63"/>
        <v>0.17391304347826086</v>
      </c>
      <c r="H1188">
        <f t="shared" si="61"/>
        <v>18</v>
      </c>
      <c r="I1188">
        <f t="shared" si="62"/>
        <v>34</v>
      </c>
    </row>
    <row r="1189" spans="1:9" x14ac:dyDescent="0.5">
      <c r="A1189" s="3">
        <v>0.77361111111111114</v>
      </c>
      <c r="B1189" t="s">
        <v>873</v>
      </c>
      <c r="C1189" t="s">
        <v>4753</v>
      </c>
      <c r="D1189">
        <v>30</v>
      </c>
      <c r="E1189" t="s">
        <v>4754</v>
      </c>
      <c r="F1189" t="s">
        <v>15</v>
      </c>
      <c r="G1189" s="2">
        <f t="shared" si="63"/>
        <v>0.17391304347826086</v>
      </c>
      <c r="H1189">
        <f t="shared" si="61"/>
        <v>18</v>
      </c>
      <c r="I1189">
        <f t="shared" si="62"/>
        <v>34</v>
      </c>
    </row>
    <row r="1190" spans="1:9" x14ac:dyDescent="0.5">
      <c r="A1190" s="3">
        <v>0.77361111111111114</v>
      </c>
      <c r="B1190" t="s">
        <v>3473</v>
      </c>
      <c r="C1190" t="s">
        <v>4755</v>
      </c>
      <c r="D1190">
        <v>30</v>
      </c>
      <c r="E1190" t="s">
        <v>4755</v>
      </c>
      <c r="F1190" t="s">
        <v>15</v>
      </c>
      <c r="G1190" s="2">
        <f t="shared" si="63"/>
        <v>0.17391304347826086</v>
      </c>
      <c r="H1190">
        <f t="shared" si="61"/>
        <v>18</v>
      </c>
      <c r="I1190">
        <f t="shared" si="62"/>
        <v>34</v>
      </c>
    </row>
    <row r="1191" spans="1:9" x14ac:dyDescent="0.5">
      <c r="A1191" s="3">
        <v>0.77361111111111114</v>
      </c>
      <c r="B1191" t="s">
        <v>3247</v>
      </c>
      <c r="C1191" t="s">
        <v>4756</v>
      </c>
      <c r="D1191">
        <v>30</v>
      </c>
      <c r="E1191" t="s">
        <v>4757</v>
      </c>
      <c r="F1191" t="s">
        <v>8</v>
      </c>
      <c r="G1191" s="2">
        <f t="shared" si="63"/>
        <v>0.17391304347826086</v>
      </c>
      <c r="H1191">
        <f t="shared" si="61"/>
        <v>18</v>
      </c>
      <c r="I1191">
        <f t="shared" si="62"/>
        <v>34</v>
      </c>
    </row>
    <row r="1192" spans="1:9" x14ac:dyDescent="0.5">
      <c r="A1192" s="3">
        <v>0.77361111111111114</v>
      </c>
      <c r="B1192" t="s">
        <v>231</v>
      </c>
      <c r="C1192" t="s">
        <v>4758</v>
      </c>
      <c r="D1192">
        <v>30</v>
      </c>
      <c r="E1192" t="s">
        <v>4758</v>
      </c>
      <c r="F1192" t="s">
        <v>8</v>
      </c>
      <c r="G1192" s="2">
        <f t="shared" si="63"/>
        <v>0.13043478260869565</v>
      </c>
      <c r="H1192">
        <f t="shared" si="61"/>
        <v>18</v>
      </c>
      <c r="I1192">
        <f t="shared" si="62"/>
        <v>34</v>
      </c>
    </row>
    <row r="1193" spans="1:9" x14ac:dyDescent="0.5">
      <c r="A1193" s="3">
        <v>0.77361111111111114</v>
      </c>
      <c r="B1193" t="s">
        <v>21</v>
      </c>
      <c r="C1193" t="s">
        <v>4759</v>
      </c>
      <c r="D1193">
        <v>30</v>
      </c>
      <c r="E1193" t="s">
        <v>4760</v>
      </c>
      <c r="F1193" t="s">
        <v>8</v>
      </c>
      <c r="G1193" s="2">
        <f t="shared" si="63"/>
        <v>0.13043478260869565</v>
      </c>
      <c r="H1193">
        <f t="shared" si="61"/>
        <v>18</v>
      </c>
      <c r="I1193">
        <f t="shared" si="62"/>
        <v>34</v>
      </c>
    </row>
    <row r="1194" spans="1:9" x14ac:dyDescent="0.5">
      <c r="A1194" s="3">
        <v>0.77361111111111114</v>
      </c>
      <c r="B1194" t="s">
        <v>65</v>
      </c>
      <c r="C1194" t="s">
        <v>4761</v>
      </c>
      <c r="D1194">
        <v>30</v>
      </c>
      <c r="E1194" t="s">
        <v>4761</v>
      </c>
      <c r="F1194" t="s">
        <v>8</v>
      </c>
      <c r="G1194" s="2">
        <f t="shared" si="63"/>
        <v>0.125</v>
      </c>
      <c r="H1194">
        <f t="shared" si="61"/>
        <v>18</v>
      </c>
      <c r="I1194">
        <f t="shared" si="62"/>
        <v>34</v>
      </c>
    </row>
    <row r="1195" spans="1:9" x14ac:dyDescent="0.5">
      <c r="A1195" s="3">
        <v>0.77361111111111114</v>
      </c>
      <c r="B1195" t="s">
        <v>367</v>
      </c>
      <c r="C1195" t="s">
        <v>4762</v>
      </c>
      <c r="D1195">
        <v>30</v>
      </c>
      <c r="E1195" t="s">
        <v>4762</v>
      </c>
      <c r="F1195" t="s">
        <v>8</v>
      </c>
      <c r="G1195" s="2">
        <f t="shared" si="63"/>
        <v>0.125</v>
      </c>
      <c r="H1195">
        <f t="shared" si="61"/>
        <v>18</v>
      </c>
      <c r="I1195">
        <f t="shared" si="62"/>
        <v>34</v>
      </c>
    </row>
    <row r="1196" spans="1:9" x14ac:dyDescent="0.5">
      <c r="A1196" s="3">
        <v>0.77361111111111114</v>
      </c>
      <c r="B1196" t="s">
        <v>348</v>
      </c>
      <c r="C1196" t="s">
        <v>4763</v>
      </c>
      <c r="D1196">
        <v>30</v>
      </c>
      <c r="E1196" t="s">
        <v>4764</v>
      </c>
      <c r="F1196" t="s">
        <v>11</v>
      </c>
      <c r="G1196" s="2">
        <f t="shared" si="63"/>
        <v>0.125</v>
      </c>
      <c r="H1196">
        <f t="shared" si="61"/>
        <v>18</v>
      </c>
      <c r="I1196">
        <f t="shared" si="62"/>
        <v>34</v>
      </c>
    </row>
    <row r="1197" spans="1:9" x14ac:dyDescent="0.5">
      <c r="A1197" s="3">
        <v>0.77361111111111114</v>
      </c>
      <c r="B1197" t="s">
        <v>3406</v>
      </c>
      <c r="C1197" t="s">
        <v>4765</v>
      </c>
      <c r="D1197">
        <v>30</v>
      </c>
      <c r="E1197" t="s">
        <v>4765</v>
      </c>
      <c r="F1197" t="s">
        <v>8</v>
      </c>
      <c r="G1197" s="2">
        <f t="shared" si="63"/>
        <v>0.125</v>
      </c>
      <c r="H1197">
        <f t="shared" si="61"/>
        <v>18</v>
      </c>
      <c r="I1197">
        <f t="shared" si="62"/>
        <v>34</v>
      </c>
    </row>
    <row r="1198" spans="1:9" x14ac:dyDescent="0.5">
      <c r="A1198" s="3">
        <v>0.77361111111111114</v>
      </c>
      <c r="B1198" t="s">
        <v>1740</v>
      </c>
      <c r="C1198" t="s">
        <v>4766</v>
      </c>
      <c r="D1198">
        <v>30</v>
      </c>
      <c r="E1198" t="s">
        <v>4766</v>
      </c>
      <c r="F1198" t="s">
        <v>8</v>
      </c>
      <c r="G1198" s="2">
        <f t="shared" si="63"/>
        <v>0.125</v>
      </c>
      <c r="H1198">
        <f t="shared" si="61"/>
        <v>18</v>
      </c>
      <c r="I1198">
        <f t="shared" si="62"/>
        <v>34</v>
      </c>
    </row>
    <row r="1199" spans="1:9" x14ac:dyDescent="0.5">
      <c r="A1199" s="3">
        <v>0.77361111111111114</v>
      </c>
      <c r="B1199" t="s">
        <v>875</v>
      </c>
      <c r="C1199" t="s">
        <v>4767</v>
      </c>
      <c r="D1199">
        <v>30</v>
      </c>
      <c r="E1199" t="s">
        <v>4767</v>
      </c>
      <c r="F1199" t="s">
        <v>15</v>
      </c>
      <c r="G1199" s="2">
        <f t="shared" si="63"/>
        <v>0.16</v>
      </c>
      <c r="H1199">
        <f t="shared" si="61"/>
        <v>18</v>
      </c>
      <c r="I1199">
        <f t="shared" si="62"/>
        <v>34</v>
      </c>
    </row>
    <row r="1200" spans="1:9" x14ac:dyDescent="0.5">
      <c r="A1200" s="3">
        <v>0.77430555555555547</v>
      </c>
      <c r="B1200" t="s">
        <v>4768</v>
      </c>
      <c r="C1200" t="s">
        <v>4769</v>
      </c>
      <c r="D1200">
        <v>30</v>
      </c>
      <c r="E1200" t="s">
        <v>4769</v>
      </c>
      <c r="F1200" t="s">
        <v>8</v>
      </c>
      <c r="G1200" s="2">
        <f t="shared" si="63"/>
        <v>0.16</v>
      </c>
      <c r="H1200">
        <f t="shared" si="61"/>
        <v>18</v>
      </c>
      <c r="I1200">
        <f t="shared" si="62"/>
        <v>35</v>
      </c>
    </row>
    <row r="1201" spans="1:9" x14ac:dyDescent="0.5">
      <c r="A1201" s="3">
        <v>0.77430555555555547</v>
      </c>
      <c r="B1201" t="s">
        <v>206</v>
      </c>
      <c r="C1201" t="s">
        <v>4770</v>
      </c>
      <c r="D1201">
        <v>31</v>
      </c>
      <c r="E1201" t="s">
        <v>4770</v>
      </c>
      <c r="F1201" t="s">
        <v>15</v>
      </c>
      <c r="G1201" s="2">
        <f t="shared" si="63"/>
        <v>0.2</v>
      </c>
      <c r="H1201">
        <f t="shared" si="61"/>
        <v>18</v>
      </c>
      <c r="I1201">
        <f t="shared" si="62"/>
        <v>35</v>
      </c>
    </row>
    <row r="1202" spans="1:9" x14ac:dyDescent="0.5">
      <c r="A1202" s="3">
        <v>0.77430555555555547</v>
      </c>
      <c r="B1202" t="s">
        <v>41</v>
      </c>
      <c r="C1202" t="s">
        <v>4771</v>
      </c>
      <c r="D1202">
        <v>31</v>
      </c>
      <c r="E1202" t="s">
        <v>4771</v>
      </c>
      <c r="F1202" t="s">
        <v>8</v>
      </c>
      <c r="G1202" s="2">
        <f t="shared" si="63"/>
        <v>0.2</v>
      </c>
      <c r="H1202">
        <f t="shared" si="61"/>
        <v>18</v>
      </c>
      <c r="I1202">
        <f t="shared" si="62"/>
        <v>35</v>
      </c>
    </row>
    <row r="1203" spans="1:9" x14ac:dyDescent="0.5">
      <c r="A1203" s="3">
        <v>0.77430555555555547</v>
      </c>
      <c r="B1203" t="s">
        <v>2434</v>
      </c>
      <c r="C1203" t="s">
        <v>4772</v>
      </c>
      <c r="D1203">
        <v>31</v>
      </c>
      <c r="E1203" t="s">
        <v>4772</v>
      </c>
      <c r="F1203" t="s">
        <v>8</v>
      </c>
      <c r="G1203" s="2">
        <f t="shared" si="63"/>
        <v>0.2</v>
      </c>
      <c r="H1203">
        <f t="shared" si="61"/>
        <v>18</v>
      </c>
      <c r="I1203">
        <f t="shared" si="62"/>
        <v>35</v>
      </c>
    </row>
    <row r="1204" spans="1:9" x14ac:dyDescent="0.5">
      <c r="A1204" s="3">
        <v>0.77430555555555547</v>
      </c>
      <c r="B1204" t="s">
        <v>3247</v>
      </c>
      <c r="C1204" t="s">
        <v>4773</v>
      </c>
      <c r="D1204">
        <v>31</v>
      </c>
      <c r="E1204" t="s">
        <v>4774</v>
      </c>
      <c r="F1204" t="s">
        <v>15</v>
      </c>
      <c r="G1204" s="2">
        <f t="shared" si="63"/>
        <v>0.24</v>
      </c>
      <c r="H1204">
        <f t="shared" si="61"/>
        <v>18</v>
      </c>
      <c r="I1204">
        <f t="shared" si="62"/>
        <v>35</v>
      </c>
    </row>
    <row r="1205" spans="1:9" x14ac:dyDescent="0.5">
      <c r="A1205" s="3">
        <v>0.77430555555555547</v>
      </c>
      <c r="B1205" t="s">
        <v>49</v>
      </c>
      <c r="C1205" t="s">
        <v>4775</v>
      </c>
      <c r="D1205">
        <v>31</v>
      </c>
      <c r="E1205" t="s">
        <v>4775</v>
      </c>
      <c r="F1205" t="s">
        <v>15</v>
      </c>
      <c r="G1205" s="2">
        <f t="shared" si="63"/>
        <v>0.28000000000000003</v>
      </c>
      <c r="H1205">
        <f t="shared" si="61"/>
        <v>18</v>
      </c>
      <c r="I1205">
        <f t="shared" si="62"/>
        <v>35</v>
      </c>
    </row>
    <row r="1206" spans="1:9" x14ac:dyDescent="0.5">
      <c r="A1206" s="3">
        <v>0.77430555555555547</v>
      </c>
      <c r="B1206" t="s">
        <v>2310</v>
      </c>
      <c r="C1206" t="s">
        <v>4776</v>
      </c>
      <c r="D1206">
        <v>31</v>
      </c>
      <c r="E1206" t="s">
        <v>4776</v>
      </c>
      <c r="F1206" t="s">
        <v>15</v>
      </c>
      <c r="G1206" s="2">
        <f t="shared" si="63"/>
        <v>0.32</v>
      </c>
      <c r="H1206">
        <f t="shared" si="61"/>
        <v>18</v>
      </c>
      <c r="I1206">
        <f t="shared" si="62"/>
        <v>35</v>
      </c>
    </row>
    <row r="1207" spans="1:9" x14ac:dyDescent="0.5">
      <c r="A1207" s="3">
        <v>0.77430555555555547</v>
      </c>
      <c r="B1207" t="s">
        <v>1374</v>
      </c>
      <c r="C1207" t="s">
        <v>4777</v>
      </c>
      <c r="D1207">
        <v>31</v>
      </c>
      <c r="E1207" t="s">
        <v>4777</v>
      </c>
      <c r="F1207" t="s">
        <v>15</v>
      </c>
      <c r="G1207" s="2">
        <f t="shared" si="63"/>
        <v>0.36</v>
      </c>
      <c r="H1207">
        <f t="shared" si="61"/>
        <v>18</v>
      </c>
      <c r="I1207">
        <f t="shared" si="62"/>
        <v>35</v>
      </c>
    </row>
    <row r="1208" spans="1:9" x14ac:dyDescent="0.5">
      <c r="A1208" s="3">
        <v>0.77430555555555547</v>
      </c>
      <c r="B1208" t="s">
        <v>206</v>
      </c>
      <c r="C1208" t="s">
        <v>4778</v>
      </c>
      <c r="D1208">
        <v>31</v>
      </c>
      <c r="E1208" t="s">
        <v>4778</v>
      </c>
      <c r="F1208" t="s">
        <v>18</v>
      </c>
      <c r="G1208" s="2">
        <f t="shared" si="63"/>
        <v>0.375</v>
      </c>
      <c r="H1208">
        <f t="shared" si="61"/>
        <v>18</v>
      </c>
      <c r="I1208">
        <f t="shared" si="62"/>
        <v>35</v>
      </c>
    </row>
    <row r="1209" spans="1:9" x14ac:dyDescent="0.5">
      <c r="A1209" s="3">
        <v>0.77430555555555547</v>
      </c>
      <c r="B1209" t="s">
        <v>3340</v>
      </c>
      <c r="C1209" t="s">
        <v>4779</v>
      </c>
      <c r="D1209">
        <v>31</v>
      </c>
      <c r="E1209" t="s">
        <v>4779</v>
      </c>
      <c r="F1209" t="s">
        <v>15</v>
      </c>
      <c r="G1209" s="2">
        <f t="shared" si="63"/>
        <v>0.41666666666666669</v>
      </c>
      <c r="H1209">
        <f t="shared" si="61"/>
        <v>18</v>
      </c>
      <c r="I1209">
        <f t="shared" si="62"/>
        <v>35</v>
      </c>
    </row>
    <row r="1210" spans="1:9" x14ac:dyDescent="0.5">
      <c r="A1210" s="3">
        <v>0.77430555555555547</v>
      </c>
      <c r="B1210" t="s">
        <v>3425</v>
      </c>
      <c r="C1210" t="s">
        <v>4780</v>
      </c>
      <c r="D1210">
        <v>31</v>
      </c>
      <c r="E1210" t="s">
        <v>4780</v>
      </c>
      <c r="F1210" t="s">
        <v>8</v>
      </c>
      <c r="G1210" s="2">
        <f t="shared" si="63"/>
        <v>0.41666666666666669</v>
      </c>
      <c r="H1210">
        <f t="shared" si="61"/>
        <v>18</v>
      </c>
      <c r="I1210">
        <f t="shared" si="62"/>
        <v>35</v>
      </c>
    </row>
    <row r="1211" spans="1:9" x14ac:dyDescent="0.5">
      <c r="A1211" s="3">
        <v>0.77430555555555547</v>
      </c>
      <c r="B1211" t="s">
        <v>1435</v>
      </c>
      <c r="C1211" t="s">
        <v>4781</v>
      </c>
      <c r="D1211">
        <v>31</v>
      </c>
      <c r="E1211" t="s">
        <v>4782</v>
      </c>
      <c r="F1211" t="s">
        <v>8</v>
      </c>
      <c r="G1211" s="2">
        <f t="shared" si="63"/>
        <v>0.41666666666666669</v>
      </c>
      <c r="H1211">
        <f t="shared" si="61"/>
        <v>18</v>
      </c>
      <c r="I1211">
        <f t="shared" si="62"/>
        <v>35</v>
      </c>
    </row>
    <row r="1212" spans="1:9" x14ac:dyDescent="0.5">
      <c r="A1212" s="3">
        <v>0.77500000000000002</v>
      </c>
      <c r="B1212" t="s">
        <v>298</v>
      </c>
      <c r="C1212" t="s">
        <v>4783</v>
      </c>
      <c r="D1212">
        <v>31</v>
      </c>
      <c r="E1212" t="s">
        <v>4783</v>
      </c>
      <c r="F1212" t="s">
        <v>8</v>
      </c>
      <c r="G1212" s="2">
        <f t="shared" si="63"/>
        <v>0.375</v>
      </c>
      <c r="H1212">
        <f t="shared" si="61"/>
        <v>18</v>
      </c>
      <c r="I1212">
        <f t="shared" si="62"/>
        <v>36</v>
      </c>
    </row>
    <row r="1213" spans="1:9" x14ac:dyDescent="0.5">
      <c r="A1213" s="3">
        <v>0.77500000000000002</v>
      </c>
      <c r="B1213" t="s">
        <v>151</v>
      </c>
      <c r="C1213" t="s">
        <v>4784</v>
      </c>
      <c r="D1213">
        <v>31</v>
      </c>
      <c r="E1213" t="s">
        <v>4785</v>
      </c>
      <c r="F1213" t="s">
        <v>8</v>
      </c>
      <c r="G1213" s="2">
        <f t="shared" si="63"/>
        <v>0.375</v>
      </c>
      <c r="H1213">
        <f t="shared" si="61"/>
        <v>18</v>
      </c>
      <c r="I1213">
        <f t="shared" si="62"/>
        <v>36</v>
      </c>
    </row>
    <row r="1214" spans="1:9" x14ac:dyDescent="0.5">
      <c r="A1214" s="3">
        <v>0.77500000000000002</v>
      </c>
      <c r="B1214" t="s">
        <v>3473</v>
      </c>
      <c r="C1214" t="s">
        <v>4786</v>
      </c>
      <c r="D1214">
        <v>31</v>
      </c>
      <c r="E1214" t="s">
        <v>4787</v>
      </c>
      <c r="F1214" t="s">
        <v>15</v>
      </c>
      <c r="G1214" s="2">
        <f t="shared" si="63"/>
        <v>0.375</v>
      </c>
      <c r="H1214">
        <f t="shared" si="61"/>
        <v>18</v>
      </c>
      <c r="I1214">
        <f t="shared" si="62"/>
        <v>36</v>
      </c>
    </row>
    <row r="1215" spans="1:9" x14ac:dyDescent="0.5">
      <c r="A1215" s="3">
        <v>0.77500000000000002</v>
      </c>
      <c r="B1215" t="s">
        <v>249</v>
      </c>
      <c r="C1215" t="s">
        <v>4788</v>
      </c>
      <c r="D1215">
        <v>31</v>
      </c>
      <c r="E1215" t="s">
        <v>4788</v>
      </c>
      <c r="F1215" t="s">
        <v>15</v>
      </c>
      <c r="G1215" s="2">
        <f t="shared" si="63"/>
        <v>0.375</v>
      </c>
      <c r="H1215">
        <f t="shared" si="61"/>
        <v>18</v>
      </c>
      <c r="I1215">
        <f t="shared" si="62"/>
        <v>36</v>
      </c>
    </row>
    <row r="1216" spans="1:9" x14ac:dyDescent="0.5">
      <c r="A1216" s="3">
        <v>0.77500000000000002</v>
      </c>
      <c r="B1216" t="s">
        <v>65</v>
      </c>
      <c r="C1216" t="s">
        <v>4789</v>
      </c>
      <c r="D1216">
        <v>31</v>
      </c>
      <c r="E1216" t="s">
        <v>4789</v>
      </c>
      <c r="F1216" t="s">
        <v>15</v>
      </c>
      <c r="G1216" s="2">
        <f t="shared" si="63"/>
        <v>0.41666666666666669</v>
      </c>
      <c r="H1216">
        <f t="shared" si="61"/>
        <v>18</v>
      </c>
      <c r="I1216">
        <f t="shared" si="62"/>
        <v>36</v>
      </c>
    </row>
    <row r="1217" spans="1:9" x14ac:dyDescent="0.5">
      <c r="A1217" s="3">
        <v>0.77500000000000002</v>
      </c>
      <c r="B1217" t="s">
        <v>526</v>
      </c>
      <c r="C1217" t="s">
        <v>4790</v>
      </c>
      <c r="D1217">
        <v>31</v>
      </c>
      <c r="E1217" t="s">
        <v>4790</v>
      </c>
      <c r="F1217" t="s">
        <v>8</v>
      </c>
      <c r="G1217" s="2">
        <f t="shared" si="63"/>
        <v>0.41666666666666669</v>
      </c>
      <c r="H1217">
        <f t="shared" si="61"/>
        <v>18</v>
      </c>
      <c r="I1217">
        <f t="shared" si="62"/>
        <v>36</v>
      </c>
    </row>
    <row r="1218" spans="1:9" x14ac:dyDescent="0.5">
      <c r="A1218" s="3">
        <v>0.77500000000000002</v>
      </c>
      <c r="B1218" t="s">
        <v>4595</v>
      </c>
      <c r="C1218" t="s">
        <v>4791</v>
      </c>
      <c r="D1218">
        <v>31</v>
      </c>
      <c r="E1218" t="s">
        <v>4791</v>
      </c>
      <c r="F1218" t="s">
        <v>8</v>
      </c>
      <c r="G1218" s="2">
        <f t="shared" si="63"/>
        <v>0.41666666666666669</v>
      </c>
      <c r="H1218">
        <f t="shared" si="61"/>
        <v>18</v>
      </c>
      <c r="I1218">
        <f t="shared" si="62"/>
        <v>36</v>
      </c>
    </row>
    <row r="1219" spans="1:9" x14ac:dyDescent="0.5">
      <c r="A1219" s="3">
        <v>0.77500000000000002</v>
      </c>
      <c r="B1219" t="s">
        <v>41</v>
      </c>
      <c r="C1219" t="s">
        <v>4792</v>
      </c>
      <c r="D1219">
        <v>31</v>
      </c>
      <c r="E1219" t="s">
        <v>4792</v>
      </c>
      <c r="F1219" t="s">
        <v>15</v>
      </c>
      <c r="G1219" s="2">
        <f t="shared" si="63"/>
        <v>0.45833333333333331</v>
      </c>
      <c r="H1219">
        <f t="shared" ref="H1219:H1282" si="64">HOUR(A1219)</f>
        <v>18</v>
      </c>
      <c r="I1219">
        <f t="shared" ref="I1219:I1282" si="65">MINUTE(A1219)</f>
        <v>36</v>
      </c>
    </row>
    <row r="1220" spans="1:9" x14ac:dyDescent="0.5">
      <c r="A1220" s="3">
        <v>0.77500000000000002</v>
      </c>
      <c r="B1220" t="s">
        <v>875</v>
      </c>
      <c r="C1220" t="s">
        <v>4793</v>
      </c>
      <c r="D1220">
        <v>31</v>
      </c>
      <c r="E1220" t="s">
        <v>4793</v>
      </c>
      <c r="F1220" t="s">
        <v>15</v>
      </c>
      <c r="G1220" s="2">
        <f t="shared" si="63"/>
        <v>0.5</v>
      </c>
      <c r="H1220">
        <f t="shared" si="64"/>
        <v>18</v>
      </c>
      <c r="I1220">
        <f t="shared" si="65"/>
        <v>36</v>
      </c>
    </row>
    <row r="1221" spans="1:9" x14ac:dyDescent="0.5">
      <c r="A1221" s="3">
        <v>0.77500000000000002</v>
      </c>
      <c r="B1221" t="s">
        <v>490</v>
      </c>
      <c r="C1221" t="s">
        <v>4794</v>
      </c>
      <c r="D1221">
        <v>31</v>
      </c>
      <c r="E1221" t="s">
        <v>4794</v>
      </c>
      <c r="F1221" t="s">
        <v>8</v>
      </c>
      <c r="G1221" s="2">
        <f t="shared" si="63"/>
        <v>0.5</v>
      </c>
      <c r="H1221">
        <f t="shared" si="64"/>
        <v>18</v>
      </c>
      <c r="I1221">
        <f t="shared" si="65"/>
        <v>36</v>
      </c>
    </row>
    <row r="1222" spans="1:9" x14ac:dyDescent="0.5">
      <c r="A1222" s="3">
        <v>0.77500000000000002</v>
      </c>
      <c r="B1222" t="s">
        <v>2310</v>
      </c>
      <c r="C1222" t="s">
        <v>4795</v>
      </c>
      <c r="D1222">
        <v>31</v>
      </c>
      <c r="E1222" t="s">
        <v>4795</v>
      </c>
      <c r="F1222" t="s">
        <v>8</v>
      </c>
      <c r="G1222" s="2">
        <f t="shared" si="63"/>
        <v>0.5</v>
      </c>
      <c r="H1222">
        <f t="shared" si="64"/>
        <v>18</v>
      </c>
      <c r="I1222">
        <f t="shared" si="65"/>
        <v>36</v>
      </c>
    </row>
    <row r="1223" spans="1:9" x14ac:dyDescent="0.5">
      <c r="A1223" s="3">
        <v>0.77569444444444446</v>
      </c>
      <c r="B1223" t="s">
        <v>3293</v>
      </c>
      <c r="C1223" t="s">
        <v>4796</v>
      </c>
      <c r="D1223">
        <v>31</v>
      </c>
      <c r="E1223" t="s">
        <v>4796</v>
      </c>
      <c r="F1223" t="s">
        <v>8</v>
      </c>
      <c r="G1223" s="2">
        <f t="shared" si="63"/>
        <v>0.5</v>
      </c>
      <c r="H1223">
        <f t="shared" si="64"/>
        <v>18</v>
      </c>
      <c r="I1223">
        <f t="shared" si="65"/>
        <v>37</v>
      </c>
    </row>
    <row r="1224" spans="1:9" x14ac:dyDescent="0.5">
      <c r="A1224" s="3">
        <v>0.77569444444444446</v>
      </c>
      <c r="B1224" t="s">
        <v>873</v>
      </c>
      <c r="C1224" t="s">
        <v>4797</v>
      </c>
      <c r="D1224">
        <v>31</v>
      </c>
      <c r="E1224" t="s">
        <v>4797</v>
      </c>
      <c r="F1224" t="s">
        <v>8</v>
      </c>
      <c r="G1224" s="2">
        <f t="shared" si="63"/>
        <v>0.45833333333333331</v>
      </c>
      <c r="H1224">
        <f t="shared" si="64"/>
        <v>18</v>
      </c>
      <c r="I1224">
        <f t="shared" si="65"/>
        <v>37</v>
      </c>
    </row>
    <row r="1225" spans="1:9" x14ac:dyDescent="0.5">
      <c r="A1225" s="3">
        <v>0.77569444444444446</v>
      </c>
      <c r="B1225" t="s">
        <v>28</v>
      </c>
      <c r="C1225" t="s">
        <v>4798</v>
      </c>
      <c r="D1225">
        <v>31</v>
      </c>
      <c r="E1225" t="s">
        <v>4799</v>
      </c>
      <c r="F1225" t="s">
        <v>15</v>
      </c>
      <c r="G1225" s="2">
        <f t="shared" si="63"/>
        <v>0.5</v>
      </c>
      <c r="H1225">
        <f t="shared" si="64"/>
        <v>18</v>
      </c>
      <c r="I1225">
        <f t="shared" si="65"/>
        <v>37</v>
      </c>
    </row>
    <row r="1226" spans="1:9" x14ac:dyDescent="0.5">
      <c r="A1226" s="3">
        <v>0.77569444444444446</v>
      </c>
      <c r="B1226" t="s">
        <v>1869</v>
      </c>
      <c r="C1226" t="s">
        <v>4800</v>
      </c>
      <c r="D1226">
        <v>31</v>
      </c>
      <c r="E1226" t="s">
        <v>4800</v>
      </c>
      <c r="F1226" t="s">
        <v>8</v>
      </c>
      <c r="G1226" s="2">
        <f t="shared" si="63"/>
        <v>0.45833333333333331</v>
      </c>
      <c r="H1226">
        <f t="shared" si="64"/>
        <v>18</v>
      </c>
      <c r="I1226">
        <f t="shared" si="65"/>
        <v>37</v>
      </c>
    </row>
    <row r="1227" spans="1:9" x14ac:dyDescent="0.5">
      <c r="A1227" s="3">
        <v>0.77569444444444446</v>
      </c>
      <c r="B1227" t="s">
        <v>233</v>
      </c>
      <c r="C1227" t="s">
        <v>4801</v>
      </c>
      <c r="D1227">
        <v>31</v>
      </c>
      <c r="E1227" t="s">
        <v>4801</v>
      </c>
      <c r="F1227" t="s">
        <v>8</v>
      </c>
      <c r="G1227" s="2">
        <f t="shared" si="63"/>
        <v>0.45833333333333331</v>
      </c>
      <c r="H1227">
        <f t="shared" si="64"/>
        <v>18</v>
      </c>
      <c r="I1227">
        <f t="shared" si="65"/>
        <v>37</v>
      </c>
    </row>
    <row r="1228" spans="1:9" x14ac:dyDescent="0.5">
      <c r="A1228" s="3">
        <v>0.77569444444444446</v>
      </c>
      <c r="B1228" t="s">
        <v>348</v>
      </c>
      <c r="C1228" t="s">
        <v>4802</v>
      </c>
      <c r="D1228">
        <v>31</v>
      </c>
      <c r="E1228" t="s">
        <v>4802</v>
      </c>
      <c r="F1228" t="s">
        <v>15</v>
      </c>
      <c r="G1228" s="2">
        <f t="shared" si="63"/>
        <v>0.5</v>
      </c>
      <c r="H1228">
        <f t="shared" si="64"/>
        <v>18</v>
      </c>
      <c r="I1228">
        <f t="shared" si="65"/>
        <v>37</v>
      </c>
    </row>
    <row r="1229" spans="1:9" x14ac:dyDescent="0.5">
      <c r="A1229" s="3">
        <v>0.77569444444444446</v>
      </c>
      <c r="B1229" t="s">
        <v>49</v>
      </c>
      <c r="C1229" t="s">
        <v>4803</v>
      </c>
      <c r="D1229">
        <v>31</v>
      </c>
      <c r="E1229" t="s">
        <v>4803</v>
      </c>
      <c r="F1229" t="s">
        <v>8</v>
      </c>
      <c r="G1229" s="2">
        <f t="shared" si="63"/>
        <v>0.45833333333333331</v>
      </c>
      <c r="H1229">
        <f t="shared" si="64"/>
        <v>18</v>
      </c>
      <c r="I1229">
        <f t="shared" si="65"/>
        <v>37</v>
      </c>
    </row>
    <row r="1230" spans="1:9" x14ac:dyDescent="0.5">
      <c r="A1230" s="3">
        <v>0.77569444444444446</v>
      </c>
      <c r="B1230" t="s">
        <v>3425</v>
      </c>
      <c r="C1230" t="s">
        <v>4804</v>
      </c>
      <c r="D1230">
        <v>31</v>
      </c>
      <c r="E1230" t="s">
        <v>4804</v>
      </c>
      <c r="F1230" t="s">
        <v>8</v>
      </c>
      <c r="G1230" s="2">
        <f t="shared" si="63"/>
        <v>0.41666666666666669</v>
      </c>
      <c r="H1230">
        <f t="shared" si="64"/>
        <v>18</v>
      </c>
      <c r="I1230">
        <f t="shared" si="65"/>
        <v>37</v>
      </c>
    </row>
    <row r="1231" spans="1:9" x14ac:dyDescent="0.5">
      <c r="A1231" s="3">
        <v>0.77569444444444446</v>
      </c>
      <c r="B1231" t="s">
        <v>2434</v>
      </c>
      <c r="C1231" t="s">
        <v>4805</v>
      </c>
      <c r="D1231">
        <v>31</v>
      </c>
      <c r="E1231" t="s">
        <v>4805</v>
      </c>
      <c r="F1231" t="s">
        <v>18</v>
      </c>
      <c r="G1231" s="2">
        <f t="shared" si="63"/>
        <v>0.39130434782608697</v>
      </c>
      <c r="H1231">
        <f t="shared" si="64"/>
        <v>18</v>
      </c>
      <c r="I1231">
        <f t="shared" si="65"/>
        <v>37</v>
      </c>
    </row>
    <row r="1232" spans="1:9" x14ac:dyDescent="0.5">
      <c r="A1232" s="3">
        <v>0.77569444444444446</v>
      </c>
      <c r="B1232" t="s">
        <v>298</v>
      </c>
      <c r="C1232" t="s">
        <v>4806</v>
      </c>
      <c r="D1232">
        <v>31</v>
      </c>
      <c r="E1232" t="s">
        <v>4806</v>
      </c>
      <c r="F1232" t="s">
        <v>8</v>
      </c>
      <c r="G1232" s="2">
        <f t="shared" si="63"/>
        <v>0.34782608695652173</v>
      </c>
      <c r="H1232">
        <f t="shared" si="64"/>
        <v>18</v>
      </c>
      <c r="I1232">
        <f t="shared" si="65"/>
        <v>37</v>
      </c>
    </row>
    <row r="1233" spans="1:9" x14ac:dyDescent="0.5">
      <c r="A1233" s="3">
        <v>0.77569444444444446</v>
      </c>
      <c r="B1233" t="s">
        <v>1881</v>
      </c>
      <c r="C1233" t="s">
        <v>4807</v>
      </c>
      <c r="D1233">
        <v>31</v>
      </c>
      <c r="E1233" t="s">
        <v>4807</v>
      </c>
      <c r="F1233" t="s">
        <v>8</v>
      </c>
      <c r="G1233" s="2">
        <f t="shared" si="63"/>
        <v>0.33333333333333331</v>
      </c>
      <c r="H1233">
        <f t="shared" si="64"/>
        <v>18</v>
      </c>
      <c r="I1233">
        <f t="shared" si="65"/>
        <v>37</v>
      </c>
    </row>
    <row r="1234" spans="1:9" x14ac:dyDescent="0.5">
      <c r="A1234" s="3">
        <v>0.77569444444444446</v>
      </c>
      <c r="B1234" t="s">
        <v>1686</v>
      </c>
      <c r="C1234" t="s">
        <v>4808</v>
      </c>
      <c r="D1234">
        <v>31</v>
      </c>
      <c r="E1234" t="s">
        <v>4808</v>
      </c>
      <c r="F1234" t="s">
        <v>8</v>
      </c>
      <c r="G1234" s="2">
        <f t="shared" si="63"/>
        <v>0.29166666666666669</v>
      </c>
      <c r="H1234">
        <f t="shared" si="64"/>
        <v>18</v>
      </c>
      <c r="I1234">
        <f t="shared" si="65"/>
        <v>37</v>
      </c>
    </row>
    <row r="1235" spans="1:9" x14ac:dyDescent="0.5">
      <c r="A1235" s="3">
        <v>0.77569444444444446</v>
      </c>
      <c r="B1235" t="s">
        <v>1869</v>
      </c>
      <c r="C1235" t="s">
        <v>4809</v>
      </c>
      <c r="D1235">
        <v>31</v>
      </c>
      <c r="E1235" t="s">
        <v>4810</v>
      </c>
      <c r="F1235" t="s">
        <v>8</v>
      </c>
      <c r="G1235" s="2">
        <f t="shared" si="63"/>
        <v>0.29166666666666669</v>
      </c>
      <c r="H1235">
        <f t="shared" si="64"/>
        <v>18</v>
      </c>
      <c r="I1235">
        <f t="shared" si="65"/>
        <v>37</v>
      </c>
    </row>
    <row r="1236" spans="1:9" x14ac:dyDescent="0.5">
      <c r="A1236" s="3">
        <v>0.77569444444444446</v>
      </c>
      <c r="B1236" t="s">
        <v>206</v>
      </c>
      <c r="C1236" t="s">
        <v>4811</v>
      </c>
      <c r="D1236">
        <v>31</v>
      </c>
      <c r="E1236" t="s">
        <v>4811</v>
      </c>
      <c r="F1236" t="s">
        <v>8</v>
      </c>
      <c r="G1236" s="2">
        <f t="shared" si="63"/>
        <v>0.29166666666666669</v>
      </c>
      <c r="H1236">
        <f t="shared" si="64"/>
        <v>18</v>
      </c>
      <c r="I1236">
        <f t="shared" si="65"/>
        <v>37</v>
      </c>
    </row>
    <row r="1237" spans="1:9" x14ac:dyDescent="0.5">
      <c r="A1237" s="3">
        <v>0.77638888888888891</v>
      </c>
      <c r="B1237" t="s">
        <v>231</v>
      </c>
      <c r="C1237" t="s">
        <v>4812</v>
      </c>
      <c r="D1237">
        <v>31</v>
      </c>
      <c r="E1237" t="s">
        <v>4813</v>
      </c>
      <c r="F1237" t="s">
        <v>8</v>
      </c>
      <c r="G1237" s="2">
        <f t="shared" si="63"/>
        <v>0.29166666666666669</v>
      </c>
      <c r="H1237">
        <f t="shared" si="64"/>
        <v>18</v>
      </c>
      <c r="I1237">
        <f t="shared" si="65"/>
        <v>38</v>
      </c>
    </row>
    <row r="1238" spans="1:9" x14ac:dyDescent="0.5">
      <c r="A1238" s="3">
        <v>0.77638888888888891</v>
      </c>
      <c r="B1238" t="s">
        <v>373</v>
      </c>
      <c r="C1238" t="s">
        <v>4814</v>
      </c>
      <c r="D1238">
        <v>31</v>
      </c>
      <c r="E1238" t="s">
        <v>4814</v>
      </c>
      <c r="F1238" t="s">
        <v>8</v>
      </c>
      <c r="G1238" s="2">
        <f t="shared" si="63"/>
        <v>0.29166666666666669</v>
      </c>
      <c r="H1238">
        <f t="shared" si="64"/>
        <v>18</v>
      </c>
      <c r="I1238">
        <f t="shared" si="65"/>
        <v>38</v>
      </c>
    </row>
    <row r="1239" spans="1:9" x14ac:dyDescent="0.5">
      <c r="A1239" s="3">
        <v>0.77638888888888891</v>
      </c>
      <c r="B1239" t="s">
        <v>217</v>
      </c>
      <c r="C1239" t="s">
        <v>4815</v>
      </c>
      <c r="D1239">
        <v>31</v>
      </c>
      <c r="E1239" t="s">
        <v>4815</v>
      </c>
      <c r="F1239" t="s">
        <v>15</v>
      </c>
      <c r="G1239" s="2">
        <f t="shared" si="63"/>
        <v>0.29166666666666669</v>
      </c>
      <c r="H1239">
        <f t="shared" si="64"/>
        <v>18</v>
      </c>
      <c r="I1239">
        <f t="shared" si="65"/>
        <v>38</v>
      </c>
    </row>
    <row r="1240" spans="1:9" x14ac:dyDescent="0.5">
      <c r="A1240" s="3">
        <v>0.77638888888888891</v>
      </c>
      <c r="B1240" t="s">
        <v>233</v>
      </c>
      <c r="C1240" t="s">
        <v>4816</v>
      </c>
      <c r="D1240">
        <v>31</v>
      </c>
      <c r="E1240" t="s">
        <v>4816</v>
      </c>
      <c r="F1240" t="s">
        <v>8</v>
      </c>
      <c r="G1240" s="2">
        <f t="shared" si="63"/>
        <v>0.25</v>
      </c>
      <c r="H1240">
        <f t="shared" si="64"/>
        <v>18</v>
      </c>
      <c r="I1240">
        <f t="shared" si="65"/>
        <v>38</v>
      </c>
    </row>
    <row r="1241" spans="1:9" x14ac:dyDescent="0.5">
      <c r="A1241" s="3">
        <v>0.77638888888888891</v>
      </c>
      <c r="B1241" t="s">
        <v>3247</v>
      </c>
      <c r="C1241" t="s">
        <v>4817</v>
      </c>
      <c r="D1241">
        <v>32</v>
      </c>
      <c r="E1241" t="s">
        <v>4817</v>
      </c>
      <c r="F1241" t="s">
        <v>8</v>
      </c>
      <c r="G1241" s="2">
        <f t="shared" si="63"/>
        <v>0.20833333333333334</v>
      </c>
      <c r="H1241">
        <f t="shared" si="64"/>
        <v>18</v>
      </c>
      <c r="I1241">
        <f t="shared" si="65"/>
        <v>38</v>
      </c>
    </row>
    <row r="1242" spans="1:9" x14ac:dyDescent="0.5">
      <c r="A1242" s="3">
        <v>0.77638888888888891</v>
      </c>
      <c r="B1242" t="s">
        <v>3473</v>
      </c>
      <c r="C1242" t="s">
        <v>4818</v>
      </c>
      <c r="D1242">
        <v>32</v>
      </c>
      <c r="E1242" t="s">
        <v>4818</v>
      </c>
      <c r="F1242" t="s">
        <v>8</v>
      </c>
      <c r="G1242" s="2">
        <f t="shared" si="63"/>
        <v>0.20833333333333334</v>
      </c>
      <c r="H1242">
        <f t="shared" si="64"/>
        <v>18</v>
      </c>
      <c r="I1242">
        <f t="shared" si="65"/>
        <v>38</v>
      </c>
    </row>
    <row r="1243" spans="1:9" x14ac:dyDescent="0.5">
      <c r="A1243" s="3">
        <v>0.77638888888888891</v>
      </c>
      <c r="B1243" t="s">
        <v>3327</v>
      </c>
      <c r="C1243" t="s">
        <v>4819</v>
      </c>
      <c r="D1243">
        <v>32</v>
      </c>
      <c r="E1243" t="s">
        <v>4819</v>
      </c>
      <c r="F1243" t="s">
        <v>8</v>
      </c>
      <c r="G1243" s="2">
        <f t="shared" ref="G1243:G1306" si="66">COUNTIFS(F1219:F1243, "="&amp;"positive")/COUNTIFS(F1219:F1243, "&lt;&gt;"&amp;"none")</f>
        <v>0.20833333333333334</v>
      </c>
      <c r="H1243">
        <f t="shared" si="64"/>
        <v>18</v>
      </c>
      <c r="I1243">
        <f t="shared" si="65"/>
        <v>38</v>
      </c>
    </row>
    <row r="1244" spans="1:9" x14ac:dyDescent="0.5">
      <c r="A1244" s="3">
        <v>0.77638888888888891</v>
      </c>
      <c r="B1244" t="s">
        <v>3165</v>
      </c>
      <c r="C1244" t="s">
        <v>4820</v>
      </c>
      <c r="D1244">
        <v>32</v>
      </c>
      <c r="E1244" t="s">
        <v>4820</v>
      </c>
      <c r="F1244" t="s">
        <v>8</v>
      </c>
      <c r="G1244" s="2">
        <f t="shared" si="66"/>
        <v>0.16666666666666666</v>
      </c>
      <c r="H1244">
        <f t="shared" si="64"/>
        <v>18</v>
      </c>
      <c r="I1244">
        <f t="shared" si="65"/>
        <v>38</v>
      </c>
    </row>
    <row r="1245" spans="1:9" x14ac:dyDescent="0.5">
      <c r="A1245" s="3">
        <v>0.77638888888888891</v>
      </c>
      <c r="B1245" t="s">
        <v>247</v>
      </c>
      <c r="C1245" t="s">
        <v>4821</v>
      </c>
      <c r="D1245">
        <v>32</v>
      </c>
      <c r="E1245" t="s">
        <v>4821</v>
      </c>
      <c r="F1245" t="s">
        <v>8</v>
      </c>
      <c r="G1245" s="2">
        <f t="shared" si="66"/>
        <v>0.125</v>
      </c>
      <c r="H1245">
        <f t="shared" si="64"/>
        <v>18</v>
      </c>
      <c r="I1245">
        <f t="shared" si="65"/>
        <v>38</v>
      </c>
    </row>
    <row r="1246" spans="1:9" x14ac:dyDescent="0.5">
      <c r="A1246" s="3">
        <v>0.77638888888888891</v>
      </c>
      <c r="B1246" t="s">
        <v>12</v>
      </c>
      <c r="C1246" t="s">
        <v>4822</v>
      </c>
      <c r="D1246">
        <v>32</v>
      </c>
      <c r="E1246" t="s">
        <v>4822</v>
      </c>
      <c r="F1246" t="s">
        <v>15</v>
      </c>
      <c r="G1246" s="2">
        <f t="shared" si="66"/>
        <v>0.16666666666666666</v>
      </c>
      <c r="H1246">
        <f t="shared" si="64"/>
        <v>18</v>
      </c>
      <c r="I1246">
        <f t="shared" si="65"/>
        <v>38</v>
      </c>
    </row>
    <row r="1247" spans="1:9" x14ac:dyDescent="0.5">
      <c r="A1247" s="3">
        <v>0.77708333333333324</v>
      </c>
      <c r="B1247" t="s">
        <v>2434</v>
      </c>
      <c r="C1247" t="s">
        <v>4823</v>
      </c>
      <c r="D1247">
        <v>32</v>
      </c>
      <c r="E1247" t="s">
        <v>4823</v>
      </c>
      <c r="F1247" t="s">
        <v>8</v>
      </c>
      <c r="G1247" s="2">
        <f t="shared" si="66"/>
        <v>0.16666666666666666</v>
      </c>
      <c r="H1247">
        <f t="shared" si="64"/>
        <v>18</v>
      </c>
      <c r="I1247">
        <f t="shared" si="65"/>
        <v>39</v>
      </c>
    </row>
    <row r="1248" spans="1:9" x14ac:dyDescent="0.5">
      <c r="A1248" s="3">
        <v>0.77708333333333324</v>
      </c>
      <c r="B1248" t="s">
        <v>3293</v>
      </c>
      <c r="C1248" t="s">
        <v>4824</v>
      </c>
      <c r="D1248">
        <v>32</v>
      </c>
      <c r="E1248" t="s">
        <v>4824</v>
      </c>
      <c r="F1248" t="s">
        <v>15</v>
      </c>
      <c r="G1248" s="2">
        <f t="shared" si="66"/>
        <v>0.20833333333333334</v>
      </c>
      <c r="H1248">
        <f t="shared" si="64"/>
        <v>18</v>
      </c>
      <c r="I1248">
        <f t="shared" si="65"/>
        <v>39</v>
      </c>
    </row>
    <row r="1249" spans="1:9" x14ac:dyDescent="0.5">
      <c r="A1249" s="3">
        <v>0.77708333333333324</v>
      </c>
      <c r="B1249" t="s">
        <v>62</v>
      </c>
      <c r="C1249" t="s">
        <v>4825</v>
      </c>
      <c r="D1249">
        <v>32</v>
      </c>
      <c r="E1249" t="s">
        <v>4825</v>
      </c>
      <c r="F1249" t="s">
        <v>15</v>
      </c>
      <c r="G1249" s="2">
        <f t="shared" si="66"/>
        <v>0.25</v>
      </c>
      <c r="H1249">
        <f t="shared" si="64"/>
        <v>18</v>
      </c>
      <c r="I1249">
        <f t="shared" si="65"/>
        <v>39</v>
      </c>
    </row>
    <row r="1250" spans="1:9" x14ac:dyDescent="0.5">
      <c r="A1250" s="3">
        <v>0.77708333333333324</v>
      </c>
      <c r="B1250" t="s">
        <v>2310</v>
      </c>
      <c r="C1250" t="s">
        <v>4826</v>
      </c>
      <c r="D1250">
        <v>32</v>
      </c>
      <c r="E1250" t="s">
        <v>4826</v>
      </c>
      <c r="F1250" t="s">
        <v>15</v>
      </c>
      <c r="G1250" s="2">
        <f t="shared" si="66"/>
        <v>0.25</v>
      </c>
      <c r="H1250">
        <f t="shared" si="64"/>
        <v>18</v>
      </c>
      <c r="I1250">
        <f t="shared" si="65"/>
        <v>39</v>
      </c>
    </row>
    <row r="1251" spans="1:9" x14ac:dyDescent="0.5">
      <c r="A1251" s="3">
        <v>0.77708333333333324</v>
      </c>
      <c r="B1251" t="s">
        <v>4595</v>
      </c>
      <c r="C1251" t="s">
        <v>4827</v>
      </c>
      <c r="D1251">
        <v>32</v>
      </c>
      <c r="E1251" t="s">
        <v>4827</v>
      </c>
      <c r="F1251" t="s">
        <v>15</v>
      </c>
      <c r="G1251" s="2">
        <f t="shared" si="66"/>
        <v>0.29166666666666669</v>
      </c>
      <c r="H1251">
        <f t="shared" si="64"/>
        <v>18</v>
      </c>
      <c r="I1251">
        <f t="shared" si="65"/>
        <v>39</v>
      </c>
    </row>
    <row r="1252" spans="1:9" x14ac:dyDescent="0.5">
      <c r="A1252" s="3">
        <v>0.77708333333333324</v>
      </c>
      <c r="B1252" t="s">
        <v>778</v>
      </c>
      <c r="C1252" t="s">
        <v>4828</v>
      </c>
      <c r="D1252">
        <v>32</v>
      </c>
      <c r="E1252" t="s">
        <v>4828</v>
      </c>
      <c r="F1252" t="s">
        <v>15</v>
      </c>
      <c r="G1252" s="2">
        <f t="shared" si="66"/>
        <v>0.33333333333333331</v>
      </c>
      <c r="H1252">
        <f t="shared" si="64"/>
        <v>18</v>
      </c>
      <c r="I1252">
        <f t="shared" si="65"/>
        <v>39</v>
      </c>
    </row>
    <row r="1253" spans="1:9" x14ac:dyDescent="0.5">
      <c r="A1253" s="3">
        <v>0.77708333333333324</v>
      </c>
      <c r="B1253" t="s">
        <v>3247</v>
      </c>
      <c r="C1253" t="s">
        <v>4829</v>
      </c>
      <c r="D1253">
        <v>32</v>
      </c>
      <c r="E1253" t="s">
        <v>4829</v>
      </c>
      <c r="F1253" t="s">
        <v>15</v>
      </c>
      <c r="G1253" s="2">
        <f t="shared" si="66"/>
        <v>0.33333333333333331</v>
      </c>
      <c r="H1253">
        <f t="shared" si="64"/>
        <v>18</v>
      </c>
      <c r="I1253">
        <f t="shared" si="65"/>
        <v>39</v>
      </c>
    </row>
    <row r="1254" spans="1:9" x14ac:dyDescent="0.5">
      <c r="A1254" s="3">
        <v>0.77708333333333324</v>
      </c>
      <c r="B1254" t="s">
        <v>333</v>
      </c>
      <c r="C1254" t="s">
        <v>4830</v>
      </c>
      <c r="D1254">
        <v>32</v>
      </c>
      <c r="E1254" t="s">
        <v>4830</v>
      </c>
      <c r="F1254" t="s">
        <v>15</v>
      </c>
      <c r="G1254" s="2">
        <f t="shared" si="66"/>
        <v>0.375</v>
      </c>
      <c r="H1254">
        <f t="shared" si="64"/>
        <v>18</v>
      </c>
      <c r="I1254">
        <f t="shared" si="65"/>
        <v>39</v>
      </c>
    </row>
    <row r="1255" spans="1:9" x14ac:dyDescent="0.5">
      <c r="A1255" s="3">
        <v>0.77708333333333324</v>
      </c>
      <c r="B1255" t="s">
        <v>44</v>
      </c>
      <c r="C1255" t="s">
        <v>4120</v>
      </c>
      <c r="D1255">
        <v>32</v>
      </c>
      <c r="E1255" t="s">
        <v>4120</v>
      </c>
      <c r="F1255" t="s">
        <v>15</v>
      </c>
      <c r="G1255" s="2">
        <f t="shared" si="66"/>
        <v>0.41666666666666669</v>
      </c>
      <c r="H1255">
        <f t="shared" si="64"/>
        <v>18</v>
      </c>
      <c r="I1255">
        <f t="shared" si="65"/>
        <v>39</v>
      </c>
    </row>
    <row r="1256" spans="1:9" x14ac:dyDescent="0.5">
      <c r="A1256" s="3">
        <v>0.77708333333333324</v>
      </c>
      <c r="B1256" t="s">
        <v>3165</v>
      </c>
      <c r="C1256" t="s">
        <v>4831</v>
      </c>
      <c r="D1256">
        <v>32</v>
      </c>
      <c r="E1256" t="s">
        <v>4832</v>
      </c>
      <c r="F1256" t="s">
        <v>15</v>
      </c>
      <c r="G1256" s="2">
        <f t="shared" si="66"/>
        <v>0.44</v>
      </c>
      <c r="H1256">
        <f t="shared" si="64"/>
        <v>18</v>
      </c>
      <c r="I1256">
        <f t="shared" si="65"/>
        <v>39</v>
      </c>
    </row>
    <row r="1257" spans="1:9" x14ac:dyDescent="0.5">
      <c r="A1257" s="3">
        <v>0.77708333333333324</v>
      </c>
      <c r="B1257" t="s">
        <v>9</v>
      </c>
      <c r="C1257" t="s">
        <v>4833</v>
      </c>
      <c r="D1257">
        <v>32</v>
      </c>
      <c r="E1257" t="s">
        <v>4833</v>
      </c>
      <c r="F1257" t="s">
        <v>15</v>
      </c>
      <c r="G1257" s="2">
        <f t="shared" si="66"/>
        <v>0.48</v>
      </c>
      <c r="H1257">
        <f t="shared" si="64"/>
        <v>18</v>
      </c>
      <c r="I1257">
        <f t="shared" si="65"/>
        <v>39</v>
      </c>
    </row>
    <row r="1258" spans="1:9" x14ac:dyDescent="0.5">
      <c r="A1258" s="3">
        <v>0.77708333333333324</v>
      </c>
      <c r="B1258" t="s">
        <v>1686</v>
      </c>
      <c r="C1258" t="s">
        <v>4834</v>
      </c>
      <c r="D1258">
        <v>32</v>
      </c>
      <c r="E1258" t="s">
        <v>4835</v>
      </c>
      <c r="F1258" t="s">
        <v>8</v>
      </c>
      <c r="G1258" s="2">
        <f t="shared" si="66"/>
        <v>0.48</v>
      </c>
      <c r="H1258">
        <f t="shared" si="64"/>
        <v>18</v>
      </c>
      <c r="I1258">
        <f t="shared" si="65"/>
        <v>39</v>
      </c>
    </row>
    <row r="1259" spans="1:9" x14ac:dyDescent="0.5">
      <c r="A1259" s="3">
        <v>0.77708333333333324</v>
      </c>
      <c r="B1259" t="s">
        <v>49</v>
      </c>
      <c r="C1259" t="s">
        <v>4836</v>
      </c>
      <c r="D1259">
        <v>32</v>
      </c>
      <c r="E1259" t="s">
        <v>4836</v>
      </c>
      <c r="F1259" t="s">
        <v>15</v>
      </c>
      <c r="G1259" s="2">
        <f t="shared" si="66"/>
        <v>0.52</v>
      </c>
      <c r="H1259">
        <f t="shared" si="64"/>
        <v>18</v>
      </c>
      <c r="I1259">
        <f t="shared" si="65"/>
        <v>39</v>
      </c>
    </row>
    <row r="1260" spans="1:9" x14ac:dyDescent="0.5">
      <c r="A1260" s="3">
        <v>0.77708333333333324</v>
      </c>
      <c r="B1260" t="s">
        <v>873</v>
      </c>
      <c r="C1260" t="s">
        <v>4837</v>
      </c>
      <c r="D1260">
        <v>32</v>
      </c>
      <c r="E1260" t="s">
        <v>4837</v>
      </c>
      <c r="F1260" t="s">
        <v>15</v>
      </c>
      <c r="G1260" s="2">
        <f t="shared" si="66"/>
        <v>0.56000000000000005</v>
      </c>
      <c r="H1260">
        <f t="shared" si="64"/>
        <v>18</v>
      </c>
      <c r="I1260">
        <f t="shared" si="65"/>
        <v>39</v>
      </c>
    </row>
    <row r="1261" spans="1:9" x14ac:dyDescent="0.5">
      <c r="A1261" s="3">
        <v>0.77708333333333324</v>
      </c>
      <c r="B1261" t="s">
        <v>217</v>
      </c>
      <c r="C1261" t="s">
        <v>4838</v>
      </c>
      <c r="D1261">
        <v>32</v>
      </c>
      <c r="E1261" t="s">
        <v>3673</v>
      </c>
      <c r="F1261" t="s">
        <v>15</v>
      </c>
      <c r="G1261" s="2">
        <f t="shared" si="66"/>
        <v>0.6</v>
      </c>
      <c r="H1261">
        <f t="shared" si="64"/>
        <v>18</v>
      </c>
      <c r="I1261">
        <f t="shared" si="65"/>
        <v>39</v>
      </c>
    </row>
    <row r="1262" spans="1:9" x14ac:dyDescent="0.5">
      <c r="A1262" s="3">
        <v>0.77708333333333324</v>
      </c>
      <c r="B1262" t="s">
        <v>298</v>
      </c>
      <c r="C1262" t="s">
        <v>4839</v>
      </c>
      <c r="D1262">
        <v>32</v>
      </c>
      <c r="E1262" t="s">
        <v>4840</v>
      </c>
      <c r="F1262" t="s">
        <v>15</v>
      </c>
      <c r="G1262" s="2">
        <f t="shared" si="66"/>
        <v>0.64</v>
      </c>
      <c r="H1262">
        <f t="shared" si="64"/>
        <v>18</v>
      </c>
      <c r="I1262">
        <f t="shared" si="65"/>
        <v>39</v>
      </c>
    </row>
    <row r="1263" spans="1:9" x14ac:dyDescent="0.5">
      <c r="A1263" s="3">
        <v>0.77708333333333324</v>
      </c>
      <c r="B1263" t="s">
        <v>6</v>
      </c>
      <c r="C1263" t="s">
        <v>4841</v>
      </c>
      <c r="D1263">
        <v>32</v>
      </c>
      <c r="E1263" t="s">
        <v>4841</v>
      </c>
      <c r="F1263" t="s">
        <v>15</v>
      </c>
      <c r="G1263" s="2">
        <f t="shared" si="66"/>
        <v>0.68</v>
      </c>
      <c r="H1263">
        <f t="shared" si="64"/>
        <v>18</v>
      </c>
      <c r="I1263">
        <f t="shared" si="65"/>
        <v>39</v>
      </c>
    </row>
    <row r="1264" spans="1:9" x14ac:dyDescent="0.5">
      <c r="A1264" s="3">
        <v>0.77777777777777779</v>
      </c>
      <c r="B1264" t="s">
        <v>1869</v>
      </c>
      <c r="C1264" t="s">
        <v>4842</v>
      </c>
      <c r="D1264">
        <v>32</v>
      </c>
      <c r="E1264" t="s">
        <v>4843</v>
      </c>
      <c r="F1264" t="s">
        <v>8</v>
      </c>
      <c r="G1264" s="2">
        <f t="shared" si="66"/>
        <v>0.64</v>
      </c>
      <c r="H1264">
        <f t="shared" si="64"/>
        <v>18</v>
      </c>
      <c r="I1264">
        <f t="shared" si="65"/>
        <v>40</v>
      </c>
    </row>
    <row r="1265" spans="1:9" x14ac:dyDescent="0.5">
      <c r="A1265" s="3">
        <v>0.77777777777777779</v>
      </c>
      <c r="B1265" t="s">
        <v>367</v>
      </c>
      <c r="C1265" t="s">
        <v>4844</v>
      </c>
      <c r="D1265">
        <v>32</v>
      </c>
      <c r="E1265" t="s">
        <v>4844</v>
      </c>
      <c r="F1265" t="s">
        <v>15</v>
      </c>
      <c r="G1265" s="2">
        <f t="shared" si="66"/>
        <v>0.68</v>
      </c>
      <c r="H1265">
        <f t="shared" si="64"/>
        <v>18</v>
      </c>
      <c r="I1265">
        <f t="shared" si="65"/>
        <v>40</v>
      </c>
    </row>
    <row r="1266" spans="1:9" x14ac:dyDescent="0.5">
      <c r="A1266" s="3">
        <v>0.77777777777777779</v>
      </c>
      <c r="B1266" t="s">
        <v>3340</v>
      </c>
      <c r="C1266" t="s">
        <v>4845</v>
      </c>
      <c r="D1266">
        <v>32</v>
      </c>
      <c r="E1266" t="s">
        <v>4845</v>
      </c>
      <c r="F1266" t="s">
        <v>15</v>
      </c>
      <c r="G1266" s="2">
        <f t="shared" si="66"/>
        <v>0.72</v>
      </c>
      <c r="H1266">
        <f t="shared" si="64"/>
        <v>18</v>
      </c>
      <c r="I1266">
        <f t="shared" si="65"/>
        <v>40</v>
      </c>
    </row>
    <row r="1267" spans="1:9" x14ac:dyDescent="0.5">
      <c r="A1267" s="3">
        <v>0.77777777777777779</v>
      </c>
      <c r="B1267" t="s">
        <v>526</v>
      </c>
      <c r="C1267" t="s">
        <v>4846</v>
      </c>
      <c r="D1267">
        <v>32</v>
      </c>
      <c r="E1267" t="s">
        <v>4846</v>
      </c>
      <c r="F1267" t="s">
        <v>15</v>
      </c>
      <c r="G1267" s="2">
        <f t="shared" si="66"/>
        <v>0.76</v>
      </c>
      <c r="H1267">
        <f t="shared" si="64"/>
        <v>18</v>
      </c>
      <c r="I1267">
        <f t="shared" si="65"/>
        <v>40</v>
      </c>
    </row>
    <row r="1268" spans="1:9" x14ac:dyDescent="0.5">
      <c r="A1268" s="3">
        <v>0.77777777777777779</v>
      </c>
      <c r="B1268" t="s">
        <v>145</v>
      </c>
      <c r="C1268" t="s">
        <v>4847</v>
      </c>
      <c r="D1268">
        <v>32</v>
      </c>
      <c r="E1268" t="s">
        <v>4847</v>
      </c>
      <c r="F1268" t="s">
        <v>15</v>
      </c>
      <c r="G1268" s="2">
        <f t="shared" si="66"/>
        <v>0.8</v>
      </c>
      <c r="H1268">
        <f t="shared" si="64"/>
        <v>18</v>
      </c>
      <c r="I1268">
        <f t="shared" si="65"/>
        <v>40</v>
      </c>
    </row>
    <row r="1269" spans="1:9" x14ac:dyDescent="0.5">
      <c r="A1269" s="3">
        <v>0.77777777777777779</v>
      </c>
      <c r="B1269" t="s">
        <v>3293</v>
      </c>
      <c r="C1269" t="s">
        <v>4848</v>
      </c>
      <c r="D1269">
        <v>32</v>
      </c>
      <c r="E1269" t="s">
        <v>4848</v>
      </c>
      <c r="F1269" t="s">
        <v>15</v>
      </c>
      <c r="G1269" s="2">
        <f t="shared" si="66"/>
        <v>0.84</v>
      </c>
      <c r="H1269">
        <f t="shared" si="64"/>
        <v>18</v>
      </c>
      <c r="I1269">
        <f t="shared" si="65"/>
        <v>40</v>
      </c>
    </row>
    <row r="1270" spans="1:9" x14ac:dyDescent="0.5">
      <c r="A1270" s="3">
        <v>0.77777777777777779</v>
      </c>
      <c r="B1270" t="s">
        <v>1374</v>
      </c>
      <c r="C1270" t="s">
        <v>4849</v>
      </c>
      <c r="D1270">
        <v>32</v>
      </c>
      <c r="E1270" t="s">
        <v>4849</v>
      </c>
      <c r="F1270" t="s">
        <v>15</v>
      </c>
      <c r="G1270" s="2">
        <f t="shared" si="66"/>
        <v>0.88</v>
      </c>
      <c r="H1270">
        <f t="shared" si="64"/>
        <v>18</v>
      </c>
      <c r="I1270">
        <f t="shared" si="65"/>
        <v>40</v>
      </c>
    </row>
    <row r="1271" spans="1:9" x14ac:dyDescent="0.5">
      <c r="A1271" s="3">
        <v>0.77777777777777779</v>
      </c>
      <c r="B1271" t="s">
        <v>3473</v>
      </c>
      <c r="C1271" t="s">
        <v>4850</v>
      </c>
      <c r="D1271">
        <v>32</v>
      </c>
      <c r="E1271" t="s">
        <v>4850</v>
      </c>
      <c r="F1271" t="s">
        <v>15</v>
      </c>
      <c r="G1271" s="2">
        <f t="shared" si="66"/>
        <v>0.88</v>
      </c>
      <c r="H1271">
        <f t="shared" si="64"/>
        <v>18</v>
      </c>
      <c r="I1271">
        <f t="shared" si="65"/>
        <v>40</v>
      </c>
    </row>
    <row r="1272" spans="1:9" x14ac:dyDescent="0.5">
      <c r="A1272" s="3">
        <v>0.77777777777777779</v>
      </c>
      <c r="B1272" t="s">
        <v>23</v>
      </c>
      <c r="C1272" t="s">
        <v>4851</v>
      </c>
      <c r="D1272">
        <v>32</v>
      </c>
      <c r="E1272" t="s">
        <v>4851</v>
      </c>
      <c r="F1272" t="s">
        <v>15</v>
      </c>
      <c r="G1272" s="2">
        <f t="shared" si="66"/>
        <v>0.92</v>
      </c>
      <c r="H1272">
        <f t="shared" si="64"/>
        <v>18</v>
      </c>
      <c r="I1272">
        <f t="shared" si="65"/>
        <v>40</v>
      </c>
    </row>
    <row r="1273" spans="1:9" x14ac:dyDescent="0.5">
      <c r="A1273" s="3">
        <v>0.77777777777777779</v>
      </c>
      <c r="B1273" t="s">
        <v>1364</v>
      </c>
      <c r="C1273" t="s">
        <v>4852</v>
      </c>
      <c r="D1273">
        <v>32</v>
      </c>
      <c r="E1273" t="s">
        <v>4852</v>
      </c>
      <c r="F1273" t="s">
        <v>15</v>
      </c>
      <c r="G1273" s="2">
        <f t="shared" si="66"/>
        <v>0.92</v>
      </c>
      <c r="H1273">
        <f t="shared" si="64"/>
        <v>18</v>
      </c>
      <c r="I1273">
        <f t="shared" si="65"/>
        <v>40</v>
      </c>
    </row>
    <row r="1274" spans="1:9" x14ac:dyDescent="0.5">
      <c r="A1274" s="3">
        <v>0.77777777777777779</v>
      </c>
      <c r="B1274" t="s">
        <v>331</v>
      </c>
      <c r="C1274" t="s">
        <v>4853</v>
      </c>
      <c r="D1274">
        <v>32</v>
      </c>
      <c r="E1274" t="s">
        <v>4853</v>
      </c>
      <c r="F1274" t="s">
        <v>15</v>
      </c>
      <c r="G1274" s="2">
        <f t="shared" si="66"/>
        <v>0.92</v>
      </c>
      <c r="H1274">
        <f t="shared" si="64"/>
        <v>18</v>
      </c>
      <c r="I1274">
        <f t="shared" si="65"/>
        <v>40</v>
      </c>
    </row>
    <row r="1275" spans="1:9" x14ac:dyDescent="0.5">
      <c r="A1275" s="3">
        <v>0.77777777777777779</v>
      </c>
      <c r="B1275" t="s">
        <v>233</v>
      </c>
      <c r="C1275" t="s">
        <v>4854</v>
      </c>
      <c r="D1275">
        <v>32</v>
      </c>
      <c r="E1275" t="s">
        <v>4855</v>
      </c>
      <c r="F1275" t="s">
        <v>8</v>
      </c>
      <c r="G1275" s="2">
        <f t="shared" si="66"/>
        <v>0.88</v>
      </c>
      <c r="H1275">
        <f t="shared" si="64"/>
        <v>18</v>
      </c>
      <c r="I1275">
        <f t="shared" si="65"/>
        <v>40</v>
      </c>
    </row>
    <row r="1276" spans="1:9" x14ac:dyDescent="0.5">
      <c r="A1276" s="3">
        <v>0.77777777777777779</v>
      </c>
      <c r="B1276" t="s">
        <v>28</v>
      </c>
      <c r="C1276" t="s">
        <v>4856</v>
      </c>
      <c r="D1276">
        <v>32</v>
      </c>
      <c r="E1276" t="s">
        <v>4857</v>
      </c>
      <c r="F1276" t="s">
        <v>8</v>
      </c>
      <c r="G1276" s="2">
        <f t="shared" si="66"/>
        <v>0.84</v>
      </c>
      <c r="H1276">
        <f t="shared" si="64"/>
        <v>18</v>
      </c>
      <c r="I1276">
        <f t="shared" si="65"/>
        <v>40</v>
      </c>
    </row>
    <row r="1277" spans="1:9" x14ac:dyDescent="0.5">
      <c r="A1277" s="3">
        <v>0.77777777777777779</v>
      </c>
      <c r="B1277" t="s">
        <v>1702</v>
      </c>
      <c r="C1277" t="s">
        <v>4858</v>
      </c>
      <c r="D1277">
        <v>32</v>
      </c>
      <c r="E1277" t="s">
        <v>4858</v>
      </c>
      <c r="F1277" t="s">
        <v>15</v>
      </c>
      <c r="G1277" s="2">
        <f t="shared" si="66"/>
        <v>0.84</v>
      </c>
      <c r="H1277">
        <f t="shared" si="64"/>
        <v>18</v>
      </c>
      <c r="I1277">
        <f t="shared" si="65"/>
        <v>40</v>
      </c>
    </row>
    <row r="1278" spans="1:9" x14ac:dyDescent="0.5">
      <c r="A1278" s="3">
        <v>0.77777777777777779</v>
      </c>
      <c r="B1278" t="s">
        <v>171</v>
      </c>
      <c r="C1278" t="s">
        <v>4859</v>
      </c>
      <c r="D1278">
        <v>32</v>
      </c>
      <c r="E1278" t="s">
        <v>4860</v>
      </c>
      <c r="F1278" t="s">
        <v>15</v>
      </c>
      <c r="G1278" s="2">
        <f t="shared" si="66"/>
        <v>0.84</v>
      </c>
      <c r="H1278">
        <f t="shared" si="64"/>
        <v>18</v>
      </c>
      <c r="I1278">
        <f t="shared" si="65"/>
        <v>40</v>
      </c>
    </row>
    <row r="1279" spans="1:9" x14ac:dyDescent="0.5">
      <c r="A1279" s="3">
        <v>0.77847222222222223</v>
      </c>
      <c r="B1279" t="s">
        <v>367</v>
      </c>
      <c r="C1279" t="s">
        <v>4861</v>
      </c>
      <c r="D1279">
        <v>32</v>
      </c>
      <c r="E1279" t="s">
        <v>4861</v>
      </c>
      <c r="F1279" t="s">
        <v>15</v>
      </c>
      <c r="G1279" s="2">
        <f t="shared" si="66"/>
        <v>0.84</v>
      </c>
      <c r="H1279">
        <f t="shared" si="64"/>
        <v>18</v>
      </c>
      <c r="I1279">
        <f t="shared" si="65"/>
        <v>41</v>
      </c>
    </row>
    <row r="1280" spans="1:9" x14ac:dyDescent="0.5">
      <c r="A1280" s="3">
        <v>0.77847222222222223</v>
      </c>
      <c r="B1280" t="s">
        <v>166</v>
      </c>
      <c r="C1280" t="s">
        <v>4862</v>
      </c>
      <c r="D1280">
        <v>32</v>
      </c>
      <c r="E1280" t="s">
        <v>4862</v>
      </c>
      <c r="F1280" t="s">
        <v>15</v>
      </c>
      <c r="G1280" s="2">
        <f t="shared" si="66"/>
        <v>0.84</v>
      </c>
      <c r="H1280">
        <f t="shared" si="64"/>
        <v>18</v>
      </c>
      <c r="I1280">
        <f t="shared" si="65"/>
        <v>41</v>
      </c>
    </row>
    <row r="1281" spans="1:9" x14ac:dyDescent="0.5">
      <c r="A1281" s="3">
        <v>0.77847222222222223</v>
      </c>
      <c r="B1281" t="s">
        <v>4118</v>
      </c>
      <c r="C1281" t="s">
        <v>4863</v>
      </c>
      <c r="D1281">
        <v>33</v>
      </c>
      <c r="E1281" t="s">
        <v>4863</v>
      </c>
      <c r="F1281" t="s">
        <v>15</v>
      </c>
      <c r="G1281" s="2">
        <f t="shared" si="66"/>
        <v>0.84</v>
      </c>
      <c r="H1281">
        <f t="shared" si="64"/>
        <v>18</v>
      </c>
      <c r="I1281">
        <f t="shared" si="65"/>
        <v>41</v>
      </c>
    </row>
    <row r="1282" spans="1:9" x14ac:dyDescent="0.5">
      <c r="A1282" s="3">
        <v>0.77847222222222223</v>
      </c>
      <c r="B1282" t="s">
        <v>62</v>
      </c>
      <c r="C1282" t="s">
        <v>4864</v>
      </c>
      <c r="D1282">
        <v>33</v>
      </c>
      <c r="E1282" t="s">
        <v>4865</v>
      </c>
      <c r="F1282" t="s">
        <v>15</v>
      </c>
      <c r="G1282" s="2">
        <f t="shared" si="66"/>
        <v>0.84</v>
      </c>
      <c r="H1282">
        <f t="shared" si="64"/>
        <v>18</v>
      </c>
      <c r="I1282">
        <f t="shared" si="65"/>
        <v>41</v>
      </c>
    </row>
    <row r="1283" spans="1:9" x14ac:dyDescent="0.5">
      <c r="A1283" s="3">
        <v>0.77847222222222223</v>
      </c>
      <c r="B1283" t="s">
        <v>2434</v>
      </c>
      <c r="C1283" t="s">
        <v>4866</v>
      </c>
      <c r="D1283">
        <v>33</v>
      </c>
      <c r="E1283" t="s">
        <v>4866</v>
      </c>
      <c r="F1283" t="s">
        <v>8</v>
      </c>
      <c r="G1283" s="2">
        <f t="shared" si="66"/>
        <v>0.84</v>
      </c>
      <c r="H1283">
        <f t="shared" ref="H1283:H1346" si="67">HOUR(A1283)</f>
        <v>18</v>
      </c>
      <c r="I1283">
        <f t="shared" ref="I1283:I1346" si="68">MINUTE(A1283)</f>
        <v>41</v>
      </c>
    </row>
    <row r="1284" spans="1:9" x14ac:dyDescent="0.5">
      <c r="A1284" s="3">
        <v>0.77847222222222223</v>
      </c>
      <c r="B1284" t="s">
        <v>96</v>
      </c>
      <c r="C1284" t="s">
        <v>4867</v>
      </c>
      <c r="D1284">
        <v>33</v>
      </c>
      <c r="E1284" t="s">
        <v>4868</v>
      </c>
      <c r="F1284" t="s">
        <v>15</v>
      </c>
      <c r="G1284" s="2">
        <f t="shared" si="66"/>
        <v>0.84</v>
      </c>
      <c r="H1284">
        <f t="shared" si="67"/>
        <v>18</v>
      </c>
      <c r="I1284">
        <f t="shared" si="68"/>
        <v>41</v>
      </c>
    </row>
    <row r="1285" spans="1:9" x14ac:dyDescent="0.5">
      <c r="A1285" s="3">
        <v>0.77847222222222223</v>
      </c>
      <c r="B1285" t="s">
        <v>28</v>
      </c>
      <c r="C1285" t="s">
        <v>4869</v>
      </c>
      <c r="D1285">
        <v>33</v>
      </c>
      <c r="E1285" t="s">
        <v>4870</v>
      </c>
      <c r="F1285" t="s">
        <v>15</v>
      </c>
      <c r="G1285" s="2">
        <f t="shared" si="66"/>
        <v>0.84</v>
      </c>
      <c r="H1285">
        <f t="shared" si="67"/>
        <v>18</v>
      </c>
      <c r="I1285">
        <f t="shared" si="68"/>
        <v>41</v>
      </c>
    </row>
    <row r="1286" spans="1:9" x14ac:dyDescent="0.5">
      <c r="A1286" s="3">
        <v>0.77847222222222223</v>
      </c>
      <c r="B1286" t="s">
        <v>1418</v>
      </c>
      <c r="C1286" t="s">
        <v>4871</v>
      </c>
      <c r="D1286">
        <v>33</v>
      </c>
      <c r="E1286" t="s">
        <v>4871</v>
      </c>
      <c r="F1286" t="s">
        <v>15</v>
      </c>
      <c r="G1286" s="2">
        <f t="shared" si="66"/>
        <v>0.84</v>
      </c>
      <c r="H1286">
        <f t="shared" si="67"/>
        <v>18</v>
      </c>
      <c r="I1286">
        <f t="shared" si="68"/>
        <v>41</v>
      </c>
    </row>
    <row r="1287" spans="1:9" x14ac:dyDescent="0.5">
      <c r="A1287" s="3">
        <v>0.77847222222222223</v>
      </c>
      <c r="B1287" t="s">
        <v>1374</v>
      </c>
      <c r="C1287" t="s">
        <v>4872</v>
      </c>
      <c r="D1287">
        <v>33</v>
      </c>
      <c r="E1287" t="s">
        <v>4873</v>
      </c>
      <c r="F1287" t="s">
        <v>8</v>
      </c>
      <c r="G1287" s="2">
        <f t="shared" si="66"/>
        <v>0.8</v>
      </c>
      <c r="H1287">
        <f t="shared" si="67"/>
        <v>18</v>
      </c>
      <c r="I1287">
        <f t="shared" si="68"/>
        <v>41</v>
      </c>
    </row>
    <row r="1288" spans="1:9" x14ac:dyDescent="0.5">
      <c r="A1288" s="3">
        <v>0.77916666666666667</v>
      </c>
      <c r="B1288" t="s">
        <v>35</v>
      </c>
      <c r="C1288" t="s">
        <v>4874</v>
      </c>
      <c r="D1288">
        <v>33</v>
      </c>
      <c r="E1288" t="s">
        <v>4875</v>
      </c>
      <c r="F1288" t="s">
        <v>15</v>
      </c>
      <c r="G1288" s="2">
        <f t="shared" si="66"/>
        <v>0.8</v>
      </c>
      <c r="H1288">
        <f t="shared" si="67"/>
        <v>18</v>
      </c>
      <c r="I1288">
        <f t="shared" si="68"/>
        <v>42</v>
      </c>
    </row>
    <row r="1289" spans="1:9" x14ac:dyDescent="0.5">
      <c r="A1289" s="3">
        <v>0.77916666666666667</v>
      </c>
      <c r="B1289" t="s">
        <v>62</v>
      </c>
      <c r="C1289" t="s">
        <v>4876</v>
      </c>
      <c r="D1289">
        <v>33</v>
      </c>
      <c r="E1289" t="s">
        <v>4876</v>
      </c>
      <c r="F1289" t="s">
        <v>15</v>
      </c>
      <c r="G1289" s="2">
        <f t="shared" si="66"/>
        <v>0.84</v>
      </c>
      <c r="H1289">
        <f t="shared" si="67"/>
        <v>18</v>
      </c>
      <c r="I1289">
        <f t="shared" si="68"/>
        <v>42</v>
      </c>
    </row>
    <row r="1290" spans="1:9" x14ac:dyDescent="0.5">
      <c r="A1290" s="3">
        <v>0.77916666666666667</v>
      </c>
      <c r="B1290" t="s">
        <v>367</v>
      </c>
      <c r="C1290" t="s">
        <v>4877</v>
      </c>
      <c r="D1290">
        <v>33</v>
      </c>
      <c r="E1290" t="s">
        <v>4878</v>
      </c>
      <c r="F1290" t="s">
        <v>8</v>
      </c>
      <c r="G1290" s="2">
        <f t="shared" si="66"/>
        <v>0.8</v>
      </c>
      <c r="H1290">
        <f t="shared" si="67"/>
        <v>18</v>
      </c>
      <c r="I1290">
        <f t="shared" si="68"/>
        <v>42</v>
      </c>
    </row>
    <row r="1291" spans="1:9" x14ac:dyDescent="0.5">
      <c r="A1291" s="3">
        <v>0.77916666666666667</v>
      </c>
      <c r="B1291" t="s">
        <v>96</v>
      </c>
      <c r="C1291" t="s">
        <v>4879</v>
      </c>
      <c r="D1291">
        <v>33</v>
      </c>
      <c r="E1291" t="s">
        <v>4880</v>
      </c>
      <c r="F1291" t="s">
        <v>18</v>
      </c>
      <c r="G1291" s="2">
        <f t="shared" si="66"/>
        <v>0.79166666666666663</v>
      </c>
      <c r="H1291">
        <f t="shared" si="67"/>
        <v>18</v>
      </c>
      <c r="I1291">
        <f t="shared" si="68"/>
        <v>42</v>
      </c>
    </row>
    <row r="1292" spans="1:9" x14ac:dyDescent="0.5">
      <c r="A1292" s="3">
        <v>0.77986111111111101</v>
      </c>
      <c r="B1292" t="s">
        <v>875</v>
      </c>
      <c r="C1292" t="s">
        <v>4881</v>
      </c>
      <c r="D1292">
        <v>33</v>
      </c>
      <c r="E1292" t="s">
        <v>4881</v>
      </c>
      <c r="F1292" t="s">
        <v>8</v>
      </c>
      <c r="G1292" s="2">
        <f t="shared" si="66"/>
        <v>0.75</v>
      </c>
      <c r="H1292">
        <f t="shared" si="67"/>
        <v>18</v>
      </c>
      <c r="I1292">
        <f t="shared" si="68"/>
        <v>43</v>
      </c>
    </row>
    <row r="1293" spans="1:9" x14ac:dyDescent="0.5">
      <c r="A1293" s="3">
        <v>0.77986111111111101</v>
      </c>
      <c r="B1293" t="s">
        <v>3247</v>
      </c>
      <c r="C1293" t="s">
        <v>4882</v>
      </c>
      <c r="D1293">
        <v>33</v>
      </c>
      <c r="E1293" t="s">
        <v>4882</v>
      </c>
      <c r="F1293" t="s">
        <v>8</v>
      </c>
      <c r="G1293" s="2">
        <f t="shared" si="66"/>
        <v>0.70833333333333337</v>
      </c>
      <c r="H1293">
        <f t="shared" si="67"/>
        <v>18</v>
      </c>
      <c r="I1293">
        <f t="shared" si="68"/>
        <v>43</v>
      </c>
    </row>
    <row r="1294" spans="1:9" x14ac:dyDescent="0.5">
      <c r="A1294" s="3">
        <v>0.77986111111111101</v>
      </c>
      <c r="B1294" t="s">
        <v>28</v>
      </c>
      <c r="C1294" t="s">
        <v>4883</v>
      </c>
      <c r="D1294">
        <v>33</v>
      </c>
      <c r="E1294" t="s">
        <v>4884</v>
      </c>
      <c r="F1294" t="s">
        <v>11</v>
      </c>
      <c r="G1294" s="2">
        <f t="shared" si="66"/>
        <v>0.66666666666666663</v>
      </c>
      <c r="H1294">
        <f t="shared" si="67"/>
        <v>18</v>
      </c>
      <c r="I1294">
        <f t="shared" si="68"/>
        <v>43</v>
      </c>
    </row>
    <row r="1295" spans="1:9" x14ac:dyDescent="0.5">
      <c r="A1295" s="3">
        <v>0.77986111111111101</v>
      </c>
      <c r="B1295" t="s">
        <v>331</v>
      </c>
      <c r="C1295" t="s">
        <v>4885</v>
      </c>
      <c r="D1295">
        <v>33</v>
      </c>
      <c r="E1295" t="s">
        <v>4885</v>
      </c>
      <c r="F1295" t="s">
        <v>15</v>
      </c>
      <c r="G1295" s="2">
        <f t="shared" si="66"/>
        <v>0.66666666666666663</v>
      </c>
      <c r="H1295">
        <f t="shared" si="67"/>
        <v>18</v>
      </c>
      <c r="I1295">
        <f t="shared" si="68"/>
        <v>43</v>
      </c>
    </row>
    <row r="1296" spans="1:9" x14ac:dyDescent="0.5">
      <c r="A1296" s="3">
        <v>0.78055555555555556</v>
      </c>
      <c r="B1296" t="s">
        <v>298</v>
      </c>
      <c r="C1296" t="s">
        <v>4886</v>
      </c>
      <c r="D1296">
        <v>33</v>
      </c>
      <c r="E1296" t="s">
        <v>4886</v>
      </c>
      <c r="F1296" t="s">
        <v>8</v>
      </c>
      <c r="G1296" s="2">
        <f t="shared" si="66"/>
        <v>0.625</v>
      </c>
      <c r="H1296">
        <f t="shared" si="67"/>
        <v>18</v>
      </c>
      <c r="I1296">
        <f t="shared" si="68"/>
        <v>44</v>
      </c>
    </row>
    <row r="1297" spans="1:9" x14ac:dyDescent="0.5">
      <c r="A1297" s="3">
        <v>0.78055555555555556</v>
      </c>
      <c r="B1297" t="s">
        <v>333</v>
      </c>
      <c r="C1297" t="s">
        <v>4887</v>
      </c>
      <c r="D1297">
        <v>33</v>
      </c>
      <c r="E1297" t="s">
        <v>4101</v>
      </c>
      <c r="F1297" t="s">
        <v>11</v>
      </c>
      <c r="G1297" s="2">
        <f t="shared" si="66"/>
        <v>0.58333333333333337</v>
      </c>
      <c r="H1297">
        <f t="shared" si="67"/>
        <v>18</v>
      </c>
      <c r="I1297">
        <f t="shared" si="68"/>
        <v>44</v>
      </c>
    </row>
    <row r="1298" spans="1:9" x14ac:dyDescent="0.5">
      <c r="A1298" s="3">
        <v>0.78055555555555556</v>
      </c>
      <c r="B1298" t="s">
        <v>3165</v>
      </c>
      <c r="C1298" t="s">
        <v>4888</v>
      </c>
      <c r="D1298">
        <v>33</v>
      </c>
      <c r="E1298" t="s">
        <v>4889</v>
      </c>
      <c r="F1298" t="s">
        <v>11</v>
      </c>
      <c r="G1298" s="2">
        <f t="shared" si="66"/>
        <v>0.54166666666666663</v>
      </c>
      <c r="H1298">
        <f t="shared" si="67"/>
        <v>18</v>
      </c>
      <c r="I1298">
        <f t="shared" si="68"/>
        <v>44</v>
      </c>
    </row>
    <row r="1299" spans="1:9" x14ac:dyDescent="0.5">
      <c r="A1299" s="3">
        <v>0.78055555555555556</v>
      </c>
      <c r="B1299" t="s">
        <v>28</v>
      </c>
      <c r="C1299" t="s">
        <v>4890</v>
      </c>
      <c r="D1299">
        <v>33</v>
      </c>
      <c r="E1299" t="s">
        <v>4891</v>
      </c>
      <c r="F1299" t="s">
        <v>8</v>
      </c>
      <c r="G1299" s="2">
        <f t="shared" si="66"/>
        <v>0.5</v>
      </c>
      <c r="H1299">
        <f t="shared" si="67"/>
        <v>18</v>
      </c>
      <c r="I1299">
        <f t="shared" si="68"/>
        <v>44</v>
      </c>
    </row>
    <row r="1300" spans="1:9" x14ac:dyDescent="0.5">
      <c r="A1300" s="3">
        <v>0.78125</v>
      </c>
      <c r="B1300" t="s">
        <v>529</v>
      </c>
      <c r="C1300" t="s">
        <v>4892</v>
      </c>
      <c r="D1300">
        <v>33</v>
      </c>
      <c r="E1300" t="s">
        <v>4893</v>
      </c>
      <c r="F1300" t="s">
        <v>8</v>
      </c>
      <c r="G1300" s="2">
        <f t="shared" si="66"/>
        <v>0.5</v>
      </c>
      <c r="H1300">
        <f t="shared" si="67"/>
        <v>18</v>
      </c>
      <c r="I1300">
        <f t="shared" si="68"/>
        <v>45</v>
      </c>
    </row>
    <row r="1301" spans="1:9" x14ac:dyDescent="0.5">
      <c r="A1301" s="3">
        <v>0.78125</v>
      </c>
      <c r="B1301" t="s">
        <v>298</v>
      </c>
      <c r="C1301" t="s">
        <v>4894</v>
      </c>
      <c r="D1301">
        <v>33</v>
      </c>
      <c r="E1301" t="s">
        <v>4894</v>
      </c>
      <c r="F1301" t="s">
        <v>8</v>
      </c>
      <c r="G1301" s="2">
        <f t="shared" si="66"/>
        <v>0.5</v>
      </c>
      <c r="H1301">
        <f t="shared" si="67"/>
        <v>18</v>
      </c>
      <c r="I1301">
        <f t="shared" si="68"/>
        <v>45</v>
      </c>
    </row>
    <row r="1302" spans="1:9" x14ac:dyDescent="0.5">
      <c r="A1302" s="3">
        <v>0.78125</v>
      </c>
      <c r="B1302" t="s">
        <v>875</v>
      </c>
      <c r="C1302" t="s">
        <v>4895</v>
      </c>
      <c r="D1302">
        <v>33</v>
      </c>
      <c r="E1302" t="s">
        <v>4896</v>
      </c>
      <c r="F1302" t="s">
        <v>15</v>
      </c>
      <c r="G1302" s="2">
        <f t="shared" si="66"/>
        <v>0.5</v>
      </c>
      <c r="H1302">
        <f t="shared" si="67"/>
        <v>18</v>
      </c>
      <c r="I1302">
        <f t="shared" si="68"/>
        <v>45</v>
      </c>
    </row>
    <row r="1303" spans="1:9" x14ac:dyDescent="0.5">
      <c r="A1303" s="3">
        <v>0.78125</v>
      </c>
      <c r="B1303" t="s">
        <v>1435</v>
      </c>
      <c r="C1303" t="s">
        <v>4897</v>
      </c>
      <c r="D1303">
        <v>33</v>
      </c>
      <c r="E1303" t="s">
        <v>4898</v>
      </c>
      <c r="F1303" t="s">
        <v>8</v>
      </c>
      <c r="G1303" s="2">
        <f t="shared" si="66"/>
        <v>0.45833333333333331</v>
      </c>
      <c r="H1303">
        <f t="shared" si="67"/>
        <v>18</v>
      </c>
      <c r="I1303">
        <f t="shared" si="68"/>
        <v>45</v>
      </c>
    </row>
    <row r="1304" spans="1:9" x14ac:dyDescent="0.5">
      <c r="A1304" s="3">
        <v>0.78125</v>
      </c>
      <c r="B1304" t="s">
        <v>2310</v>
      </c>
      <c r="C1304" t="s">
        <v>4899</v>
      </c>
      <c r="D1304">
        <v>33</v>
      </c>
      <c r="E1304" t="s">
        <v>4899</v>
      </c>
      <c r="F1304" t="s">
        <v>8</v>
      </c>
      <c r="G1304" s="2">
        <f t="shared" si="66"/>
        <v>0.41666666666666669</v>
      </c>
      <c r="H1304">
        <f t="shared" si="67"/>
        <v>18</v>
      </c>
      <c r="I1304">
        <f t="shared" si="68"/>
        <v>45</v>
      </c>
    </row>
    <row r="1305" spans="1:9" x14ac:dyDescent="0.5">
      <c r="A1305" s="3">
        <v>0.78194444444444444</v>
      </c>
      <c r="B1305" t="s">
        <v>28</v>
      </c>
      <c r="C1305" t="s">
        <v>4900</v>
      </c>
      <c r="D1305">
        <v>33</v>
      </c>
      <c r="E1305" t="s">
        <v>4900</v>
      </c>
      <c r="F1305" t="s">
        <v>8</v>
      </c>
      <c r="G1305" s="2">
        <f t="shared" si="66"/>
        <v>0.375</v>
      </c>
      <c r="H1305">
        <f t="shared" si="67"/>
        <v>18</v>
      </c>
      <c r="I1305">
        <f t="shared" si="68"/>
        <v>46</v>
      </c>
    </row>
    <row r="1306" spans="1:9" x14ac:dyDescent="0.5">
      <c r="A1306" s="3">
        <v>0.78194444444444444</v>
      </c>
      <c r="B1306" t="s">
        <v>1869</v>
      </c>
      <c r="C1306" t="s">
        <v>4901</v>
      </c>
      <c r="D1306">
        <v>33</v>
      </c>
      <c r="E1306" t="s">
        <v>4901</v>
      </c>
      <c r="F1306" t="s">
        <v>8</v>
      </c>
      <c r="G1306" s="2">
        <f t="shared" si="66"/>
        <v>0.33333333333333331</v>
      </c>
      <c r="H1306">
        <f t="shared" si="67"/>
        <v>18</v>
      </c>
      <c r="I1306">
        <f t="shared" si="68"/>
        <v>46</v>
      </c>
    </row>
    <row r="1307" spans="1:9" x14ac:dyDescent="0.5">
      <c r="A1307" s="3">
        <v>0.78194444444444444</v>
      </c>
      <c r="B1307" t="s">
        <v>298</v>
      </c>
      <c r="C1307" t="s">
        <v>4902</v>
      </c>
      <c r="D1307">
        <v>33</v>
      </c>
      <c r="E1307" t="s">
        <v>4903</v>
      </c>
      <c r="F1307" t="s">
        <v>8</v>
      </c>
      <c r="G1307" s="2">
        <f t="shared" ref="G1307:G1370" si="69">COUNTIFS(F1283:F1307, "="&amp;"positive")/COUNTIFS(F1283:F1307, "&lt;&gt;"&amp;"none")</f>
        <v>0.29166666666666669</v>
      </c>
      <c r="H1307">
        <f t="shared" si="67"/>
        <v>18</v>
      </c>
      <c r="I1307">
        <f t="shared" si="68"/>
        <v>46</v>
      </c>
    </row>
    <row r="1308" spans="1:9" x14ac:dyDescent="0.5">
      <c r="A1308" s="3">
        <v>0.78194444444444444</v>
      </c>
      <c r="B1308" t="s">
        <v>96</v>
      </c>
      <c r="C1308" t="s">
        <v>4904</v>
      </c>
      <c r="D1308">
        <v>33</v>
      </c>
      <c r="E1308" t="s">
        <v>4904</v>
      </c>
      <c r="F1308" t="s">
        <v>8</v>
      </c>
      <c r="G1308" s="2">
        <f t="shared" si="69"/>
        <v>0.29166666666666669</v>
      </c>
      <c r="H1308">
        <f t="shared" si="67"/>
        <v>18</v>
      </c>
      <c r="I1308">
        <f t="shared" si="68"/>
        <v>46</v>
      </c>
    </row>
    <row r="1309" spans="1:9" x14ac:dyDescent="0.5">
      <c r="A1309" s="3">
        <v>0.78194444444444444</v>
      </c>
      <c r="B1309" t="s">
        <v>4905</v>
      </c>
      <c r="C1309" t="s">
        <v>4906</v>
      </c>
      <c r="D1309">
        <v>33</v>
      </c>
      <c r="E1309" t="s">
        <v>4906</v>
      </c>
      <c r="F1309" t="s">
        <v>8</v>
      </c>
      <c r="G1309" s="2">
        <f t="shared" si="69"/>
        <v>0.25</v>
      </c>
      <c r="H1309">
        <f t="shared" si="67"/>
        <v>18</v>
      </c>
      <c r="I1309">
        <f t="shared" si="68"/>
        <v>46</v>
      </c>
    </row>
    <row r="1310" spans="1:9" x14ac:dyDescent="0.5">
      <c r="A1310" s="3">
        <v>0.78263888888888899</v>
      </c>
      <c r="B1310" t="s">
        <v>1881</v>
      </c>
      <c r="C1310" t="s">
        <v>4907</v>
      </c>
      <c r="D1310">
        <v>33</v>
      </c>
      <c r="E1310" t="s">
        <v>4907</v>
      </c>
      <c r="F1310" t="s">
        <v>15</v>
      </c>
      <c r="G1310" s="2">
        <f t="shared" si="69"/>
        <v>0.25</v>
      </c>
      <c r="H1310">
        <f t="shared" si="67"/>
        <v>18</v>
      </c>
      <c r="I1310">
        <f t="shared" si="68"/>
        <v>47</v>
      </c>
    </row>
    <row r="1311" spans="1:9" x14ac:dyDescent="0.5">
      <c r="A1311" s="3">
        <v>0.78333333333333333</v>
      </c>
      <c r="B1311" t="s">
        <v>875</v>
      </c>
      <c r="C1311" t="s">
        <v>4908</v>
      </c>
      <c r="D1311">
        <v>33</v>
      </c>
      <c r="E1311" t="s">
        <v>4908</v>
      </c>
      <c r="F1311" t="s">
        <v>15</v>
      </c>
      <c r="G1311" s="2">
        <f t="shared" si="69"/>
        <v>0.25</v>
      </c>
      <c r="H1311">
        <f t="shared" si="67"/>
        <v>18</v>
      </c>
      <c r="I1311">
        <f t="shared" si="68"/>
        <v>48</v>
      </c>
    </row>
    <row r="1312" spans="1:9" x14ac:dyDescent="0.5">
      <c r="A1312" s="3">
        <v>0.78333333333333333</v>
      </c>
      <c r="B1312" t="s">
        <v>2310</v>
      </c>
      <c r="C1312" t="s">
        <v>4909</v>
      </c>
      <c r="D1312">
        <v>33</v>
      </c>
      <c r="E1312" t="s">
        <v>4910</v>
      </c>
      <c r="F1312" t="s">
        <v>8</v>
      </c>
      <c r="G1312" s="2">
        <f t="shared" si="69"/>
        <v>0.25</v>
      </c>
      <c r="H1312">
        <f t="shared" si="67"/>
        <v>18</v>
      </c>
      <c r="I1312">
        <f t="shared" si="68"/>
        <v>48</v>
      </c>
    </row>
    <row r="1313" spans="1:9" x14ac:dyDescent="0.5">
      <c r="A1313" s="3">
        <v>0.78333333333333333</v>
      </c>
      <c r="B1313" t="s">
        <v>294</v>
      </c>
      <c r="C1313" t="s">
        <v>4911</v>
      </c>
      <c r="D1313">
        <v>33</v>
      </c>
      <c r="E1313" t="s">
        <v>4911</v>
      </c>
      <c r="F1313" t="s">
        <v>8</v>
      </c>
      <c r="G1313" s="2">
        <f t="shared" si="69"/>
        <v>0.20833333333333334</v>
      </c>
      <c r="H1313">
        <f t="shared" si="67"/>
        <v>18</v>
      </c>
      <c r="I1313">
        <f t="shared" si="68"/>
        <v>48</v>
      </c>
    </row>
    <row r="1314" spans="1:9" x14ac:dyDescent="0.5">
      <c r="A1314" s="3">
        <v>0.78333333333333333</v>
      </c>
      <c r="B1314" t="s">
        <v>4421</v>
      </c>
      <c r="C1314" t="s">
        <v>4912</v>
      </c>
      <c r="D1314">
        <v>33</v>
      </c>
      <c r="E1314" t="s">
        <v>4912</v>
      </c>
      <c r="F1314" t="s">
        <v>8</v>
      </c>
      <c r="G1314" s="2">
        <f t="shared" si="69"/>
        <v>0.16666666666666666</v>
      </c>
      <c r="H1314">
        <f t="shared" si="67"/>
        <v>18</v>
      </c>
      <c r="I1314">
        <f t="shared" si="68"/>
        <v>48</v>
      </c>
    </row>
    <row r="1315" spans="1:9" x14ac:dyDescent="0.5">
      <c r="A1315" s="3">
        <v>0.78333333333333333</v>
      </c>
      <c r="B1315" t="s">
        <v>333</v>
      </c>
      <c r="C1315" t="s">
        <v>4913</v>
      </c>
      <c r="D1315">
        <v>33</v>
      </c>
      <c r="E1315" t="s">
        <v>4913</v>
      </c>
      <c r="F1315" t="s">
        <v>18</v>
      </c>
      <c r="G1315" s="2">
        <f t="shared" si="69"/>
        <v>0.17391304347826086</v>
      </c>
      <c r="H1315">
        <f t="shared" si="67"/>
        <v>18</v>
      </c>
      <c r="I1315">
        <f t="shared" si="68"/>
        <v>48</v>
      </c>
    </row>
    <row r="1316" spans="1:9" x14ac:dyDescent="0.5">
      <c r="A1316" s="3">
        <v>0.78333333333333333</v>
      </c>
      <c r="B1316" t="s">
        <v>9</v>
      </c>
      <c r="C1316" t="s">
        <v>4914</v>
      </c>
      <c r="D1316">
        <v>33</v>
      </c>
      <c r="E1316" t="s">
        <v>4914</v>
      </c>
      <c r="F1316" t="s">
        <v>8</v>
      </c>
      <c r="G1316" s="2">
        <f t="shared" si="69"/>
        <v>0.16666666666666666</v>
      </c>
      <c r="H1316">
        <f t="shared" si="67"/>
        <v>18</v>
      </c>
      <c r="I1316">
        <f t="shared" si="68"/>
        <v>48</v>
      </c>
    </row>
    <row r="1317" spans="1:9" x14ac:dyDescent="0.5">
      <c r="A1317" s="3">
        <v>0.78333333333333333</v>
      </c>
      <c r="B1317" t="s">
        <v>1435</v>
      </c>
      <c r="C1317" t="s">
        <v>4915</v>
      </c>
      <c r="D1317">
        <v>33</v>
      </c>
      <c r="E1317" t="s">
        <v>4916</v>
      </c>
      <c r="F1317" t="s">
        <v>8</v>
      </c>
      <c r="G1317" s="2">
        <f t="shared" si="69"/>
        <v>0.16666666666666666</v>
      </c>
      <c r="H1317">
        <f t="shared" si="67"/>
        <v>18</v>
      </c>
      <c r="I1317">
        <f t="shared" si="68"/>
        <v>48</v>
      </c>
    </row>
    <row r="1318" spans="1:9" x14ac:dyDescent="0.5">
      <c r="A1318" s="3">
        <v>0.78333333333333333</v>
      </c>
      <c r="B1318" t="s">
        <v>1677</v>
      </c>
      <c r="C1318" t="s">
        <v>43</v>
      </c>
      <c r="D1318">
        <v>33</v>
      </c>
      <c r="F1318" t="s">
        <v>18</v>
      </c>
      <c r="G1318" s="2">
        <f t="shared" si="69"/>
        <v>0.17391304347826086</v>
      </c>
      <c r="H1318">
        <f t="shared" si="67"/>
        <v>18</v>
      </c>
      <c r="I1318">
        <f t="shared" si="68"/>
        <v>48</v>
      </c>
    </row>
    <row r="1319" spans="1:9" x14ac:dyDescent="0.5">
      <c r="A1319" s="3">
        <v>0.78402777777777777</v>
      </c>
      <c r="B1319" t="s">
        <v>62</v>
      </c>
      <c r="C1319" t="s">
        <v>4917</v>
      </c>
      <c r="D1319">
        <v>33</v>
      </c>
      <c r="E1319" t="s">
        <v>4917</v>
      </c>
      <c r="F1319" t="s">
        <v>8</v>
      </c>
      <c r="G1319" s="2">
        <f t="shared" si="69"/>
        <v>0.17391304347826086</v>
      </c>
      <c r="H1319">
        <f t="shared" si="67"/>
        <v>18</v>
      </c>
      <c r="I1319">
        <f t="shared" si="68"/>
        <v>49</v>
      </c>
    </row>
    <row r="1320" spans="1:9" x14ac:dyDescent="0.5">
      <c r="A1320" s="3">
        <v>0.78402777777777777</v>
      </c>
      <c r="B1320" t="s">
        <v>298</v>
      </c>
      <c r="C1320" t="s">
        <v>4918</v>
      </c>
      <c r="D1320">
        <v>33</v>
      </c>
      <c r="E1320" t="s">
        <v>4918</v>
      </c>
      <c r="F1320" t="s">
        <v>8</v>
      </c>
      <c r="G1320" s="2">
        <f t="shared" si="69"/>
        <v>0.13043478260869565</v>
      </c>
      <c r="H1320">
        <f t="shared" si="67"/>
        <v>18</v>
      </c>
      <c r="I1320">
        <f t="shared" si="68"/>
        <v>49</v>
      </c>
    </row>
    <row r="1321" spans="1:9" x14ac:dyDescent="0.5">
      <c r="A1321" s="3">
        <v>0.78402777777777777</v>
      </c>
      <c r="B1321" t="s">
        <v>44</v>
      </c>
      <c r="C1321" t="s">
        <v>4919</v>
      </c>
      <c r="D1321">
        <v>34</v>
      </c>
      <c r="E1321" t="s">
        <v>4919</v>
      </c>
      <c r="F1321" t="s">
        <v>15</v>
      </c>
      <c r="G1321" s="2">
        <f t="shared" si="69"/>
        <v>0.17391304347826086</v>
      </c>
      <c r="H1321">
        <f t="shared" si="67"/>
        <v>18</v>
      </c>
      <c r="I1321">
        <f t="shared" si="68"/>
        <v>49</v>
      </c>
    </row>
    <row r="1322" spans="1:9" x14ac:dyDescent="0.5">
      <c r="A1322" s="3">
        <v>0.78402777777777777</v>
      </c>
      <c r="B1322" t="s">
        <v>28</v>
      </c>
      <c r="C1322" t="s">
        <v>4920</v>
      </c>
      <c r="D1322">
        <v>34</v>
      </c>
      <c r="E1322" t="s">
        <v>4920</v>
      </c>
      <c r="F1322" t="s">
        <v>15</v>
      </c>
      <c r="G1322" s="2">
        <f t="shared" si="69"/>
        <v>0.21739130434782608</v>
      </c>
      <c r="H1322">
        <f t="shared" si="67"/>
        <v>18</v>
      </c>
      <c r="I1322">
        <f t="shared" si="68"/>
        <v>49</v>
      </c>
    </row>
    <row r="1323" spans="1:9" x14ac:dyDescent="0.5">
      <c r="A1323" s="3">
        <v>0.78402777777777777</v>
      </c>
      <c r="B1323" t="s">
        <v>348</v>
      </c>
      <c r="C1323" t="s">
        <v>4921</v>
      </c>
      <c r="D1323">
        <v>34</v>
      </c>
      <c r="E1323" t="s">
        <v>4921</v>
      </c>
      <c r="F1323" t="s">
        <v>8</v>
      </c>
      <c r="G1323" s="2">
        <f t="shared" si="69"/>
        <v>0.21739130434782608</v>
      </c>
      <c r="H1323">
        <f t="shared" si="67"/>
        <v>18</v>
      </c>
      <c r="I1323">
        <f t="shared" si="68"/>
        <v>49</v>
      </c>
    </row>
    <row r="1324" spans="1:9" x14ac:dyDescent="0.5">
      <c r="A1324" s="3">
        <v>0.78402777777777777</v>
      </c>
      <c r="B1324" t="s">
        <v>49</v>
      </c>
      <c r="C1324" t="s">
        <v>4922</v>
      </c>
      <c r="D1324">
        <v>34</v>
      </c>
      <c r="E1324" t="s">
        <v>4922</v>
      </c>
      <c r="F1324" t="s">
        <v>8</v>
      </c>
      <c r="G1324" s="2">
        <f t="shared" si="69"/>
        <v>0.21739130434782608</v>
      </c>
      <c r="H1324">
        <f t="shared" si="67"/>
        <v>18</v>
      </c>
      <c r="I1324">
        <f t="shared" si="68"/>
        <v>49</v>
      </c>
    </row>
    <row r="1325" spans="1:9" x14ac:dyDescent="0.5">
      <c r="A1325" s="3">
        <v>0.78402777777777777</v>
      </c>
      <c r="B1325" t="s">
        <v>166</v>
      </c>
      <c r="C1325" t="s">
        <v>4923</v>
      </c>
      <c r="D1325">
        <v>34</v>
      </c>
      <c r="E1325" t="s">
        <v>4923</v>
      </c>
      <c r="F1325" t="s">
        <v>8</v>
      </c>
      <c r="G1325" s="2">
        <f t="shared" si="69"/>
        <v>0.21739130434782608</v>
      </c>
      <c r="H1325">
        <f t="shared" si="67"/>
        <v>18</v>
      </c>
      <c r="I1325">
        <f t="shared" si="68"/>
        <v>49</v>
      </c>
    </row>
    <row r="1326" spans="1:9" x14ac:dyDescent="0.5">
      <c r="A1326" s="3">
        <v>0.78402777777777777</v>
      </c>
      <c r="B1326" t="s">
        <v>41</v>
      </c>
      <c r="C1326" t="s">
        <v>4924</v>
      </c>
      <c r="D1326">
        <v>34</v>
      </c>
      <c r="E1326" t="s">
        <v>4924</v>
      </c>
      <c r="F1326" t="s">
        <v>15</v>
      </c>
      <c r="G1326" s="2">
        <f t="shared" si="69"/>
        <v>0.2608695652173913</v>
      </c>
      <c r="H1326">
        <f t="shared" si="67"/>
        <v>18</v>
      </c>
      <c r="I1326">
        <f t="shared" si="68"/>
        <v>49</v>
      </c>
    </row>
    <row r="1327" spans="1:9" x14ac:dyDescent="0.5">
      <c r="A1327" s="3">
        <v>0.78472222222222221</v>
      </c>
      <c r="B1327" t="s">
        <v>298</v>
      </c>
      <c r="C1327" t="s">
        <v>4925</v>
      </c>
      <c r="D1327">
        <v>34</v>
      </c>
      <c r="E1327" t="s">
        <v>4926</v>
      </c>
      <c r="F1327" t="s">
        <v>15</v>
      </c>
      <c r="G1327" s="2">
        <f t="shared" si="69"/>
        <v>0.2608695652173913</v>
      </c>
      <c r="H1327">
        <f t="shared" si="67"/>
        <v>18</v>
      </c>
      <c r="I1327">
        <f t="shared" si="68"/>
        <v>50</v>
      </c>
    </row>
    <row r="1328" spans="1:9" x14ac:dyDescent="0.5">
      <c r="A1328" s="3">
        <v>0.78472222222222221</v>
      </c>
      <c r="B1328" t="s">
        <v>331</v>
      </c>
      <c r="C1328" t="s">
        <v>4927</v>
      </c>
      <c r="D1328">
        <v>34</v>
      </c>
      <c r="E1328" t="s">
        <v>4927</v>
      </c>
      <c r="F1328" t="s">
        <v>15</v>
      </c>
      <c r="G1328" s="2">
        <f t="shared" si="69"/>
        <v>0.30434782608695654</v>
      </c>
      <c r="H1328">
        <f t="shared" si="67"/>
        <v>18</v>
      </c>
      <c r="I1328">
        <f t="shared" si="68"/>
        <v>50</v>
      </c>
    </row>
    <row r="1329" spans="1:9" x14ac:dyDescent="0.5">
      <c r="A1329" s="3">
        <v>0.78472222222222221</v>
      </c>
      <c r="B1329" t="s">
        <v>333</v>
      </c>
      <c r="C1329" t="s">
        <v>4928</v>
      </c>
      <c r="D1329">
        <v>34</v>
      </c>
      <c r="E1329" t="s">
        <v>4928</v>
      </c>
      <c r="F1329" t="s">
        <v>8</v>
      </c>
      <c r="G1329" s="2">
        <f t="shared" si="69"/>
        <v>0.30434782608695654</v>
      </c>
      <c r="H1329">
        <f t="shared" si="67"/>
        <v>18</v>
      </c>
      <c r="I1329">
        <f t="shared" si="68"/>
        <v>50</v>
      </c>
    </row>
    <row r="1330" spans="1:9" x14ac:dyDescent="0.5">
      <c r="A1330" s="3">
        <v>0.78472222222222221</v>
      </c>
      <c r="B1330" t="s">
        <v>44</v>
      </c>
      <c r="C1330" t="s">
        <v>4929</v>
      </c>
      <c r="D1330">
        <v>34</v>
      </c>
      <c r="E1330" t="s">
        <v>4930</v>
      </c>
      <c r="F1330" t="s">
        <v>8</v>
      </c>
      <c r="G1330" s="2">
        <f t="shared" si="69"/>
        <v>0.30434782608695654</v>
      </c>
      <c r="H1330">
        <f t="shared" si="67"/>
        <v>18</v>
      </c>
      <c r="I1330">
        <f t="shared" si="68"/>
        <v>50</v>
      </c>
    </row>
    <row r="1331" spans="1:9" x14ac:dyDescent="0.5">
      <c r="A1331" s="3">
        <v>0.78472222222222221</v>
      </c>
      <c r="B1331" t="s">
        <v>3293</v>
      </c>
      <c r="C1331" t="s">
        <v>4931</v>
      </c>
      <c r="D1331">
        <v>34</v>
      </c>
      <c r="E1331" t="s">
        <v>4931</v>
      </c>
      <c r="F1331" t="s">
        <v>8</v>
      </c>
      <c r="G1331" s="2">
        <f t="shared" si="69"/>
        <v>0.30434782608695654</v>
      </c>
      <c r="H1331">
        <f t="shared" si="67"/>
        <v>18</v>
      </c>
      <c r="I1331">
        <f t="shared" si="68"/>
        <v>50</v>
      </c>
    </row>
    <row r="1332" spans="1:9" x14ac:dyDescent="0.5">
      <c r="A1332" s="3">
        <v>0.78472222222222221</v>
      </c>
      <c r="B1332" t="s">
        <v>28</v>
      </c>
      <c r="C1332" t="s">
        <v>4932</v>
      </c>
      <c r="D1332">
        <v>34</v>
      </c>
      <c r="E1332" t="s">
        <v>4933</v>
      </c>
      <c r="F1332" t="s">
        <v>15</v>
      </c>
      <c r="G1332" s="2">
        <f t="shared" si="69"/>
        <v>0.34782608695652173</v>
      </c>
      <c r="H1332">
        <f t="shared" si="67"/>
        <v>18</v>
      </c>
      <c r="I1332">
        <f t="shared" si="68"/>
        <v>50</v>
      </c>
    </row>
    <row r="1333" spans="1:9" x14ac:dyDescent="0.5">
      <c r="A1333" s="3">
        <v>0.78472222222222221</v>
      </c>
      <c r="B1333" t="s">
        <v>62</v>
      </c>
      <c r="C1333" t="s">
        <v>4934</v>
      </c>
      <c r="D1333">
        <v>34</v>
      </c>
      <c r="E1333" t="s">
        <v>4934</v>
      </c>
      <c r="F1333" t="s">
        <v>15</v>
      </c>
      <c r="G1333" s="2">
        <f t="shared" si="69"/>
        <v>0.39130434782608697</v>
      </c>
      <c r="H1333">
        <f t="shared" si="67"/>
        <v>18</v>
      </c>
      <c r="I1333">
        <f t="shared" si="68"/>
        <v>50</v>
      </c>
    </row>
    <row r="1334" spans="1:9" x14ac:dyDescent="0.5">
      <c r="A1334" s="3">
        <v>0.78541666666666676</v>
      </c>
      <c r="B1334" t="s">
        <v>2434</v>
      </c>
      <c r="C1334" t="s">
        <v>4935</v>
      </c>
      <c r="D1334">
        <v>34</v>
      </c>
      <c r="E1334" t="s">
        <v>4936</v>
      </c>
      <c r="F1334" t="s">
        <v>15</v>
      </c>
      <c r="G1334" s="2">
        <f t="shared" si="69"/>
        <v>0.43478260869565216</v>
      </c>
      <c r="H1334">
        <f t="shared" si="67"/>
        <v>18</v>
      </c>
      <c r="I1334">
        <f t="shared" si="68"/>
        <v>51</v>
      </c>
    </row>
    <row r="1335" spans="1:9" x14ac:dyDescent="0.5">
      <c r="A1335" s="3">
        <v>0.78541666666666676</v>
      </c>
      <c r="B1335" t="s">
        <v>3247</v>
      </c>
      <c r="C1335" t="s">
        <v>4937</v>
      </c>
      <c r="D1335">
        <v>34</v>
      </c>
      <c r="E1335" t="s">
        <v>4937</v>
      </c>
      <c r="F1335" t="s">
        <v>15</v>
      </c>
      <c r="G1335" s="2">
        <f t="shared" si="69"/>
        <v>0.43478260869565216</v>
      </c>
      <c r="H1335">
        <f t="shared" si="67"/>
        <v>18</v>
      </c>
      <c r="I1335">
        <f t="shared" si="68"/>
        <v>51</v>
      </c>
    </row>
    <row r="1336" spans="1:9" x14ac:dyDescent="0.5">
      <c r="A1336" s="3">
        <v>0.78541666666666676</v>
      </c>
      <c r="B1336" t="s">
        <v>23</v>
      </c>
      <c r="C1336" t="s">
        <v>4938</v>
      </c>
      <c r="D1336">
        <v>34</v>
      </c>
      <c r="E1336" t="s">
        <v>4938</v>
      </c>
      <c r="F1336" t="s">
        <v>15</v>
      </c>
      <c r="G1336" s="2">
        <f t="shared" si="69"/>
        <v>0.43478260869565216</v>
      </c>
      <c r="H1336">
        <f t="shared" si="67"/>
        <v>18</v>
      </c>
      <c r="I1336">
        <f t="shared" si="68"/>
        <v>51</v>
      </c>
    </row>
    <row r="1337" spans="1:9" x14ac:dyDescent="0.5">
      <c r="A1337" s="3">
        <v>0.78541666666666676</v>
      </c>
      <c r="B1337" t="s">
        <v>532</v>
      </c>
      <c r="C1337" t="s">
        <v>4939</v>
      </c>
      <c r="D1337">
        <v>34</v>
      </c>
      <c r="E1337" t="s">
        <v>4939</v>
      </c>
      <c r="F1337" t="s">
        <v>15</v>
      </c>
      <c r="G1337" s="2">
        <f t="shared" si="69"/>
        <v>0.47826086956521741</v>
      </c>
      <c r="H1337">
        <f t="shared" si="67"/>
        <v>18</v>
      </c>
      <c r="I1337">
        <f t="shared" si="68"/>
        <v>51</v>
      </c>
    </row>
    <row r="1338" spans="1:9" x14ac:dyDescent="0.5">
      <c r="A1338" s="3">
        <v>0.78611111111111109</v>
      </c>
      <c r="B1338" t="s">
        <v>298</v>
      </c>
      <c r="C1338" t="s">
        <v>4940</v>
      </c>
      <c r="D1338">
        <v>34</v>
      </c>
      <c r="E1338" t="s">
        <v>4940</v>
      </c>
      <c r="F1338" t="s">
        <v>11</v>
      </c>
      <c r="G1338" s="2">
        <f t="shared" si="69"/>
        <v>0.47826086956521741</v>
      </c>
      <c r="H1338">
        <f t="shared" si="67"/>
        <v>18</v>
      </c>
      <c r="I1338">
        <f t="shared" si="68"/>
        <v>52</v>
      </c>
    </row>
    <row r="1339" spans="1:9" x14ac:dyDescent="0.5">
      <c r="A1339" s="3">
        <v>0.78611111111111109</v>
      </c>
      <c r="B1339" t="s">
        <v>1869</v>
      </c>
      <c r="C1339" t="s">
        <v>4941</v>
      </c>
      <c r="D1339">
        <v>34</v>
      </c>
      <c r="E1339" t="s">
        <v>4941</v>
      </c>
      <c r="F1339" t="s">
        <v>15</v>
      </c>
      <c r="G1339" s="2">
        <f t="shared" si="69"/>
        <v>0.52173913043478259</v>
      </c>
      <c r="H1339">
        <f t="shared" si="67"/>
        <v>18</v>
      </c>
      <c r="I1339">
        <f t="shared" si="68"/>
        <v>52</v>
      </c>
    </row>
    <row r="1340" spans="1:9" x14ac:dyDescent="0.5">
      <c r="A1340" s="3">
        <v>0.78611111111111109</v>
      </c>
      <c r="B1340" t="s">
        <v>49</v>
      </c>
      <c r="C1340" t="s">
        <v>4942</v>
      </c>
      <c r="D1340">
        <v>34</v>
      </c>
      <c r="E1340" t="s">
        <v>4943</v>
      </c>
      <c r="F1340" t="s">
        <v>15</v>
      </c>
      <c r="G1340" s="2">
        <f t="shared" si="69"/>
        <v>0.54166666666666663</v>
      </c>
      <c r="H1340">
        <f t="shared" si="67"/>
        <v>18</v>
      </c>
      <c r="I1340">
        <f t="shared" si="68"/>
        <v>52</v>
      </c>
    </row>
    <row r="1341" spans="1:9" x14ac:dyDescent="0.5">
      <c r="A1341" s="3">
        <v>0.78611111111111109</v>
      </c>
      <c r="B1341" t="s">
        <v>3247</v>
      </c>
      <c r="C1341" t="s">
        <v>4944</v>
      </c>
      <c r="D1341">
        <v>34</v>
      </c>
      <c r="E1341" t="s">
        <v>4944</v>
      </c>
      <c r="F1341" t="s">
        <v>15</v>
      </c>
      <c r="G1341" s="2">
        <f t="shared" si="69"/>
        <v>0.58333333333333337</v>
      </c>
      <c r="H1341">
        <f t="shared" si="67"/>
        <v>18</v>
      </c>
      <c r="I1341">
        <f t="shared" si="68"/>
        <v>52</v>
      </c>
    </row>
    <row r="1342" spans="1:9" x14ac:dyDescent="0.5">
      <c r="A1342" s="3">
        <v>0.78611111111111109</v>
      </c>
      <c r="B1342" t="s">
        <v>3837</v>
      </c>
      <c r="C1342" t="s">
        <v>4945</v>
      </c>
      <c r="D1342">
        <v>34</v>
      </c>
      <c r="E1342" t="s">
        <v>4945</v>
      </c>
      <c r="F1342" t="s">
        <v>15</v>
      </c>
      <c r="G1342" s="2">
        <f t="shared" si="69"/>
        <v>0.625</v>
      </c>
      <c r="H1342">
        <f t="shared" si="67"/>
        <v>18</v>
      </c>
      <c r="I1342">
        <f t="shared" si="68"/>
        <v>52</v>
      </c>
    </row>
    <row r="1343" spans="1:9" x14ac:dyDescent="0.5">
      <c r="A1343" s="3">
        <v>0.78611111111111109</v>
      </c>
      <c r="B1343" t="s">
        <v>327</v>
      </c>
      <c r="C1343" t="s">
        <v>4946</v>
      </c>
      <c r="D1343">
        <v>34</v>
      </c>
      <c r="E1343" t="s">
        <v>4946</v>
      </c>
      <c r="F1343" t="s">
        <v>15</v>
      </c>
      <c r="G1343" s="2">
        <f t="shared" si="69"/>
        <v>0.64</v>
      </c>
      <c r="H1343">
        <f t="shared" si="67"/>
        <v>18</v>
      </c>
      <c r="I1343">
        <f t="shared" si="68"/>
        <v>52</v>
      </c>
    </row>
    <row r="1344" spans="1:9" x14ac:dyDescent="0.5">
      <c r="A1344" s="3">
        <v>0.78611111111111109</v>
      </c>
      <c r="B1344" t="s">
        <v>1435</v>
      </c>
      <c r="C1344" t="s">
        <v>4947</v>
      </c>
      <c r="D1344">
        <v>34</v>
      </c>
      <c r="E1344" t="s">
        <v>4947</v>
      </c>
      <c r="F1344" t="s">
        <v>8</v>
      </c>
      <c r="G1344" s="2">
        <f t="shared" si="69"/>
        <v>0.64</v>
      </c>
      <c r="H1344">
        <f t="shared" si="67"/>
        <v>18</v>
      </c>
      <c r="I1344">
        <f t="shared" si="68"/>
        <v>52</v>
      </c>
    </row>
    <row r="1345" spans="1:9" x14ac:dyDescent="0.5">
      <c r="A1345" s="3">
        <v>0.78611111111111109</v>
      </c>
      <c r="B1345" t="s">
        <v>206</v>
      </c>
      <c r="C1345" t="s">
        <v>4948</v>
      </c>
      <c r="D1345">
        <v>34</v>
      </c>
      <c r="E1345" t="s">
        <v>4949</v>
      </c>
      <c r="F1345" t="s">
        <v>15</v>
      </c>
      <c r="G1345" s="2">
        <f t="shared" si="69"/>
        <v>0.68</v>
      </c>
      <c r="H1345">
        <f t="shared" si="67"/>
        <v>18</v>
      </c>
      <c r="I1345">
        <f t="shared" si="68"/>
        <v>52</v>
      </c>
    </row>
    <row r="1346" spans="1:9" x14ac:dyDescent="0.5">
      <c r="A1346" s="3">
        <v>0.78611111111111109</v>
      </c>
      <c r="B1346" t="s">
        <v>4950</v>
      </c>
      <c r="C1346" t="s">
        <v>4951</v>
      </c>
      <c r="D1346">
        <v>34</v>
      </c>
      <c r="E1346" t="s">
        <v>4951</v>
      </c>
      <c r="F1346" t="s">
        <v>11</v>
      </c>
      <c r="G1346" s="2">
        <f t="shared" si="69"/>
        <v>0.64</v>
      </c>
      <c r="H1346">
        <f t="shared" si="67"/>
        <v>18</v>
      </c>
      <c r="I1346">
        <f t="shared" si="68"/>
        <v>52</v>
      </c>
    </row>
    <row r="1347" spans="1:9" x14ac:dyDescent="0.5">
      <c r="A1347" s="3">
        <v>0.78611111111111109</v>
      </c>
      <c r="B1347" t="s">
        <v>1881</v>
      </c>
      <c r="C1347" t="s">
        <v>4952</v>
      </c>
      <c r="D1347">
        <v>34</v>
      </c>
      <c r="E1347" t="s">
        <v>4952</v>
      </c>
      <c r="F1347" t="s">
        <v>15</v>
      </c>
      <c r="G1347" s="2">
        <f t="shared" si="69"/>
        <v>0.64</v>
      </c>
      <c r="H1347">
        <f t="shared" ref="H1347:H1410" si="70">HOUR(A1347)</f>
        <v>18</v>
      </c>
      <c r="I1347">
        <f t="shared" ref="I1347:I1410" si="71">MINUTE(A1347)</f>
        <v>52</v>
      </c>
    </row>
    <row r="1348" spans="1:9" x14ac:dyDescent="0.5">
      <c r="A1348" s="3">
        <v>0.78611111111111109</v>
      </c>
      <c r="B1348" t="s">
        <v>1702</v>
      </c>
      <c r="C1348" t="s">
        <v>4953</v>
      </c>
      <c r="D1348">
        <v>34</v>
      </c>
      <c r="E1348" t="s">
        <v>4954</v>
      </c>
      <c r="F1348" t="s">
        <v>8</v>
      </c>
      <c r="G1348" s="2">
        <f t="shared" si="69"/>
        <v>0.64</v>
      </c>
      <c r="H1348">
        <f t="shared" si="70"/>
        <v>18</v>
      </c>
      <c r="I1348">
        <f t="shared" si="71"/>
        <v>52</v>
      </c>
    </row>
    <row r="1349" spans="1:9" x14ac:dyDescent="0.5">
      <c r="A1349" s="3">
        <v>0.78611111111111109</v>
      </c>
      <c r="B1349" t="s">
        <v>49</v>
      </c>
      <c r="C1349" t="s">
        <v>4955</v>
      </c>
      <c r="D1349">
        <v>34</v>
      </c>
      <c r="E1349" t="s">
        <v>4955</v>
      </c>
      <c r="F1349" t="s">
        <v>15</v>
      </c>
      <c r="G1349" s="2">
        <f t="shared" si="69"/>
        <v>0.68</v>
      </c>
      <c r="H1349">
        <f t="shared" si="70"/>
        <v>18</v>
      </c>
      <c r="I1349">
        <f t="shared" si="71"/>
        <v>52</v>
      </c>
    </row>
    <row r="1350" spans="1:9" x14ac:dyDescent="0.5">
      <c r="A1350" s="3">
        <v>0.78611111111111109</v>
      </c>
      <c r="B1350" t="s">
        <v>3473</v>
      </c>
      <c r="C1350" t="s">
        <v>4956</v>
      </c>
      <c r="D1350">
        <v>34</v>
      </c>
      <c r="E1350" t="s">
        <v>4957</v>
      </c>
      <c r="F1350" t="s">
        <v>8</v>
      </c>
      <c r="G1350" s="2">
        <f t="shared" si="69"/>
        <v>0.68</v>
      </c>
      <c r="H1350">
        <f t="shared" si="70"/>
        <v>18</v>
      </c>
      <c r="I1350">
        <f t="shared" si="71"/>
        <v>52</v>
      </c>
    </row>
    <row r="1351" spans="1:9" x14ac:dyDescent="0.5">
      <c r="A1351" s="3">
        <v>0.78680555555555554</v>
      </c>
      <c r="B1351" t="s">
        <v>2310</v>
      </c>
      <c r="C1351" t="s">
        <v>4958</v>
      </c>
      <c r="D1351">
        <v>34</v>
      </c>
      <c r="E1351" t="s">
        <v>4959</v>
      </c>
      <c r="F1351" t="s">
        <v>18</v>
      </c>
      <c r="G1351" s="2">
        <f t="shared" si="69"/>
        <v>0.66666666666666663</v>
      </c>
      <c r="H1351">
        <f t="shared" si="70"/>
        <v>18</v>
      </c>
      <c r="I1351">
        <f t="shared" si="71"/>
        <v>53</v>
      </c>
    </row>
    <row r="1352" spans="1:9" x14ac:dyDescent="0.5">
      <c r="A1352" s="3">
        <v>0.78680555555555554</v>
      </c>
      <c r="B1352" t="s">
        <v>49</v>
      </c>
      <c r="C1352" t="s">
        <v>4960</v>
      </c>
      <c r="D1352">
        <v>34</v>
      </c>
      <c r="E1352" t="s">
        <v>4961</v>
      </c>
      <c r="F1352" t="s">
        <v>15</v>
      </c>
      <c r="G1352" s="2">
        <f t="shared" si="69"/>
        <v>0.66666666666666663</v>
      </c>
      <c r="H1352">
        <f t="shared" si="70"/>
        <v>18</v>
      </c>
      <c r="I1352">
        <f t="shared" si="71"/>
        <v>53</v>
      </c>
    </row>
    <row r="1353" spans="1:9" x14ac:dyDescent="0.5">
      <c r="A1353" s="3">
        <v>0.78680555555555554</v>
      </c>
      <c r="B1353" t="s">
        <v>1805</v>
      </c>
      <c r="C1353" t="s">
        <v>4962</v>
      </c>
      <c r="D1353">
        <v>34</v>
      </c>
      <c r="E1353" t="s">
        <v>4962</v>
      </c>
      <c r="F1353" t="s">
        <v>18</v>
      </c>
      <c r="G1353" s="2">
        <f t="shared" si="69"/>
        <v>0.65217391304347827</v>
      </c>
      <c r="H1353">
        <f t="shared" si="70"/>
        <v>18</v>
      </c>
      <c r="I1353">
        <f t="shared" si="71"/>
        <v>53</v>
      </c>
    </row>
    <row r="1354" spans="1:9" x14ac:dyDescent="0.5">
      <c r="A1354" s="3">
        <v>0.78749999999999998</v>
      </c>
      <c r="B1354" t="s">
        <v>41</v>
      </c>
      <c r="C1354" t="s">
        <v>4963</v>
      </c>
      <c r="D1354">
        <v>34</v>
      </c>
      <c r="E1354" t="s">
        <v>4964</v>
      </c>
      <c r="F1354" t="s">
        <v>15</v>
      </c>
      <c r="G1354" s="2">
        <f t="shared" si="69"/>
        <v>0.69565217391304346</v>
      </c>
      <c r="H1354">
        <f t="shared" si="70"/>
        <v>18</v>
      </c>
      <c r="I1354">
        <f t="shared" si="71"/>
        <v>54</v>
      </c>
    </row>
    <row r="1355" spans="1:9" x14ac:dyDescent="0.5">
      <c r="A1355" s="3">
        <v>0.78749999999999998</v>
      </c>
      <c r="B1355" t="s">
        <v>171</v>
      </c>
      <c r="C1355" t="s">
        <v>4965</v>
      </c>
      <c r="D1355">
        <v>34</v>
      </c>
      <c r="E1355" t="s">
        <v>4966</v>
      </c>
      <c r="F1355" t="s">
        <v>8</v>
      </c>
      <c r="G1355" s="2">
        <f t="shared" si="69"/>
        <v>0.69565217391304346</v>
      </c>
      <c r="H1355">
        <f t="shared" si="70"/>
        <v>18</v>
      </c>
      <c r="I1355">
        <f t="shared" si="71"/>
        <v>54</v>
      </c>
    </row>
    <row r="1356" spans="1:9" x14ac:dyDescent="0.5">
      <c r="A1356" s="3">
        <v>0.78749999999999998</v>
      </c>
      <c r="B1356" t="s">
        <v>333</v>
      </c>
      <c r="C1356" t="s">
        <v>4967</v>
      </c>
      <c r="D1356">
        <v>34</v>
      </c>
      <c r="E1356" t="s">
        <v>4968</v>
      </c>
      <c r="F1356" t="s">
        <v>18</v>
      </c>
      <c r="G1356" s="2">
        <f t="shared" si="69"/>
        <v>0.72727272727272729</v>
      </c>
      <c r="H1356">
        <f t="shared" si="70"/>
        <v>18</v>
      </c>
      <c r="I1356">
        <f t="shared" si="71"/>
        <v>54</v>
      </c>
    </row>
    <row r="1357" spans="1:9" x14ac:dyDescent="0.5">
      <c r="A1357" s="3">
        <v>0.78749999999999998</v>
      </c>
      <c r="B1357" t="s">
        <v>35</v>
      </c>
      <c r="C1357" t="s">
        <v>4969</v>
      </c>
      <c r="D1357">
        <v>34</v>
      </c>
      <c r="E1357" t="s">
        <v>4970</v>
      </c>
      <c r="F1357" t="s">
        <v>15</v>
      </c>
      <c r="G1357" s="2">
        <f t="shared" si="69"/>
        <v>0.72727272727272729</v>
      </c>
      <c r="H1357">
        <f t="shared" si="70"/>
        <v>18</v>
      </c>
      <c r="I1357">
        <f t="shared" si="71"/>
        <v>54</v>
      </c>
    </row>
    <row r="1358" spans="1:9" x14ac:dyDescent="0.5">
      <c r="A1358" s="3">
        <v>0.78749999999999998</v>
      </c>
      <c r="B1358" t="s">
        <v>1418</v>
      </c>
      <c r="C1358" t="s">
        <v>4971</v>
      </c>
      <c r="D1358">
        <v>34</v>
      </c>
      <c r="E1358" t="s">
        <v>4971</v>
      </c>
      <c r="F1358" t="s">
        <v>15</v>
      </c>
      <c r="G1358" s="2">
        <f t="shared" si="69"/>
        <v>0.72727272727272729</v>
      </c>
      <c r="H1358">
        <f t="shared" si="70"/>
        <v>18</v>
      </c>
      <c r="I1358">
        <f t="shared" si="71"/>
        <v>54</v>
      </c>
    </row>
    <row r="1359" spans="1:9" x14ac:dyDescent="0.5">
      <c r="A1359" s="3">
        <v>0.78749999999999998</v>
      </c>
      <c r="B1359" t="s">
        <v>28</v>
      </c>
      <c r="C1359" t="s">
        <v>4972</v>
      </c>
      <c r="D1359">
        <v>34</v>
      </c>
      <c r="E1359" t="s">
        <v>4973</v>
      </c>
      <c r="F1359" t="s">
        <v>15</v>
      </c>
      <c r="G1359" s="2">
        <f t="shared" si="69"/>
        <v>0.72727272727272729</v>
      </c>
      <c r="H1359">
        <f t="shared" si="70"/>
        <v>18</v>
      </c>
      <c r="I1359">
        <f t="shared" si="71"/>
        <v>54</v>
      </c>
    </row>
    <row r="1360" spans="1:9" x14ac:dyDescent="0.5">
      <c r="A1360" s="3">
        <v>0.78819444444444453</v>
      </c>
      <c r="B1360" t="s">
        <v>3165</v>
      </c>
      <c r="C1360" t="s">
        <v>4974</v>
      </c>
      <c r="D1360">
        <v>34</v>
      </c>
      <c r="E1360" t="s">
        <v>4975</v>
      </c>
      <c r="F1360" t="s">
        <v>15</v>
      </c>
      <c r="G1360" s="2">
        <f t="shared" si="69"/>
        <v>0.72727272727272729</v>
      </c>
      <c r="H1360">
        <f t="shared" si="70"/>
        <v>18</v>
      </c>
      <c r="I1360">
        <f t="shared" si="71"/>
        <v>55</v>
      </c>
    </row>
    <row r="1361" spans="1:9" x14ac:dyDescent="0.5">
      <c r="A1361" s="3">
        <v>0.78819444444444453</v>
      </c>
      <c r="B1361" t="s">
        <v>1677</v>
      </c>
      <c r="C1361" t="s">
        <v>4976</v>
      </c>
      <c r="D1361">
        <v>35</v>
      </c>
      <c r="E1361" t="s">
        <v>4976</v>
      </c>
      <c r="F1361" t="s">
        <v>8</v>
      </c>
      <c r="G1361" s="2">
        <f t="shared" si="69"/>
        <v>0.68181818181818177</v>
      </c>
      <c r="H1361">
        <f t="shared" si="70"/>
        <v>18</v>
      </c>
      <c r="I1361">
        <f t="shared" si="71"/>
        <v>55</v>
      </c>
    </row>
    <row r="1362" spans="1:9" x14ac:dyDescent="0.5">
      <c r="A1362" s="3">
        <v>0.78819444444444453</v>
      </c>
      <c r="B1362" t="s">
        <v>367</v>
      </c>
      <c r="C1362" t="s">
        <v>4977</v>
      </c>
      <c r="D1362">
        <v>35</v>
      </c>
      <c r="E1362" t="s">
        <v>4977</v>
      </c>
      <c r="F1362" t="s">
        <v>15</v>
      </c>
      <c r="G1362" s="2">
        <f t="shared" si="69"/>
        <v>0.68181818181818177</v>
      </c>
      <c r="H1362">
        <f t="shared" si="70"/>
        <v>18</v>
      </c>
      <c r="I1362">
        <f t="shared" si="71"/>
        <v>55</v>
      </c>
    </row>
    <row r="1363" spans="1:9" x14ac:dyDescent="0.5">
      <c r="A1363" s="3">
        <v>0.78888888888888886</v>
      </c>
      <c r="B1363" t="s">
        <v>28</v>
      </c>
      <c r="C1363" t="s">
        <v>4978</v>
      </c>
      <c r="D1363">
        <v>35</v>
      </c>
      <c r="E1363" t="s">
        <v>4979</v>
      </c>
      <c r="F1363" t="s">
        <v>8</v>
      </c>
      <c r="G1363" s="2">
        <f t="shared" si="69"/>
        <v>0.68181818181818177</v>
      </c>
      <c r="H1363">
        <f t="shared" si="70"/>
        <v>18</v>
      </c>
      <c r="I1363">
        <f t="shared" si="71"/>
        <v>56</v>
      </c>
    </row>
    <row r="1364" spans="1:9" x14ac:dyDescent="0.5">
      <c r="A1364" s="3">
        <v>0.78888888888888886</v>
      </c>
      <c r="B1364" t="s">
        <v>49</v>
      </c>
      <c r="C1364" t="s">
        <v>4980</v>
      </c>
      <c r="D1364">
        <v>35</v>
      </c>
      <c r="E1364" t="s">
        <v>4980</v>
      </c>
      <c r="F1364" t="s">
        <v>15</v>
      </c>
      <c r="G1364" s="2">
        <f t="shared" si="69"/>
        <v>0.68181818181818177</v>
      </c>
      <c r="H1364">
        <f t="shared" si="70"/>
        <v>18</v>
      </c>
      <c r="I1364">
        <f t="shared" si="71"/>
        <v>56</v>
      </c>
    </row>
    <row r="1365" spans="1:9" x14ac:dyDescent="0.5">
      <c r="A1365" s="3">
        <v>0.78888888888888886</v>
      </c>
      <c r="B1365" t="s">
        <v>3247</v>
      </c>
      <c r="C1365" t="s">
        <v>4981</v>
      </c>
      <c r="D1365">
        <v>35</v>
      </c>
      <c r="E1365" t="s">
        <v>4981</v>
      </c>
      <c r="F1365" t="s">
        <v>15</v>
      </c>
      <c r="G1365" s="2">
        <f t="shared" si="69"/>
        <v>0.68181818181818177</v>
      </c>
      <c r="H1365">
        <f t="shared" si="70"/>
        <v>18</v>
      </c>
      <c r="I1365">
        <f t="shared" si="71"/>
        <v>56</v>
      </c>
    </row>
    <row r="1366" spans="1:9" x14ac:dyDescent="0.5">
      <c r="A1366" s="3">
        <v>0.78888888888888886</v>
      </c>
      <c r="B1366" t="s">
        <v>608</v>
      </c>
      <c r="C1366" t="s">
        <v>4982</v>
      </c>
      <c r="D1366">
        <v>35</v>
      </c>
      <c r="E1366" t="s">
        <v>4982</v>
      </c>
      <c r="F1366" t="s">
        <v>18</v>
      </c>
      <c r="G1366" s="2">
        <f t="shared" si="69"/>
        <v>0.66666666666666663</v>
      </c>
      <c r="H1366">
        <f t="shared" si="70"/>
        <v>18</v>
      </c>
      <c r="I1366">
        <f t="shared" si="71"/>
        <v>56</v>
      </c>
    </row>
    <row r="1367" spans="1:9" x14ac:dyDescent="0.5">
      <c r="A1367" s="3">
        <v>0.78888888888888886</v>
      </c>
      <c r="B1367" t="s">
        <v>233</v>
      </c>
      <c r="C1367" t="s">
        <v>4983</v>
      </c>
      <c r="D1367">
        <v>35</v>
      </c>
      <c r="E1367" t="s">
        <v>4983</v>
      </c>
      <c r="F1367" t="s">
        <v>8</v>
      </c>
      <c r="G1367" s="2">
        <f t="shared" si="69"/>
        <v>0.61904761904761907</v>
      </c>
      <c r="H1367">
        <f t="shared" si="70"/>
        <v>18</v>
      </c>
      <c r="I1367">
        <f t="shared" si="71"/>
        <v>56</v>
      </c>
    </row>
    <row r="1368" spans="1:9" x14ac:dyDescent="0.5">
      <c r="A1368" s="3">
        <v>0.78888888888888886</v>
      </c>
      <c r="B1368" t="s">
        <v>298</v>
      </c>
      <c r="C1368" t="s">
        <v>4984</v>
      </c>
      <c r="D1368">
        <v>35</v>
      </c>
      <c r="E1368" t="s">
        <v>4984</v>
      </c>
      <c r="F1368" t="s">
        <v>15</v>
      </c>
      <c r="G1368" s="2">
        <f t="shared" si="69"/>
        <v>0.61904761904761907</v>
      </c>
      <c r="H1368">
        <f t="shared" si="70"/>
        <v>18</v>
      </c>
      <c r="I1368">
        <f t="shared" si="71"/>
        <v>56</v>
      </c>
    </row>
    <row r="1369" spans="1:9" x14ac:dyDescent="0.5">
      <c r="A1369" s="3">
        <v>0.7895833333333333</v>
      </c>
      <c r="B1369" t="s">
        <v>9</v>
      </c>
      <c r="C1369" t="s">
        <v>4985</v>
      </c>
      <c r="D1369">
        <v>35</v>
      </c>
      <c r="E1369" t="s">
        <v>4985</v>
      </c>
      <c r="F1369" t="s">
        <v>15</v>
      </c>
      <c r="G1369" s="2">
        <f t="shared" si="69"/>
        <v>0.66666666666666663</v>
      </c>
      <c r="H1369">
        <f t="shared" si="70"/>
        <v>18</v>
      </c>
      <c r="I1369">
        <f t="shared" si="71"/>
        <v>57</v>
      </c>
    </row>
    <row r="1370" spans="1:9" x14ac:dyDescent="0.5">
      <c r="A1370" s="3">
        <v>0.7895833333333333</v>
      </c>
      <c r="B1370" t="s">
        <v>367</v>
      </c>
      <c r="C1370" t="s">
        <v>4986</v>
      </c>
      <c r="D1370">
        <v>35</v>
      </c>
      <c r="E1370" t="s">
        <v>4987</v>
      </c>
      <c r="F1370" t="s">
        <v>8</v>
      </c>
      <c r="G1370" s="2">
        <f t="shared" si="69"/>
        <v>0.61904761904761907</v>
      </c>
      <c r="H1370">
        <f t="shared" si="70"/>
        <v>18</v>
      </c>
      <c r="I1370">
        <f t="shared" si="71"/>
        <v>57</v>
      </c>
    </row>
    <row r="1371" spans="1:9" x14ac:dyDescent="0.5">
      <c r="A1371" s="3">
        <v>0.7895833333333333</v>
      </c>
      <c r="B1371" t="s">
        <v>333</v>
      </c>
      <c r="C1371" t="s">
        <v>4988</v>
      </c>
      <c r="D1371">
        <v>35</v>
      </c>
      <c r="E1371" t="s">
        <v>4988</v>
      </c>
      <c r="F1371" t="s">
        <v>15</v>
      </c>
      <c r="G1371" s="2">
        <f t="shared" ref="G1371:G1434" si="72">COUNTIFS(F1347:F1371, "="&amp;"positive")/COUNTIFS(F1347:F1371, "&lt;&gt;"&amp;"none")</f>
        <v>0.66666666666666663</v>
      </c>
      <c r="H1371">
        <f t="shared" si="70"/>
        <v>18</v>
      </c>
      <c r="I1371">
        <f t="shared" si="71"/>
        <v>57</v>
      </c>
    </row>
    <row r="1372" spans="1:9" x14ac:dyDescent="0.5">
      <c r="A1372" s="3">
        <v>0.79027777777777775</v>
      </c>
      <c r="B1372" t="s">
        <v>206</v>
      </c>
      <c r="C1372" t="s">
        <v>4989</v>
      </c>
      <c r="D1372">
        <v>35</v>
      </c>
      <c r="E1372" t="s">
        <v>4989</v>
      </c>
      <c r="F1372" t="s">
        <v>8</v>
      </c>
      <c r="G1372" s="2">
        <f t="shared" si="72"/>
        <v>0.61904761904761907</v>
      </c>
      <c r="H1372">
        <f t="shared" si="70"/>
        <v>18</v>
      </c>
      <c r="I1372">
        <f t="shared" si="71"/>
        <v>58</v>
      </c>
    </row>
    <row r="1373" spans="1:9" x14ac:dyDescent="0.5">
      <c r="A1373" s="3">
        <v>0.79027777777777775</v>
      </c>
      <c r="B1373" t="s">
        <v>151</v>
      </c>
      <c r="C1373" t="s">
        <v>4990</v>
      </c>
      <c r="D1373">
        <v>35</v>
      </c>
      <c r="E1373" t="s">
        <v>4990</v>
      </c>
      <c r="F1373" t="s">
        <v>8</v>
      </c>
      <c r="G1373" s="2">
        <f t="shared" si="72"/>
        <v>0.61904761904761907</v>
      </c>
      <c r="H1373">
        <f t="shared" si="70"/>
        <v>18</v>
      </c>
      <c r="I1373">
        <f t="shared" si="71"/>
        <v>58</v>
      </c>
    </row>
    <row r="1374" spans="1:9" x14ac:dyDescent="0.5">
      <c r="A1374" s="3">
        <v>0.79027777777777775</v>
      </c>
      <c r="B1374" t="s">
        <v>166</v>
      </c>
      <c r="C1374" t="s">
        <v>4991</v>
      </c>
      <c r="D1374">
        <v>35</v>
      </c>
      <c r="E1374" t="s">
        <v>4991</v>
      </c>
      <c r="F1374" t="s">
        <v>15</v>
      </c>
      <c r="G1374" s="2">
        <f t="shared" si="72"/>
        <v>0.61904761904761907</v>
      </c>
      <c r="H1374">
        <f t="shared" si="70"/>
        <v>18</v>
      </c>
      <c r="I1374">
        <f t="shared" si="71"/>
        <v>58</v>
      </c>
    </row>
    <row r="1375" spans="1:9" x14ac:dyDescent="0.5">
      <c r="A1375" s="3">
        <v>0.79027777777777775</v>
      </c>
      <c r="B1375" t="s">
        <v>44</v>
      </c>
      <c r="C1375" t="s">
        <v>4992</v>
      </c>
      <c r="D1375">
        <v>35</v>
      </c>
      <c r="E1375" t="s">
        <v>4992</v>
      </c>
      <c r="F1375" t="s">
        <v>15</v>
      </c>
      <c r="G1375" s="2">
        <f t="shared" si="72"/>
        <v>0.66666666666666663</v>
      </c>
      <c r="H1375">
        <f t="shared" si="70"/>
        <v>18</v>
      </c>
      <c r="I1375">
        <f t="shared" si="71"/>
        <v>58</v>
      </c>
    </row>
    <row r="1376" spans="1:9" x14ac:dyDescent="0.5">
      <c r="A1376" s="3">
        <v>0.79027777777777775</v>
      </c>
      <c r="B1376" t="s">
        <v>333</v>
      </c>
      <c r="C1376" t="s">
        <v>4993</v>
      </c>
      <c r="D1376">
        <v>35</v>
      </c>
      <c r="E1376" t="s">
        <v>4994</v>
      </c>
      <c r="F1376" t="s">
        <v>8</v>
      </c>
      <c r="G1376" s="2">
        <f t="shared" si="72"/>
        <v>0.63636363636363635</v>
      </c>
      <c r="H1376">
        <f t="shared" si="70"/>
        <v>18</v>
      </c>
      <c r="I1376">
        <f t="shared" si="71"/>
        <v>58</v>
      </c>
    </row>
    <row r="1377" spans="1:9" x14ac:dyDescent="0.5">
      <c r="A1377" s="3">
        <v>0.7909722222222223</v>
      </c>
      <c r="B1377" t="s">
        <v>62</v>
      </c>
      <c r="C1377" t="s">
        <v>4995</v>
      </c>
      <c r="D1377">
        <v>35</v>
      </c>
      <c r="E1377" t="s">
        <v>4995</v>
      </c>
      <c r="F1377" t="s">
        <v>8</v>
      </c>
      <c r="G1377" s="2">
        <f t="shared" si="72"/>
        <v>0.59090909090909094</v>
      </c>
      <c r="H1377">
        <f t="shared" si="70"/>
        <v>18</v>
      </c>
      <c r="I1377">
        <f t="shared" si="71"/>
        <v>59</v>
      </c>
    </row>
    <row r="1378" spans="1:9" x14ac:dyDescent="0.5">
      <c r="A1378" s="3">
        <v>0.7909722222222223</v>
      </c>
      <c r="B1378" t="s">
        <v>298</v>
      </c>
      <c r="C1378" t="s">
        <v>4996</v>
      </c>
      <c r="D1378">
        <v>35</v>
      </c>
      <c r="E1378" t="s">
        <v>4996</v>
      </c>
      <c r="F1378" t="s">
        <v>8</v>
      </c>
      <c r="G1378" s="2">
        <f t="shared" si="72"/>
        <v>0.56521739130434778</v>
      </c>
      <c r="H1378">
        <f t="shared" si="70"/>
        <v>18</v>
      </c>
      <c r="I1378">
        <f t="shared" si="71"/>
        <v>59</v>
      </c>
    </row>
    <row r="1379" spans="1:9" x14ac:dyDescent="0.5">
      <c r="A1379" s="3">
        <v>0.7909722222222223</v>
      </c>
      <c r="B1379" t="s">
        <v>331</v>
      </c>
      <c r="C1379" t="s">
        <v>4997</v>
      </c>
      <c r="D1379">
        <v>35</v>
      </c>
      <c r="E1379" t="s">
        <v>4997</v>
      </c>
      <c r="F1379" t="s">
        <v>8</v>
      </c>
      <c r="G1379" s="2">
        <f t="shared" si="72"/>
        <v>0.52173913043478259</v>
      </c>
      <c r="H1379">
        <f t="shared" si="70"/>
        <v>18</v>
      </c>
      <c r="I1379">
        <f t="shared" si="71"/>
        <v>59</v>
      </c>
    </row>
    <row r="1380" spans="1:9" x14ac:dyDescent="0.5">
      <c r="A1380" s="3">
        <v>0.7909722222222223</v>
      </c>
      <c r="B1380" t="s">
        <v>1881</v>
      </c>
      <c r="C1380" t="s">
        <v>4998</v>
      </c>
      <c r="D1380">
        <v>35</v>
      </c>
      <c r="E1380" t="s">
        <v>4998</v>
      </c>
      <c r="F1380" t="s">
        <v>11</v>
      </c>
      <c r="G1380" s="2">
        <f t="shared" si="72"/>
        <v>0.52173913043478259</v>
      </c>
      <c r="H1380">
        <f t="shared" si="70"/>
        <v>18</v>
      </c>
      <c r="I1380">
        <f t="shared" si="71"/>
        <v>59</v>
      </c>
    </row>
    <row r="1381" spans="1:9" x14ac:dyDescent="0.5">
      <c r="A1381" s="3">
        <v>0.7909722222222223</v>
      </c>
      <c r="B1381" t="s">
        <v>44</v>
      </c>
      <c r="C1381" t="s">
        <v>4999</v>
      </c>
      <c r="D1381">
        <v>35</v>
      </c>
      <c r="E1381" t="s">
        <v>5000</v>
      </c>
      <c r="F1381" t="s">
        <v>8</v>
      </c>
      <c r="G1381" s="2">
        <f t="shared" si="72"/>
        <v>0.5</v>
      </c>
      <c r="H1381">
        <f t="shared" si="70"/>
        <v>18</v>
      </c>
      <c r="I1381">
        <f t="shared" si="71"/>
        <v>59</v>
      </c>
    </row>
    <row r="1382" spans="1:9" x14ac:dyDescent="0.5">
      <c r="A1382" s="3">
        <v>0.7909722222222223</v>
      </c>
      <c r="B1382" t="s">
        <v>298</v>
      </c>
      <c r="C1382" t="s">
        <v>5001</v>
      </c>
      <c r="D1382">
        <v>35</v>
      </c>
      <c r="E1382" t="s">
        <v>5001</v>
      </c>
      <c r="F1382" t="s">
        <v>11</v>
      </c>
      <c r="G1382" s="2">
        <f t="shared" si="72"/>
        <v>0.45833333333333331</v>
      </c>
      <c r="H1382">
        <f t="shared" si="70"/>
        <v>18</v>
      </c>
      <c r="I1382">
        <f t="shared" si="71"/>
        <v>59</v>
      </c>
    </row>
    <row r="1383" spans="1:9" x14ac:dyDescent="0.5">
      <c r="A1383" s="3">
        <v>0.7909722222222223</v>
      </c>
      <c r="B1383" t="s">
        <v>2310</v>
      </c>
      <c r="C1383" t="s">
        <v>5002</v>
      </c>
      <c r="D1383">
        <v>35</v>
      </c>
      <c r="E1383" t="s">
        <v>5002</v>
      </c>
      <c r="F1383" t="s">
        <v>8</v>
      </c>
      <c r="G1383" s="2">
        <f t="shared" si="72"/>
        <v>0.41666666666666669</v>
      </c>
      <c r="H1383">
        <f t="shared" si="70"/>
        <v>18</v>
      </c>
      <c r="I1383">
        <f t="shared" si="71"/>
        <v>59</v>
      </c>
    </row>
    <row r="1384" spans="1:9" x14ac:dyDescent="0.5">
      <c r="A1384" s="3">
        <v>0.7909722222222223</v>
      </c>
      <c r="B1384" t="s">
        <v>2033</v>
      </c>
      <c r="C1384" t="s">
        <v>5003</v>
      </c>
      <c r="D1384">
        <v>35</v>
      </c>
      <c r="E1384" t="s">
        <v>5003</v>
      </c>
      <c r="F1384" t="s">
        <v>8</v>
      </c>
      <c r="G1384" s="2">
        <f t="shared" si="72"/>
        <v>0.375</v>
      </c>
      <c r="H1384">
        <f t="shared" si="70"/>
        <v>18</v>
      </c>
      <c r="I1384">
        <f t="shared" si="71"/>
        <v>59</v>
      </c>
    </row>
    <row r="1385" spans="1:9" x14ac:dyDescent="0.5">
      <c r="A1385" s="3">
        <v>0.7909722222222223</v>
      </c>
      <c r="B1385" t="s">
        <v>233</v>
      </c>
      <c r="C1385" t="s">
        <v>5004</v>
      </c>
      <c r="D1385">
        <v>35</v>
      </c>
      <c r="E1385" t="s">
        <v>5004</v>
      </c>
      <c r="F1385" t="s">
        <v>8</v>
      </c>
      <c r="G1385" s="2">
        <f t="shared" si="72"/>
        <v>0.33333333333333331</v>
      </c>
      <c r="H1385">
        <f t="shared" si="70"/>
        <v>18</v>
      </c>
      <c r="I1385">
        <f t="shared" si="71"/>
        <v>59</v>
      </c>
    </row>
    <row r="1386" spans="1:9" x14ac:dyDescent="0.5">
      <c r="A1386" s="3">
        <v>0.7909722222222223</v>
      </c>
      <c r="B1386" t="s">
        <v>3165</v>
      </c>
      <c r="C1386" t="s">
        <v>5005</v>
      </c>
      <c r="D1386">
        <v>35</v>
      </c>
      <c r="E1386" t="s">
        <v>5005</v>
      </c>
      <c r="F1386" t="s">
        <v>8</v>
      </c>
      <c r="G1386" s="2">
        <f t="shared" si="72"/>
        <v>0.33333333333333331</v>
      </c>
      <c r="H1386">
        <f t="shared" si="70"/>
        <v>18</v>
      </c>
      <c r="I1386">
        <f t="shared" si="71"/>
        <v>59</v>
      </c>
    </row>
    <row r="1387" spans="1:9" x14ac:dyDescent="0.5">
      <c r="A1387" s="3">
        <v>0.7909722222222223</v>
      </c>
      <c r="B1387" t="s">
        <v>333</v>
      </c>
      <c r="C1387" t="s">
        <v>5006</v>
      </c>
      <c r="D1387">
        <v>35</v>
      </c>
      <c r="E1387" t="s">
        <v>5006</v>
      </c>
      <c r="F1387" t="s">
        <v>8</v>
      </c>
      <c r="G1387" s="2">
        <f t="shared" si="72"/>
        <v>0.29166666666666669</v>
      </c>
      <c r="H1387">
        <f t="shared" si="70"/>
        <v>18</v>
      </c>
      <c r="I1387">
        <f t="shared" si="71"/>
        <v>59</v>
      </c>
    </row>
    <row r="1388" spans="1:9" x14ac:dyDescent="0.5">
      <c r="A1388" s="3">
        <v>0.7909722222222223</v>
      </c>
      <c r="B1388" t="s">
        <v>1677</v>
      </c>
      <c r="C1388" t="s">
        <v>5007</v>
      </c>
      <c r="D1388">
        <v>35</v>
      </c>
      <c r="E1388" t="s">
        <v>5007</v>
      </c>
      <c r="F1388" t="s">
        <v>8</v>
      </c>
      <c r="G1388" s="2">
        <f t="shared" si="72"/>
        <v>0.29166666666666669</v>
      </c>
      <c r="H1388">
        <f t="shared" si="70"/>
        <v>18</v>
      </c>
      <c r="I1388">
        <f t="shared" si="71"/>
        <v>59</v>
      </c>
    </row>
    <row r="1389" spans="1:9" x14ac:dyDescent="0.5">
      <c r="A1389" s="3">
        <v>0.79166666666666663</v>
      </c>
      <c r="B1389" t="s">
        <v>1435</v>
      </c>
      <c r="C1389" t="s">
        <v>5008</v>
      </c>
      <c r="D1389">
        <v>35</v>
      </c>
      <c r="E1389" t="s">
        <v>5008</v>
      </c>
      <c r="F1389" t="s">
        <v>15</v>
      </c>
      <c r="G1389" s="2">
        <f t="shared" si="72"/>
        <v>0.29166666666666669</v>
      </c>
      <c r="H1389">
        <f t="shared" si="70"/>
        <v>19</v>
      </c>
      <c r="I1389">
        <f t="shared" si="71"/>
        <v>0</v>
      </c>
    </row>
    <row r="1390" spans="1:9" x14ac:dyDescent="0.5">
      <c r="A1390" s="3">
        <v>0.79166666666666663</v>
      </c>
      <c r="B1390" t="s">
        <v>44</v>
      </c>
      <c r="C1390" t="s">
        <v>5009</v>
      </c>
      <c r="D1390">
        <v>35</v>
      </c>
      <c r="E1390" t="s">
        <v>5009</v>
      </c>
      <c r="F1390" t="s">
        <v>8</v>
      </c>
      <c r="G1390" s="2">
        <f t="shared" si="72"/>
        <v>0.25</v>
      </c>
      <c r="H1390">
        <f t="shared" si="70"/>
        <v>19</v>
      </c>
      <c r="I1390">
        <f t="shared" si="71"/>
        <v>0</v>
      </c>
    </row>
    <row r="1391" spans="1:9" x14ac:dyDescent="0.5">
      <c r="A1391" s="3">
        <v>0.79166666666666663</v>
      </c>
      <c r="B1391" t="s">
        <v>62</v>
      </c>
      <c r="C1391" t="s">
        <v>5010</v>
      </c>
      <c r="D1391">
        <v>35</v>
      </c>
      <c r="E1391" t="s">
        <v>5010</v>
      </c>
      <c r="F1391" t="s">
        <v>15</v>
      </c>
      <c r="G1391" s="2">
        <f t="shared" si="72"/>
        <v>0.28000000000000003</v>
      </c>
      <c r="H1391">
        <f t="shared" si="70"/>
        <v>19</v>
      </c>
      <c r="I1391">
        <f t="shared" si="71"/>
        <v>0</v>
      </c>
    </row>
    <row r="1392" spans="1:9" x14ac:dyDescent="0.5">
      <c r="A1392" s="3">
        <v>0.79166666666666663</v>
      </c>
      <c r="B1392" t="s">
        <v>3247</v>
      </c>
      <c r="C1392" t="s">
        <v>5011</v>
      </c>
      <c r="D1392">
        <v>35</v>
      </c>
      <c r="E1392" t="s">
        <v>5011</v>
      </c>
      <c r="F1392" t="s">
        <v>8</v>
      </c>
      <c r="G1392" s="2">
        <f t="shared" si="72"/>
        <v>0.28000000000000003</v>
      </c>
      <c r="H1392">
        <f t="shared" si="70"/>
        <v>19</v>
      </c>
      <c r="I1392">
        <f t="shared" si="71"/>
        <v>0</v>
      </c>
    </row>
    <row r="1393" spans="1:9" x14ac:dyDescent="0.5">
      <c r="A1393" s="3">
        <v>0.79166666666666663</v>
      </c>
      <c r="B1393" t="s">
        <v>2033</v>
      </c>
      <c r="C1393" t="s">
        <v>5012</v>
      </c>
      <c r="D1393">
        <v>35</v>
      </c>
      <c r="E1393" t="s">
        <v>5012</v>
      </c>
      <c r="F1393" t="s">
        <v>18</v>
      </c>
      <c r="G1393" s="2">
        <f t="shared" si="72"/>
        <v>0.25</v>
      </c>
      <c r="H1393">
        <f t="shared" si="70"/>
        <v>19</v>
      </c>
      <c r="I1393">
        <f t="shared" si="71"/>
        <v>0</v>
      </c>
    </row>
    <row r="1394" spans="1:9" x14ac:dyDescent="0.5">
      <c r="A1394" s="3">
        <v>0.79166666666666663</v>
      </c>
      <c r="B1394" t="s">
        <v>389</v>
      </c>
      <c r="C1394" t="s">
        <v>5013</v>
      </c>
      <c r="D1394">
        <v>35</v>
      </c>
      <c r="E1394" t="s">
        <v>5013</v>
      </c>
      <c r="F1394" t="s">
        <v>8</v>
      </c>
      <c r="G1394" s="2">
        <f t="shared" si="72"/>
        <v>0.20833333333333334</v>
      </c>
      <c r="H1394">
        <f t="shared" si="70"/>
        <v>19</v>
      </c>
      <c r="I1394">
        <f t="shared" si="71"/>
        <v>0</v>
      </c>
    </row>
    <row r="1395" spans="1:9" x14ac:dyDescent="0.5">
      <c r="A1395" s="3">
        <v>0.79166666666666663</v>
      </c>
      <c r="B1395" t="s">
        <v>3473</v>
      </c>
      <c r="C1395" t="s">
        <v>5014</v>
      </c>
      <c r="D1395">
        <v>35</v>
      </c>
      <c r="E1395" t="s">
        <v>5014</v>
      </c>
      <c r="F1395" t="s">
        <v>8</v>
      </c>
      <c r="G1395" s="2">
        <f t="shared" si="72"/>
        <v>0.20833333333333334</v>
      </c>
      <c r="H1395">
        <f t="shared" si="70"/>
        <v>19</v>
      </c>
      <c r="I1395">
        <f t="shared" si="71"/>
        <v>0</v>
      </c>
    </row>
    <row r="1396" spans="1:9" x14ac:dyDescent="0.5">
      <c r="A1396" s="3">
        <v>0.79166666666666663</v>
      </c>
      <c r="B1396" t="s">
        <v>316</v>
      </c>
      <c r="C1396" t="s">
        <v>5015</v>
      </c>
      <c r="D1396">
        <v>35</v>
      </c>
      <c r="E1396" t="s">
        <v>5015</v>
      </c>
      <c r="F1396" t="s">
        <v>15</v>
      </c>
      <c r="G1396" s="2">
        <f t="shared" si="72"/>
        <v>0.20833333333333334</v>
      </c>
      <c r="H1396">
        <f t="shared" si="70"/>
        <v>19</v>
      </c>
      <c r="I1396">
        <f t="shared" si="71"/>
        <v>0</v>
      </c>
    </row>
    <row r="1397" spans="1:9" x14ac:dyDescent="0.5">
      <c r="A1397" s="3">
        <v>0.79166666666666663</v>
      </c>
      <c r="B1397" t="s">
        <v>1881</v>
      </c>
      <c r="C1397" t="s">
        <v>5016</v>
      </c>
      <c r="D1397">
        <v>35</v>
      </c>
      <c r="E1397" t="s">
        <v>5016</v>
      </c>
      <c r="F1397" t="s">
        <v>8</v>
      </c>
      <c r="G1397" s="2">
        <f t="shared" si="72"/>
        <v>0.20833333333333334</v>
      </c>
      <c r="H1397">
        <f t="shared" si="70"/>
        <v>19</v>
      </c>
      <c r="I1397">
        <f t="shared" si="71"/>
        <v>0</v>
      </c>
    </row>
    <row r="1398" spans="1:9" x14ac:dyDescent="0.5">
      <c r="A1398" s="3">
        <v>0.79166666666666663</v>
      </c>
      <c r="B1398" t="s">
        <v>778</v>
      </c>
      <c r="C1398" t="s">
        <v>5017</v>
      </c>
      <c r="D1398">
        <v>35</v>
      </c>
      <c r="E1398" t="s">
        <v>5017</v>
      </c>
      <c r="F1398" t="s">
        <v>15</v>
      </c>
      <c r="G1398" s="2">
        <f t="shared" si="72"/>
        <v>0.25</v>
      </c>
      <c r="H1398">
        <f t="shared" si="70"/>
        <v>19</v>
      </c>
      <c r="I1398">
        <f t="shared" si="71"/>
        <v>0</v>
      </c>
    </row>
    <row r="1399" spans="1:9" x14ac:dyDescent="0.5">
      <c r="A1399" s="3">
        <v>0.79166666666666663</v>
      </c>
      <c r="B1399" t="s">
        <v>3165</v>
      </c>
      <c r="C1399" t="s">
        <v>5018</v>
      </c>
      <c r="D1399">
        <v>35</v>
      </c>
      <c r="E1399" t="s">
        <v>5018</v>
      </c>
      <c r="F1399" t="s">
        <v>15</v>
      </c>
      <c r="G1399" s="2">
        <f t="shared" si="72"/>
        <v>0.25</v>
      </c>
      <c r="H1399">
        <f t="shared" si="70"/>
        <v>19</v>
      </c>
      <c r="I1399">
        <f t="shared" si="71"/>
        <v>0</v>
      </c>
    </row>
    <row r="1400" spans="1:9" x14ac:dyDescent="0.5">
      <c r="A1400" s="3">
        <v>0.79166666666666663</v>
      </c>
      <c r="B1400" t="s">
        <v>327</v>
      </c>
      <c r="C1400" t="s">
        <v>5019</v>
      </c>
      <c r="D1400">
        <v>35</v>
      </c>
      <c r="E1400" t="s">
        <v>5019</v>
      </c>
      <c r="F1400" t="s">
        <v>15</v>
      </c>
      <c r="G1400" s="2">
        <f t="shared" si="72"/>
        <v>0.25</v>
      </c>
      <c r="H1400">
        <f t="shared" si="70"/>
        <v>19</v>
      </c>
      <c r="I1400">
        <f t="shared" si="71"/>
        <v>0</v>
      </c>
    </row>
    <row r="1401" spans="1:9" x14ac:dyDescent="0.5">
      <c r="A1401" s="3">
        <v>0.79166666666666663</v>
      </c>
      <c r="B1401" t="s">
        <v>249</v>
      </c>
      <c r="C1401" t="s">
        <v>5020</v>
      </c>
      <c r="D1401">
        <v>36</v>
      </c>
      <c r="E1401" t="s">
        <v>5020</v>
      </c>
      <c r="F1401" t="s">
        <v>8</v>
      </c>
      <c r="G1401" s="2">
        <f t="shared" si="72"/>
        <v>0.25</v>
      </c>
      <c r="H1401">
        <f t="shared" si="70"/>
        <v>19</v>
      </c>
      <c r="I1401">
        <f t="shared" si="71"/>
        <v>0</v>
      </c>
    </row>
    <row r="1402" spans="1:9" x14ac:dyDescent="0.5">
      <c r="A1402" s="3">
        <v>0.79166666666666663</v>
      </c>
      <c r="B1402" t="s">
        <v>3293</v>
      </c>
      <c r="C1402" t="s">
        <v>5021</v>
      </c>
      <c r="D1402">
        <v>36</v>
      </c>
      <c r="E1402" t="s">
        <v>5021</v>
      </c>
      <c r="F1402" t="s">
        <v>15</v>
      </c>
      <c r="G1402" s="2">
        <f t="shared" si="72"/>
        <v>0.29166666666666669</v>
      </c>
      <c r="H1402">
        <f t="shared" si="70"/>
        <v>19</v>
      </c>
      <c r="I1402">
        <f t="shared" si="71"/>
        <v>0</v>
      </c>
    </row>
    <row r="1403" spans="1:9" x14ac:dyDescent="0.5">
      <c r="A1403" s="3">
        <v>0.79166666666666663</v>
      </c>
      <c r="B1403" t="s">
        <v>166</v>
      </c>
      <c r="C1403" t="s">
        <v>5022</v>
      </c>
      <c r="D1403">
        <v>36</v>
      </c>
      <c r="E1403" t="s">
        <v>5022</v>
      </c>
      <c r="F1403" t="s">
        <v>15</v>
      </c>
      <c r="G1403" s="2">
        <f t="shared" si="72"/>
        <v>0.33333333333333331</v>
      </c>
      <c r="H1403">
        <f t="shared" si="70"/>
        <v>19</v>
      </c>
      <c r="I1403">
        <f t="shared" si="71"/>
        <v>0</v>
      </c>
    </row>
    <row r="1404" spans="1:9" x14ac:dyDescent="0.5">
      <c r="A1404" s="3">
        <v>0.79166666666666663</v>
      </c>
      <c r="B1404" t="s">
        <v>417</v>
      </c>
      <c r="C1404" t="s">
        <v>5023</v>
      </c>
      <c r="D1404">
        <v>36</v>
      </c>
      <c r="E1404" t="s">
        <v>5023</v>
      </c>
      <c r="F1404" t="s">
        <v>15</v>
      </c>
      <c r="G1404" s="2">
        <f t="shared" si="72"/>
        <v>0.375</v>
      </c>
      <c r="H1404">
        <f t="shared" si="70"/>
        <v>19</v>
      </c>
      <c r="I1404">
        <f t="shared" si="71"/>
        <v>0</v>
      </c>
    </row>
    <row r="1405" spans="1:9" x14ac:dyDescent="0.5">
      <c r="A1405" s="3">
        <v>0.79166666666666663</v>
      </c>
      <c r="B1405" t="s">
        <v>1869</v>
      </c>
      <c r="C1405" t="s">
        <v>5024</v>
      </c>
      <c r="D1405">
        <v>36</v>
      </c>
      <c r="E1405" t="s">
        <v>5024</v>
      </c>
      <c r="F1405" t="s">
        <v>15</v>
      </c>
      <c r="G1405" s="2">
        <f t="shared" si="72"/>
        <v>0.41666666666666669</v>
      </c>
      <c r="H1405">
        <f t="shared" si="70"/>
        <v>19</v>
      </c>
      <c r="I1405">
        <f t="shared" si="71"/>
        <v>0</v>
      </c>
    </row>
    <row r="1406" spans="1:9" x14ac:dyDescent="0.5">
      <c r="A1406" s="3">
        <v>0.79236111111111107</v>
      </c>
      <c r="B1406" t="s">
        <v>3340</v>
      </c>
      <c r="C1406" t="s">
        <v>5025</v>
      </c>
      <c r="D1406">
        <v>36</v>
      </c>
      <c r="E1406" t="s">
        <v>5025</v>
      </c>
      <c r="F1406" t="s">
        <v>8</v>
      </c>
      <c r="G1406" s="2">
        <f t="shared" si="72"/>
        <v>0.41666666666666669</v>
      </c>
      <c r="H1406">
        <f t="shared" si="70"/>
        <v>19</v>
      </c>
      <c r="I1406">
        <f t="shared" si="71"/>
        <v>1</v>
      </c>
    </row>
    <row r="1407" spans="1:9" x14ac:dyDescent="0.5">
      <c r="A1407" s="3">
        <v>0.79236111111111107</v>
      </c>
      <c r="B1407" t="s">
        <v>41</v>
      </c>
      <c r="C1407" t="s">
        <v>5026</v>
      </c>
      <c r="D1407">
        <v>36</v>
      </c>
      <c r="E1407" t="s">
        <v>5026</v>
      </c>
      <c r="F1407" t="s">
        <v>15</v>
      </c>
      <c r="G1407" s="2">
        <f t="shared" si="72"/>
        <v>0.45833333333333331</v>
      </c>
      <c r="H1407">
        <f t="shared" si="70"/>
        <v>19</v>
      </c>
      <c r="I1407">
        <f t="shared" si="71"/>
        <v>1</v>
      </c>
    </row>
    <row r="1408" spans="1:9" x14ac:dyDescent="0.5">
      <c r="A1408" s="3">
        <v>0.79236111111111107</v>
      </c>
      <c r="B1408" t="s">
        <v>49</v>
      </c>
      <c r="C1408" t="s">
        <v>5027</v>
      </c>
      <c r="D1408">
        <v>36</v>
      </c>
      <c r="E1408" t="s">
        <v>5027</v>
      </c>
      <c r="F1408" t="s">
        <v>15</v>
      </c>
      <c r="G1408" s="2">
        <f t="shared" si="72"/>
        <v>0.5</v>
      </c>
      <c r="H1408">
        <f t="shared" si="70"/>
        <v>19</v>
      </c>
      <c r="I1408">
        <f t="shared" si="71"/>
        <v>1</v>
      </c>
    </row>
    <row r="1409" spans="1:9" x14ac:dyDescent="0.5">
      <c r="A1409" s="3">
        <v>0.79236111111111107</v>
      </c>
      <c r="B1409" t="s">
        <v>1027</v>
      </c>
      <c r="C1409" t="s">
        <v>5028</v>
      </c>
      <c r="D1409">
        <v>36</v>
      </c>
      <c r="E1409" t="s">
        <v>5028</v>
      </c>
      <c r="F1409" t="s">
        <v>15</v>
      </c>
      <c r="G1409" s="2">
        <f t="shared" si="72"/>
        <v>0.54166666666666663</v>
      </c>
      <c r="H1409">
        <f t="shared" si="70"/>
        <v>19</v>
      </c>
      <c r="I1409">
        <f t="shared" si="71"/>
        <v>1</v>
      </c>
    </row>
    <row r="1410" spans="1:9" x14ac:dyDescent="0.5">
      <c r="A1410" s="3">
        <v>0.79236111111111107</v>
      </c>
      <c r="B1410" t="s">
        <v>5029</v>
      </c>
      <c r="C1410" t="s">
        <v>5030</v>
      </c>
      <c r="D1410">
        <v>36</v>
      </c>
      <c r="E1410" t="s">
        <v>5031</v>
      </c>
      <c r="F1410" t="s">
        <v>8</v>
      </c>
      <c r="G1410" s="2">
        <f t="shared" si="72"/>
        <v>0.54166666666666663</v>
      </c>
      <c r="H1410">
        <f t="shared" si="70"/>
        <v>19</v>
      </c>
      <c r="I1410">
        <f t="shared" si="71"/>
        <v>1</v>
      </c>
    </row>
    <row r="1411" spans="1:9" x14ac:dyDescent="0.5">
      <c r="A1411" s="3">
        <v>0.79236111111111107</v>
      </c>
      <c r="B1411" t="s">
        <v>3247</v>
      </c>
      <c r="C1411" t="s">
        <v>5032</v>
      </c>
      <c r="D1411">
        <v>36</v>
      </c>
      <c r="E1411" t="s">
        <v>5033</v>
      </c>
      <c r="F1411" t="s">
        <v>8</v>
      </c>
      <c r="G1411" s="2">
        <f t="shared" si="72"/>
        <v>0.54166666666666663</v>
      </c>
      <c r="H1411">
        <f t="shared" ref="H1411:H1474" si="73">HOUR(A1411)</f>
        <v>19</v>
      </c>
      <c r="I1411">
        <f t="shared" ref="I1411:I1474" si="74">MINUTE(A1411)</f>
        <v>1</v>
      </c>
    </row>
    <row r="1412" spans="1:9" x14ac:dyDescent="0.5">
      <c r="A1412" s="3">
        <v>0.79236111111111107</v>
      </c>
      <c r="B1412" t="s">
        <v>1473</v>
      </c>
      <c r="C1412" t="s">
        <v>5034</v>
      </c>
      <c r="D1412">
        <v>36</v>
      </c>
      <c r="E1412" t="s">
        <v>5034</v>
      </c>
      <c r="F1412" t="s">
        <v>15</v>
      </c>
      <c r="G1412" s="2">
        <f t="shared" si="72"/>
        <v>0.58333333333333337</v>
      </c>
      <c r="H1412">
        <f t="shared" si="73"/>
        <v>19</v>
      </c>
      <c r="I1412">
        <f t="shared" si="74"/>
        <v>1</v>
      </c>
    </row>
    <row r="1413" spans="1:9" x14ac:dyDescent="0.5">
      <c r="A1413" s="3">
        <v>0.79236111111111107</v>
      </c>
      <c r="B1413" t="s">
        <v>331</v>
      </c>
      <c r="C1413" t="s">
        <v>5035</v>
      </c>
      <c r="D1413">
        <v>36</v>
      </c>
      <c r="E1413" t="s">
        <v>5035</v>
      </c>
      <c r="F1413" t="s">
        <v>15</v>
      </c>
      <c r="G1413" s="2">
        <f t="shared" si="72"/>
        <v>0.625</v>
      </c>
      <c r="H1413">
        <f t="shared" si="73"/>
        <v>19</v>
      </c>
      <c r="I1413">
        <f t="shared" si="74"/>
        <v>1</v>
      </c>
    </row>
    <row r="1414" spans="1:9" x14ac:dyDescent="0.5">
      <c r="A1414" s="3">
        <v>0.79236111111111107</v>
      </c>
      <c r="B1414" t="s">
        <v>171</v>
      </c>
      <c r="C1414" t="s">
        <v>5036</v>
      </c>
      <c r="D1414">
        <v>36</v>
      </c>
      <c r="E1414" t="s">
        <v>5037</v>
      </c>
      <c r="F1414" t="s">
        <v>15</v>
      </c>
      <c r="G1414" s="2">
        <f t="shared" si="72"/>
        <v>0.625</v>
      </c>
      <c r="H1414">
        <f t="shared" si="73"/>
        <v>19</v>
      </c>
      <c r="I1414">
        <f t="shared" si="74"/>
        <v>1</v>
      </c>
    </row>
    <row r="1415" spans="1:9" x14ac:dyDescent="0.5">
      <c r="A1415" s="3">
        <v>0.79236111111111107</v>
      </c>
      <c r="B1415" t="s">
        <v>298</v>
      </c>
      <c r="C1415" t="s">
        <v>5038</v>
      </c>
      <c r="D1415">
        <v>36</v>
      </c>
      <c r="E1415" t="s">
        <v>5038</v>
      </c>
      <c r="F1415" t="s">
        <v>15</v>
      </c>
      <c r="G1415" s="2">
        <f t="shared" si="72"/>
        <v>0.66666666666666663</v>
      </c>
      <c r="H1415">
        <f t="shared" si="73"/>
        <v>19</v>
      </c>
      <c r="I1415">
        <f t="shared" si="74"/>
        <v>1</v>
      </c>
    </row>
    <row r="1416" spans="1:9" x14ac:dyDescent="0.5">
      <c r="A1416" s="3">
        <v>0.79236111111111107</v>
      </c>
      <c r="B1416" t="s">
        <v>233</v>
      </c>
      <c r="C1416" t="s">
        <v>5039</v>
      </c>
      <c r="D1416">
        <v>36</v>
      </c>
      <c r="E1416" t="s">
        <v>5039</v>
      </c>
      <c r="F1416" t="s">
        <v>8</v>
      </c>
      <c r="G1416" s="2">
        <f t="shared" si="72"/>
        <v>0.625</v>
      </c>
      <c r="H1416">
        <f t="shared" si="73"/>
        <v>19</v>
      </c>
      <c r="I1416">
        <f t="shared" si="74"/>
        <v>1</v>
      </c>
    </row>
    <row r="1417" spans="1:9" x14ac:dyDescent="0.5">
      <c r="A1417" s="3">
        <v>0.79236111111111107</v>
      </c>
      <c r="B1417" t="s">
        <v>1702</v>
      </c>
      <c r="C1417" t="s">
        <v>5040</v>
      </c>
      <c r="D1417">
        <v>36</v>
      </c>
      <c r="E1417" t="s">
        <v>5040</v>
      </c>
      <c r="F1417" t="s">
        <v>15</v>
      </c>
      <c r="G1417" s="2">
        <f t="shared" si="72"/>
        <v>0.66666666666666663</v>
      </c>
      <c r="H1417">
        <f t="shared" si="73"/>
        <v>19</v>
      </c>
      <c r="I1417">
        <f t="shared" si="74"/>
        <v>1</v>
      </c>
    </row>
    <row r="1418" spans="1:9" x14ac:dyDescent="0.5">
      <c r="A1418" s="3">
        <v>0.79236111111111107</v>
      </c>
      <c r="B1418" t="s">
        <v>3473</v>
      </c>
      <c r="C1418" t="s">
        <v>5041</v>
      </c>
      <c r="D1418">
        <v>36</v>
      </c>
      <c r="E1418" t="s">
        <v>5041</v>
      </c>
      <c r="F1418" t="s">
        <v>8</v>
      </c>
      <c r="G1418" s="2">
        <f t="shared" si="72"/>
        <v>0.64</v>
      </c>
      <c r="H1418">
        <f t="shared" si="73"/>
        <v>19</v>
      </c>
      <c r="I1418">
        <f t="shared" si="74"/>
        <v>1</v>
      </c>
    </row>
    <row r="1419" spans="1:9" x14ac:dyDescent="0.5">
      <c r="A1419" s="3">
        <v>0.79236111111111107</v>
      </c>
      <c r="B1419" t="s">
        <v>217</v>
      </c>
      <c r="C1419" t="s">
        <v>5042</v>
      </c>
      <c r="D1419">
        <v>36</v>
      </c>
      <c r="E1419" t="s">
        <v>5043</v>
      </c>
      <c r="F1419" t="s">
        <v>15</v>
      </c>
      <c r="G1419" s="2">
        <f t="shared" si="72"/>
        <v>0.68</v>
      </c>
      <c r="H1419">
        <f t="shared" si="73"/>
        <v>19</v>
      </c>
      <c r="I1419">
        <f t="shared" si="74"/>
        <v>1</v>
      </c>
    </row>
    <row r="1420" spans="1:9" x14ac:dyDescent="0.5">
      <c r="A1420" s="3">
        <v>0.79236111111111107</v>
      </c>
      <c r="B1420" t="s">
        <v>171</v>
      </c>
      <c r="C1420" t="s">
        <v>5044</v>
      </c>
      <c r="D1420">
        <v>36</v>
      </c>
      <c r="E1420" t="s">
        <v>5045</v>
      </c>
      <c r="F1420" t="s">
        <v>18</v>
      </c>
      <c r="G1420" s="2">
        <f t="shared" si="72"/>
        <v>0.70833333333333337</v>
      </c>
      <c r="H1420">
        <f t="shared" si="73"/>
        <v>19</v>
      </c>
      <c r="I1420">
        <f t="shared" si="74"/>
        <v>1</v>
      </c>
    </row>
    <row r="1421" spans="1:9" x14ac:dyDescent="0.5">
      <c r="A1421" s="3">
        <v>0.79236111111111107</v>
      </c>
      <c r="B1421" t="s">
        <v>1686</v>
      </c>
      <c r="C1421" t="s">
        <v>5046</v>
      </c>
      <c r="D1421">
        <v>36</v>
      </c>
      <c r="E1421" t="s">
        <v>5046</v>
      </c>
      <c r="F1421" t="s">
        <v>8</v>
      </c>
      <c r="G1421" s="2">
        <f t="shared" si="72"/>
        <v>0.66666666666666663</v>
      </c>
      <c r="H1421">
        <f t="shared" si="73"/>
        <v>19</v>
      </c>
      <c r="I1421">
        <f t="shared" si="74"/>
        <v>1</v>
      </c>
    </row>
    <row r="1422" spans="1:9" x14ac:dyDescent="0.5">
      <c r="A1422" s="3">
        <v>0.79305555555555562</v>
      </c>
      <c r="B1422" t="s">
        <v>873</v>
      </c>
      <c r="C1422" t="s">
        <v>5047</v>
      </c>
      <c r="D1422">
        <v>36</v>
      </c>
      <c r="E1422" t="s">
        <v>5048</v>
      </c>
      <c r="F1422" t="s">
        <v>8</v>
      </c>
      <c r="G1422" s="2">
        <f t="shared" si="72"/>
        <v>0.66666666666666663</v>
      </c>
      <c r="H1422">
        <f t="shared" si="73"/>
        <v>19</v>
      </c>
      <c r="I1422">
        <f t="shared" si="74"/>
        <v>2</v>
      </c>
    </row>
    <row r="1423" spans="1:9" x14ac:dyDescent="0.5">
      <c r="A1423" s="3">
        <v>0.79305555555555562</v>
      </c>
      <c r="B1423" t="s">
        <v>2434</v>
      </c>
      <c r="C1423" t="s">
        <v>5049</v>
      </c>
      <c r="D1423">
        <v>36</v>
      </c>
      <c r="E1423" t="s">
        <v>5049</v>
      </c>
      <c r="F1423" t="s">
        <v>15</v>
      </c>
      <c r="G1423" s="2">
        <f t="shared" si="72"/>
        <v>0.66666666666666663</v>
      </c>
      <c r="H1423">
        <f t="shared" si="73"/>
        <v>19</v>
      </c>
      <c r="I1423">
        <f t="shared" si="74"/>
        <v>2</v>
      </c>
    </row>
    <row r="1424" spans="1:9" x14ac:dyDescent="0.5">
      <c r="A1424" s="3">
        <v>0.79305555555555562</v>
      </c>
      <c r="B1424" t="s">
        <v>49</v>
      </c>
      <c r="C1424" t="s">
        <v>5050</v>
      </c>
      <c r="D1424">
        <v>36</v>
      </c>
      <c r="E1424" t="s">
        <v>5051</v>
      </c>
      <c r="F1424" t="s">
        <v>15</v>
      </c>
      <c r="G1424" s="2">
        <f t="shared" si="72"/>
        <v>0.66666666666666663</v>
      </c>
      <c r="H1424">
        <f t="shared" si="73"/>
        <v>19</v>
      </c>
      <c r="I1424">
        <f t="shared" si="74"/>
        <v>2</v>
      </c>
    </row>
    <row r="1425" spans="1:9" x14ac:dyDescent="0.5">
      <c r="A1425" s="3">
        <v>0.79305555555555562</v>
      </c>
      <c r="B1425" t="s">
        <v>28</v>
      </c>
      <c r="C1425" t="s">
        <v>5052</v>
      </c>
      <c r="D1425">
        <v>36</v>
      </c>
      <c r="E1425" t="s">
        <v>5052</v>
      </c>
      <c r="F1425" t="s">
        <v>15</v>
      </c>
      <c r="G1425" s="2">
        <f t="shared" si="72"/>
        <v>0.66666666666666663</v>
      </c>
      <c r="H1425">
        <f t="shared" si="73"/>
        <v>19</v>
      </c>
      <c r="I1425">
        <f t="shared" si="74"/>
        <v>2</v>
      </c>
    </row>
    <row r="1426" spans="1:9" x14ac:dyDescent="0.5">
      <c r="A1426" s="3">
        <v>0.79305555555555562</v>
      </c>
      <c r="B1426" t="s">
        <v>3406</v>
      </c>
      <c r="C1426" t="s">
        <v>5053</v>
      </c>
      <c r="D1426">
        <v>36</v>
      </c>
      <c r="E1426" t="s">
        <v>5053</v>
      </c>
      <c r="F1426" t="s">
        <v>8</v>
      </c>
      <c r="G1426" s="2">
        <f t="shared" si="72"/>
        <v>0.66666666666666663</v>
      </c>
      <c r="H1426">
        <f t="shared" si="73"/>
        <v>19</v>
      </c>
      <c r="I1426">
        <f t="shared" si="74"/>
        <v>2</v>
      </c>
    </row>
    <row r="1427" spans="1:9" x14ac:dyDescent="0.5">
      <c r="A1427" s="3">
        <v>0.79305555555555562</v>
      </c>
      <c r="B1427" t="s">
        <v>96</v>
      </c>
      <c r="C1427" t="s">
        <v>5054</v>
      </c>
      <c r="D1427">
        <v>36</v>
      </c>
      <c r="E1427" t="s">
        <v>5054</v>
      </c>
      <c r="F1427" t="s">
        <v>15</v>
      </c>
      <c r="G1427" s="2">
        <f t="shared" si="72"/>
        <v>0.66666666666666663</v>
      </c>
      <c r="H1427">
        <f t="shared" si="73"/>
        <v>19</v>
      </c>
      <c r="I1427">
        <f t="shared" si="74"/>
        <v>2</v>
      </c>
    </row>
    <row r="1428" spans="1:9" x14ac:dyDescent="0.5">
      <c r="A1428" s="3">
        <v>0.79305555555555562</v>
      </c>
      <c r="B1428" t="s">
        <v>233</v>
      </c>
      <c r="C1428" t="s">
        <v>5055</v>
      </c>
      <c r="D1428">
        <v>36</v>
      </c>
      <c r="E1428" t="s">
        <v>5056</v>
      </c>
      <c r="F1428" t="s">
        <v>15</v>
      </c>
      <c r="G1428" s="2">
        <f t="shared" si="72"/>
        <v>0.66666666666666663</v>
      </c>
      <c r="H1428">
        <f t="shared" si="73"/>
        <v>19</v>
      </c>
      <c r="I1428">
        <f t="shared" si="74"/>
        <v>2</v>
      </c>
    </row>
    <row r="1429" spans="1:9" x14ac:dyDescent="0.5">
      <c r="A1429" s="3">
        <v>0.79305555555555562</v>
      </c>
      <c r="B1429" t="s">
        <v>778</v>
      </c>
      <c r="C1429" t="s">
        <v>5057</v>
      </c>
      <c r="D1429">
        <v>36</v>
      </c>
      <c r="E1429" t="s">
        <v>5058</v>
      </c>
      <c r="F1429" t="s">
        <v>8</v>
      </c>
      <c r="G1429" s="2">
        <f t="shared" si="72"/>
        <v>0.625</v>
      </c>
      <c r="H1429">
        <f t="shared" si="73"/>
        <v>19</v>
      </c>
      <c r="I1429">
        <f t="shared" si="74"/>
        <v>2</v>
      </c>
    </row>
    <row r="1430" spans="1:9" x14ac:dyDescent="0.5">
      <c r="A1430" s="3">
        <v>0.79305555555555562</v>
      </c>
      <c r="B1430" t="s">
        <v>1702</v>
      </c>
      <c r="C1430" t="s">
        <v>5059</v>
      </c>
      <c r="D1430">
        <v>36</v>
      </c>
      <c r="E1430" t="s">
        <v>5059</v>
      </c>
      <c r="F1430" t="s">
        <v>15</v>
      </c>
      <c r="G1430" s="2">
        <f t="shared" si="72"/>
        <v>0.625</v>
      </c>
      <c r="H1430">
        <f t="shared" si="73"/>
        <v>19</v>
      </c>
      <c r="I1430">
        <f t="shared" si="74"/>
        <v>2</v>
      </c>
    </row>
    <row r="1431" spans="1:9" x14ac:dyDescent="0.5">
      <c r="A1431" s="3">
        <v>0.79305555555555562</v>
      </c>
      <c r="B1431" t="s">
        <v>333</v>
      </c>
      <c r="C1431" t="s">
        <v>5060</v>
      </c>
      <c r="D1431">
        <v>36</v>
      </c>
      <c r="E1431" t="s">
        <v>5061</v>
      </c>
      <c r="F1431" t="s">
        <v>15</v>
      </c>
      <c r="G1431" s="2">
        <f t="shared" si="72"/>
        <v>0.66666666666666663</v>
      </c>
      <c r="H1431">
        <f t="shared" si="73"/>
        <v>19</v>
      </c>
      <c r="I1431">
        <f t="shared" si="74"/>
        <v>2</v>
      </c>
    </row>
    <row r="1432" spans="1:9" x14ac:dyDescent="0.5">
      <c r="A1432" s="3">
        <v>0.79305555555555562</v>
      </c>
      <c r="B1432" t="s">
        <v>231</v>
      </c>
      <c r="C1432" t="s">
        <v>5062</v>
      </c>
      <c r="D1432">
        <v>36</v>
      </c>
      <c r="E1432" t="s">
        <v>5062</v>
      </c>
      <c r="F1432" t="s">
        <v>8</v>
      </c>
      <c r="G1432" s="2">
        <f t="shared" si="72"/>
        <v>0.625</v>
      </c>
      <c r="H1432">
        <f t="shared" si="73"/>
        <v>19</v>
      </c>
      <c r="I1432">
        <f t="shared" si="74"/>
        <v>2</v>
      </c>
    </row>
    <row r="1433" spans="1:9" x14ac:dyDescent="0.5">
      <c r="A1433" s="3">
        <v>0.79305555555555562</v>
      </c>
      <c r="B1433" t="s">
        <v>151</v>
      </c>
      <c r="C1433" t="s">
        <v>5063</v>
      </c>
      <c r="D1433">
        <v>36</v>
      </c>
      <c r="E1433" t="s">
        <v>5064</v>
      </c>
      <c r="F1433" t="s">
        <v>8</v>
      </c>
      <c r="G1433" s="2">
        <f t="shared" si="72"/>
        <v>0.58333333333333337</v>
      </c>
      <c r="H1433">
        <f t="shared" si="73"/>
        <v>19</v>
      </c>
      <c r="I1433">
        <f t="shared" si="74"/>
        <v>2</v>
      </c>
    </row>
    <row r="1434" spans="1:9" x14ac:dyDescent="0.5">
      <c r="A1434" s="3">
        <v>0.79305555555555562</v>
      </c>
      <c r="B1434" t="s">
        <v>206</v>
      </c>
      <c r="C1434" t="s">
        <v>5065</v>
      </c>
      <c r="D1434">
        <v>36</v>
      </c>
      <c r="E1434" t="s">
        <v>5065</v>
      </c>
      <c r="F1434" t="s">
        <v>8</v>
      </c>
      <c r="G1434" s="2">
        <f t="shared" si="72"/>
        <v>0.54166666666666663</v>
      </c>
      <c r="H1434">
        <f t="shared" si="73"/>
        <v>19</v>
      </c>
      <c r="I1434">
        <f t="shared" si="74"/>
        <v>2</v>
      </c>
    </row>
    <row r="1435" spans="1:9" x14ac:dyDescent="0.5">
      <c r="A1435" s="3">
        <v>0.79305555555555562</v>
      </c>
      <c r="B1435" t="s">
        <v>249</v>
      </c>
      <c r="C1435" t="s">
        <v>5066</v>
      </c>
      <c r="D1435">
        <v>36</v>
      </c>
      <c r="E1435" t="s">
        <v>5067</v>
      </c>
      <c r="F1435" t="s">
        <v>8</v>
      </c>
      <c r="G1435" s="2">
        <f t="shared" ref="G1435:G1498" si="75">COUNTIFS(F1411:F1435, "="&amp;"positive")/COUNTIFS(F1411:F1435, "&lt;&gt;"&amp;"none")</f>
        <v>0.54166666666666663</v>
      </c>
      <c r="H1435">
        <f t="shared" si="73"/>
        <v>19</v>
      </c>
      <c r="I1435">
        <f t="shared" si="74"/>
        <v>2</v>
      </c>
    </row>
    <row r="1436" spans="1:9" x14ac:dyDescent="0.5">
      <c r="A1436" s="3">
        <v>0.79375000000000007</v>
      </c>
      <c r="B1436" t="s">
        <v>529</v>
      </c>
      <c r="C1436" t="s">
        <v>5068</v>
      </c>
      <c r="D1436">
        <v>36</v>
      </c>
      <c r="E1436" t="s">
        <v>5069</v>
      </c>
      <c r="F1436" t="s">
        <v>8</v>
      </c>
      <c r="G1436" s="2">
        <f t="shared" si="75"/>
        <v>0.54166666666666663</v>
      </c>
      <c r="H1436">
        <f t="shared" si="73"/>
        <v>19</v>
      </c>
      <c r="I1436">
        <f t="shared" si="74"/>
        <v>3</v>
      </c>
    </row>
    <row r="1437" spans="1:9" x14ac:dyDescent="0.5">
      <c r="A1437" s="3">
        <v>0.79375000000000007</v>
      </c>
      <c r="B1437" t="s">
        <v>1418</v>
      </c>
      <c r="C1437" t="s">
        <v>5070</v>
      </c>
      <c r="D1437">
        <v>36</v>
      </c>
      <c r="E1437" t="s">
        <v>5070</v>
      </c>
      <c r="F1437" t="s">
        <v>8</v>
      </c>
      <c r="G1437" s="2">
        <f t="shared" si="75"/>
        <v>0.5</v>
      </c>
      <c r="H1437">
        <f t="shared" si="73"/>
        <v>19</v>
      </c>
      <c r="I1437">
        <f t="shared" si="74"/>
        <v>3</v>
      </c>
    </row>
    <row r="1438" spans="1:9" x14ac:dyDescent="0.5">
      <c r="A1438" s="3">
        <v>0.79375000000000007</v>
      </c>
      <c r="B1438" t="s">
        <v>233</v>
      </c>
      <c r="C1438" t="s">
        <v>5071</v>
      </c>
      <c r="D1438">
        <v>36</v>
      </c>
      <c r="E1438" t="s">
        <v>5072</v>
      </c>
      <c r="F1438" t="s">
        <v>15</v>
      </c>
      <c r="G1438" s="2">
        <f t="shared" si="75"/>
        <v>0.5</v>
      </c>
      <c r="H1438">
        <f t="shared" si="73"/>
        <v>19</v>
      </c>
      <c r="I1438">
        <f t="shared" si="74"/>
        <v>3</v>
      </c>
    </row>
    <row r="1439" spans="1:9" x14ac:dyDescent="0.5">
      <c r="A1439" s="3">
        <v>0.79375000000000007</v>
      </c>
      <c r="B1439" t="s">
        <v>41</v>
      </c>
      <c r="C1439" t="s">
        <v>5073</v>
      </c>
      <c r="D1439">
        <v>36</v>
      </c>
      <c r="E1439" t="s">
        <v>5073</v>
      </c>
      <c r="F1439" t="s">
        <v>8</v>
      </c>
      <c r="G1439" s="2">
        <f t="shared" si="75"/>
        <v>0.45833333333333331</v>
      </c>
      <c r="H1439">
        <f t="shared" si="73"/>
        <v>19</v>
      </c>
      <c r="I1439">
        <f t="shared" si="74"/>
        <v>3</v>
      </c>
    </row>
    <row r="1440" spans="1:9" x14ac:dyDescent="0.5">
      <c r="A1440" s="3">
        <v>0.79375000000000007</v>
      </c>
      <c r="B1440" t="s">
        <v>2381</v>
      </c>
      <c r="C1440" t="s">
        <v>5074</v>
      </c>
      <c r="D1440">
        <v>36</v>
      </c>
      <c r="E1440" t="s">
        <v>5074</v>
      </c>
      <c r="F1440" t="s">
        <v>8</v>
      </c>
      <c r="G1440" s="2">
        <f t="shared" si="75"/>
        <v>0.41666666666666669</v>
      </c>
      <c r="H1440">
        <f t="shared" si="73"/>
        <v>19</v>
      </c>
      <c r="I1440">
        <f t="shared" si="74"/>
        <v>3</v>
      </c>
    </row>
    <row r="1441" spans="1:9" x14ac:dyDescent="0.5">
      <c r="A1441" s="3">
        <v>0.79375000000000007</v>
      </c>
      <c r="B1441" t="s">
        <v>2033</v>
      </c>
      <c r="C1441" t="s">
        <v>5075</v>
      </c>
      <c r="D1441">
        <v>37</v>
      </c>
      <c r="E1441" t="s">
        <v>5075</v>
      </c>
      <c r="F1441" t="s">
        <v>8</v>
      </c>
      <c r="G1441" s="2">
        <f t="shared" si="75"/>
        <v>0.41666666666666669</v>
      </c>
      <c r="H1441">
        <f t="shared" si="73"/>
        <v>19</v>
      </c>
      <c r="I1441">
        <f t="shared" si="74"/>
        <v>3</v>
      </c>
    </row>
    <row r="1442" spans="1:9" x14ac:dyDescent="0.5">
      <c r="A1442" s="3">
        <v>0.79375000000000007</v>
      </c>
      <c r="B1442" t="s">
        <v>1677</v>
      </c>
      <c r="C1442" t="s">
        <v>5076</v>
      </c>
      <c r="D1442">
        <v>37</v>
      </c>
      <c r="E1442" t="s">
        <v>5076</v>
      </c>
      <c r="F1442" t="s">
        <v>15</v>
      </c>
      <c r="G1442" s="2">
        <f t="shared" si="75"/>
        <v>0.41666666666666669</v>
      </c>
      <c r="H1442">
        <f t="shared" si="73"/>
        <v>19</v>
      </c>
      <c r="I1442">
        <f t="shared" si="74"/>
        <v>3</v>
      </c>
    </row>
    <row r="1443" spans="1:9" x14ac:dyDescent="0.5">
      <c r="A1443" s="3">
        <v>0.79375000000000007</v>
      </c>
      <c r="B1443" t="s">
        <v>521</v>
      </c>
      <c r="C1443" t="s">
        <v>5077</v>
      </c>
      <c r="D1443">
        <v>37</v>
      </c>
      <c r="E1443" t="s">
        <v>5078</v>
      </c>
      <c r="F1443" t="s">
        <v>8</v>
      </c>
      <c r="G1443" s="2">
        <f t="shared" si="75"/>
        <v>0.41666666666666669</v>
      </c>
      <c r="H1443">
        <f t="shared" si="73"/>
        <v>19</v>
      </c>
      <c r="I1443">
        <f t="shared" si="74"/>
        <v>3</v>
      </c>
    </row>
    <row r="1444" spans="1:9" x14ac:dyDescent="0.5">
      <c r="A1444" s="3">
        <v>0.7944444444444444</v>
      </c>
      <c r="B1444" t="s">
        <v>526</v>
      </c>
      <c r="C1444" t="s">
        <v>5079</v>
      </c>
      <c r="D1444">
        <v>37</v>
      </c>
      <c r="E1444" t="s">
        <v>5079</v>
      </c>
      <c r="F1444" t="s">
        <v>8</v>
      </c>
      <c r="G1444" s="2">
        <f t="shared" si="75"/>
        <v>0.375</v>
      </c>
      <c r="H1444">
        <f t="shared" si="73"/>
        <v>19</v>
      </c>
      <c r="I1444">
        <f t="shared" si="74"/>
        <v>4</v>
      </c>
    </row>
    <row r="1445" spans="1:9" x14ac:dyDescent="0.5">
      <c r="A1445" s="3">
        <v>0.7944444444444444</v>
      </c>
      <c r="B1445" t="s">
        <v>873</v>
      </c>
      <c r="C1445" t="s">
        <v>5080</v>
      </c>
      <c r="D1445">
        <v>37</v>
      </c>
      <c r="E1445" t="s">
        <v>5081</v>
      </c>
      <c r="F1445" t="s">
        <v>8</v>
      </c>
      <c r="G1445" s="2">
        <f t="shared" si="75"/>
        <v>0.36</v>
      </c>
      <c r="H1445">
        <f t="shared" si="73"/>
        <v>19</v>
      </c>
      <c r="I1445">
        <f t="shared" si="74"/>
        <v>4</v>
      </c>
    </row>
    <row r="1446" spans="1:9" x14ac:dyDescent="0.5">
      <c r="A1446" s="3">
        <v>0.7944444444444444</v>
      </c>
      <c r="B1446" t="s">
        <v>217</v>
      </c>
      <c r="C1446" t="s">
        <v>5082</v>
      </c>
      <c r="D1446">
        <v>37</v>
      </c>
      <c r="E1446" t="s">
        <v>5083</v>
      </c>
      <c r="F1446" t="s">
        <v>8</v>
      </c>
      <c r="G1446" s="2">
        <f t="shared" si="75"/>
        <v>0.36</v>
      </c>
      <c r="H1446">
        <f t="shared" si="73"/>
        <v>19</v>
      </c>
      <c r="I1446">
        <f t="shared" si="74"/>
        <v>4</v>
      </c>
    </row>
    <row r="1447" spans="1:9" x14ac:dyDescent="0.5">
      <c r="A1447" s="3">
        <v>0.7944444444444444</v>
      </c>
      <c r="B1447" t="s">
        <v>3450</v>
      </c>
      <c r="C1447" t="s">
        <v>5084</v>
      </c>
      <c r="D1447">
        <v>37</v>
      </c>
      <c r="E1447" t="s">
        <v>5084</v>
      </c>
      <c r="F1447" t="s">
        <v>8</v>
      </c>
      <c r="G1447" s="2">
        <f t="shared" si="75"/>
        <v>0.36</v>
      </c>
      <c r="H1447">
        <f t="shared" si="73"/>
        <v>19</v>
      </c>
      <c r="I1447">
        <f t="shared" si="74"/>
        <v>4</v>
      </c>
    </row>
    <row r="1448" spans="1:9" x14ac:dyDescent="0.5">
      <c r="A1448" s="3">
        <v>0.7944444444444444</v>
      </c>
      <c r="B1448" t="s">
        <v>3406</v>
      </c>
      <c r="C1448" t="s">
        <v>5085</v>
      </c>
      <c r="D1448">
        <v>37</v>
      </c>
      <c r="E1448" t="s">
        <v>5086</v>
      </c>
      <c r="F1448" t="s">
        <v>8</v>
      </c>
      <c r="G1448" s="2">
        <f t="shared" si="75"/>
        <v>0.32</v>
      </c>
      <c r="H1448">
        <f t="shared" si="73"/>
        <v>19</v>
      </c>
      <c r="I1448">
        <f t="shared" si="74"/>
        <v>4</v>
      </c>
    </row>
    <row r="1449" spans="1:9" x14ac:dyDescent="0.5">
      <c r="A1449" s="3">
        <v>0.79513888888888884</v>
      </c>
      <c r="B1449" t="s">
        <v>316</v>
      </c>
      <c r="C1449" t="s">
        <v>5087</v>
      </c>
      <c r="D1449">
        <v>37</v>
      </c>
      <c r="E1449" t="s">
        <v>5088</v>
      </c>
      <c r="F1449" t="s">
        <v>15</v>
      </c>
      <c r="G1449" s="2">
        <f t="shared" si="75"/>
        <v>0.32</v>
      </c>
      <c r="H1449">
        <f t="shared" si="73"/>
        <v>19</v>
      </c>
      <c r="I1449">
        <f t="shared" si="74"/>
        <v>5</v>
      </c>
    </row>
    <row r="1450" spans="1:9" x14ac:dyDescent="0.5">
      <c r="A1450" s="3">
        <v>0.79513888888888884</v>
      </c>
      <c r="B1450" t="s">
        <v>3247</v>
      </c>
      <c r="C1450" t="s">
        <v>5089</v>
      </c>
      <c r="D1450">
        <v>37</v>
      </c>
      <c r="E1450" t="s">
        <v>5089</v>
      </c>
      <c r="F1450" t="s">
        <v>18</v>
      </c>
      <c r="G1450" s="2">
        <f t="shared" si="75"/>
        <v>0.29166666666666669</v>
      </c>
      <c r="H1450">
        <f t="shared" si="73"/>
        <v>19</v>
      </c>
      <c r="I1450">
        <f t="shared" si="74"/>
        <v>5</v>
      </c>
    </row>
    <row r="1451" spans="1:9" x14ac:dyDescent="0.5">
      <c r="A1451" s="3">
        <v>0.79513888888888884</v>
      </c>
      <c r="B1451" t="s">
        <v>2310</v>
      </c>
      <c r="C1451" t="s">
        <v>5090</v>
      </c>
      <c r="D1451">
        <v>37</v>
      </c>
      <c r="E1451" t="s">
        <v>5090</v>
      </c>
      <c r="F1451" t="s">
        <v>15</v>
      </c>
      <c r="G1451" s="2">
        <f t="shared" si="75"/>
        <v>0.33333333333333331</v>
      </c>
      <c r="H1451">
        <f t="shared" si="73"/>
        <v>19</v>
      </c>
      <c r="I1451">
        <f t="shared" si="74"/>
        <v>5</v>
      </c>
    </row>
    <row r="1452" spans="1:9" x14ac:dyDescent="0.5">
      <c r="A1452" s="3">
        <v>0.79513888888888884</v>
      </c>
      <c r="B1452" t="s">
        <v>3165</v>
      </c>
      <c r="C1452" t="s">
        <v>5091</v>
      </c>
      <c r="D1452">
        <v>37</v>
      </c>
      <c r="E1452" t="s">
        <v>5091</v>
      </c>
      <c r="F1452" t="s">
        <v>15</v>
      </c>
      <c r="G1452" s="2">
        <f t="shared" si="75"/>
        <v>0.33333333333333331</v>
      </c>
      <c r="H1452">
        <f t="shared" si="73"/>
        <v>19</v>
      </c>
      <c r="I1452">
        <f t="shared" si="74"/>
        <v>5</v>
      </c>
    </row>
    <row r="1453" spans="1:9" x14ac:dyDescent="0.5">
      <c r="A1453" s="3">
        <v>0.79513888888888884</v>
      </c>
      <c r="B1453" t="s">
        <v>298</v>
      </c>
      <c r="C1453" t="s">
        <v>5092</v>
      </c>
      <c r="D1453">
        <v>37</v>
      </c>
      <c r="E1453" t="s">
        <v>5092</v>
      </c>
      <c r="F1453" t="s">
        <v>15</v>
      </c>
      <c r="G1453" s="2">
        <f t="shared" si="75"/>
        <v>0.33333333333333331</v>
      </c>
      <c r="H1453">
        <f t="shared" si="73"/>
        <v>19</v>
      </c>
      <c r="I1453">
        <f t="shared" si="74"/>
        <v>5</v>
      </c>
    </row>
    <row r="1454" spans="1:9" x14ac:dyDescent="0.5">
      <c r="A1454" s="3">
        <v>0.79513888888888884</v>
      </c>
      <c r="B1454" t="s">
        <v>1881</v>
      </c>
      <c r="C1454" t="s">
        <v>5093</v>
      </c>
      <c r="D1454">
        <v>37</v>
      </c>
      <c r="E1454" t="s">
        <v>5093</v>
      </c>
      <c r="F1454" t="s">
        <v>8</v>
      </c>
      <c r="G1454" s="2">
        <f t="shared" si="75"/>
        <v>0.33333333333333331</v>
      </c>
      <c r="H1454">
        <f t="shared" si="73"/>
        <v>19</v>
      </c>
      <c r="I1454">
        <f t="shared" si="74"/>
        <v>5</v>
      </c>
    </row>
    <row r="1455" spans="1:9" x14ac:dyDescent="0.5">
      <c r="A1455" s="3">
        <v>0.79513888888888884</v>
      </c>
      <c r="B1455" t="s">
        <v>163</v>
      </c>
      <c r="C1455" t="s">
        <v>5094</v>
      </c>
      <c r="D1455">
        <v>37</v>
      </c>
      <c r="E1455" t="s">
        <v>5094</v>
      </c>
      <c r="F1455" t="s">
        <v>15</v>
      </c>
      <c r="G1455" s="2">
        <f t="shared" si="75"/>
        <v>0.33333333333333331</v>
      </c>
      <c r="H1455">
        <f t="shared" si="73"/>
        <v>19</v>
      </c>
      <c r="I1455">
        <f t="shared" si="74"/>
        <v>5</v>
      </c>
    </row>
    <row r="1456" spans="1:9" x14ac:dyDescent="0.5">
      <c r="A1456" s="3">
        <v>0.79513888888888884</v>
      </c>
      <c r="B1456" t="s">
        <v>327</v>
      </c>
      <c r="C1456" t="s">
        <v>5095</v>
      </c>
      <c r="D1456">
        <v>37</v>
      </c>
      <c r="E1456" t="s">
        <v>5096</v>
      </c>
      <c r="F1456" t="s">
        <v>8</v>
      </c>
      <c r="G1456" s="2">
        <f t="shared" si="75"/>
        <v>0.29166666666666669</v>
      </c>
      <c r="H1456">
        <f t="shared" si="73"/>
        <v>19</v>
      </c>
      <c r="I1456">
        <f t="shared" si="74"/>
        <v>5</v>
      </c>
    </row>
    <row r="1457" spans="1:9" x14ac:dyDescent="0.5">
      <c r="A1457" s="3">
        <v>0.79513888888888884</v>
      </c>
      <c r="B1457" t="s">
        <v>1686</v>
      </c>
      <c r="C1457" t="s">
        <v>2912</v>
      </c>
      <c r="D1457">
        <v>37</v>
      </c>
      <c r="E1457" t="s">
        <v>2912</v>
      </c>
      <c r="F1457" t="s">
        <v>15</v>
      </c>
      <c r="G1457" s="2">
        <f t="shared" si="75"/>
        <v>0.33333333333333331</v>
      </c>
      <c r="H1457">
        <f t="shared" si="73"/>
        <v>19</v>
      </c>
      <c r="I1457">
        <f t="shared" si="74"/>
        <v>5</v>
      </c>
    </row>
    <row r="1458" spans="1:9" x14ac:dyDescent="0.5">
      <c r="A1458" s="3">
        <v>0.79513888888888884</v>
      </c>
      <c r="B1458" t="s">
        <v>778</v>
      </c>
      <c r="C1458" t="s">
        <v>5097</v>
      </c>
      <c r="D1458">
        <v>37</v>
      </c>
      <c r="E1458" t="s">
        <v>5098</v>
      </c>
      <c r="F1458" t="s">
        <v>8</v>
      </c>
      <c r="G1458" s="2">
        <f t="shared" si="75"/>
        <v>0.33333333333333331</v>
      </c>
      <c r="H1458">
        <f t="shared" si="73"/>
        <v>19</v>
      </c>
      <c r="I1458">
        <f t="shared" si="74"/>
        <v>5</v>
      </c>
    </row>
    <row r="1459" spans="1:9" x14ac:dyDescent="0.5">
      <c r="A1459" s="3">
        <v>0.79513888888888884</v>
      </c>
      <c r="B1459" t="s">
        <v>41</v>
      </c>
      <c r="C1459" t="s">
        <v>5099</v>
      </c>
      <c r="D1459">
        <v>37</v>
      </c>
      <c r="E1459" t="s">
        <v>5099</v>
      </c>
      <c r="F1459" t="s">
        <v>8</v>
      </c>
      <c r="G1459" s="2">
        <f t="shared" si="75"/>
        <v>0.33333333333333331</v>
      </c>
      <c r="H1459">
        <f t="shared" si="73"/>
        <v>19</v>
      </c>
      <c r="I1459">
        <f t="shared" si="74"/>
        <v>5</v>
      </c>
    </row>
    <row r="1460" spans="1:9" x14ac:dyDescent="0.5">
      <c r="A1460" s="3">
        <v>0.79513888888888884</v>
      </c>
      <c r="B1460" t="s">
        <v>1374</v>
      </c>
      <c r="C1460" t="s">
        <v>5100</v>
      </c>
      <c r="D1460">
        <v>37</v>
      </c>
      <c r="E1460" t="s">
        <v>5100</v>
      </c>
      <c r="F1460" t="s">
        <v>8</v>
      </c>
      <c r="G1460" s="2">
        <f t="shared" si="75"/>
        <v>0.33333333333333331</v>
      </c>
      <c r="H1460">
        <f t="shared" si="73"/>
        <v>19</v>
      </c>
      <c r="I1460">
        <f t="shared" si="74"/>
        <v>5</v>
      </c>
    </row>
    <row r="1461" spans="1:9" x14ac:dyDescent="0.5">
      <c r="A1461" s="3">
        <v>0.79513888888888884</v>
      </c>
      <c r="B1461" t="s">
        <v>62</v>
      </c>
      <c r="C1461" t="s">
        <v>5101</v>
      </c>
      <c r="D1461">
        <v>37</v>
      </c>
      <c r="E1461" t="s">
        <v>5101</v>
      </c>
      <c r="F1461" t="s">
        <v>8</v>
      </c>
      <c r="G1461" s="2">
        <f t="shared" si="75"/>
        <v>0.33333333333333331</v>
      </c>
      <c r="H1461">
        <f t="shared" si="73"/>
        <v>19</v>
      </c>
      <c r="I1461">
        <f t="shared" si="74"/>
        <v>5</v>
      </c>
    </row>
    <row r="1462" spans="1:9" x14ac:dyDescent="0.5">
      <c r="A1462" s="3">
        <v>0.79513888888888884</v>
      </c>
      <c r="B1462" t="s">
        <v>206</v>
      </c>
      <c r="C1462" t="s">
        <v>5102</v>
      </c>
      <c r="D1462">
        <v>37</v>
      </c>
      <c r="E1462" t="s">
        <v>5102</v>
      </c>
      <c r="F1462" t="s">
        <v>8</v>
      </c>
      <c r="G1462" s="2">
        <f t="shared" si="75"/>
        <v>0.33333333333333331</v>
      </c>
      <c r="H1462">
        <f t="shared" si="73"/>
        <v>19</v>
      </c>
      <c r="I1462">
        <f t="shared" si="74"/>
        <v>5</v>
      </c>
    </row>
    <row r="1463" spans="1:9" x14ac:dyDescent="0.5">
      <c r="A1463" s="3">
        <v>0.79583333333333339</v>
      </c>
      <c r="B1463" t="s">
        <v>151</v>
      </c>
      <c r="C1463" t="s">
        <v>5103</v>
      </c>
      <c r="D1463">
        <v>37</v>
      </c>
      <c r="E1463" t="s">
        <v>5104</v>
      </c>
      <c r="F1463" t="s">
        <v>8</v>
      </c>
      <c r="G1463" s="2">
        <f t="shared" si="75"/>
        <v>0.29166666666666669</v>
      </c>
      <c r="H1463">
        <f t="shared" si="73"/>
        <v>19</v>
      </c>
      <c r="I1463">
        <f t="shared" si="74"/>
        <v>6</v>
      </c>
    </row>
    <row r="1464" spans="1:9" x14ac:dyDescent="0.5">
      <c r="A1464" s="3">
        <v>0.79583333333333339</v>
      </c>
      <c r="B1464" t="s">
        <v>96</v>
      </c>
      <c r="C1464" t="s">
        <v>5105</v>
      </c>
      <c r="D1464">
        <v>37</v>
      </c>
      <c r="E1464" t="s">
        <v>5106</v>
      </c>
      <c r="F1464" t="s">
        <v>11</v>
      </c>
      <c r="G1464" s="2">
        <f t="shared" si="75"/>
        <v>0.29166666666666669</v>
      </c>
      <c r="H1464">
        <f t="shared" si="73"/>
        <v>19</v>
      </c>
      <c r="I1464">
        <f t="shared" si="74"/>
        <v>6</v>
      </c>
    </row>
    <row r="1465" spans="1:9" x14ac:dyDescent="0.5">
      <c r="A1465" s="3">
        <v>0.79583333333333339</v>
      </c>
      <c r="B1465" t="s">
        <v>23</v>
      </c>
      <c r="C1465" t="s">
        <v>5107</v>
      </c>
      <c r="D1465">
        <v>37</v>
      </c>
      <c r="E1465" t="s">
        <v>5107</v>
      </c>
      <c r="F1465" t="s">
        <v>8</v>
      </c>
      <c r="G1465" s="2">
        <f t="shared" si="75"/>
        <v>0.29166666666666669</v>
      </c>
      <c r="H1465">
        <f t="shared" si="73"/>
        <v>19</v>
      </c>
      <c r="I1465">
        <f t="shared" si="74"/>
        <v>6</v>
      </c>
    </row>
    <row r="1466" spans="1:9" x14ac:dyDescent="0.5">
      <c r="A1466" s="3">
        <v>0.79583333333333339</v>
      </c>
      <c r="B1466" t="s">
        <v>3473</v>
      </c>
      <c r="C1466" t="s">
        <v>5108</v>
      </c>
      <c r="D1466">
        <v>37</v>
      </c>
      <c r="E1466" t="s">
        <v>5108</v>
      </c>
      <c r="F1466" t="s">
        <v>8</v>
      </c>
      <c r="G1466" s="2">
        <f t="shared" si="75"/>
        <v>0.29166666666666669</v>
      </c>
      <c r="H1466">
        <f t="shared" si="73"/>
        <v>19</v>
      </c>
      <c r="I1466">
        <f t="shared" si="74"/>
        <v>6</v>
      </c>
    </row>
    <row r="1467" spans="1:9" x14ac:dyDescent="0.5">
      <c r="A1467" s="3">
        <v>0.79583333333333339</v>
      </c>
      <c r="B1467" t="s">
        <v>4118</v>
      </c>
      <c r="C1467" t="s">
        <v>5109</v>
      </c>
      <c r="D1467">
        <v>37</v>
      </c>
      <c r="E1467" t="s">
        <v>5109</v>
      </c>
      <c r="F1467" t="s">
        <v>18</v>
      </c>
      <c r="G1467" s="2">
        <f t="shared" si="75"/>
        <v>0.2608695652173913</v>
      </c>
      <c r="H1467">
        <f t="shared" si="73"/>
        <v>19</v>
      </c>
      <c r="I1467">
        <f t="shared" si="74"/>
        <v>6</v>
      </c>
    </row>
    <row r="1468" spans="1:9" x14ac:dyDescent="0.5">
      <c r="A1468" s="3">
        <v>0.79583333333333339</v>
      </c>
      <c r="B1468" t="s">
        <v>4595</v>
      </c>
      <c r="C1468" t="s">
        <v>5110</v>
      </c>
      <c r="D1468">
        <v>37</v>
      </c>
      <c r="E1468" t="s">
        <v>5110</v>
      </c>
      <c r="F1468" t="s">
        <v>18</v>
      </c>
      <c r="G1468" s="2">
        <f t="shared" si="75"/>
        <v>0.27272727272727271</v>
      </c>
      <c r="H1468">
        <f t="shared" si="73"/>
        <v>19</v>
      </c>
      <c r="I1468">
        <f t="shared" si="74"/>
        <v>6</v>
      </c>
    </row>
    <row r="1469" spans="1:9" x14ac:dyDescent="0.5">
      <c r="A1469" s="3">
        <v>0.79583333333333339</v>
      </c>
      <c r="B1469" t="s">
        <v>249</v>
      </c>
      <c r="C1469" t="s">
        <v>5111</v>
      </c>
      <c r="D1469">
        <v>37</v>
      </c>
      <c r="E1469" t="s">
        <v>5112</v>
      </c>
      <c r="F1469" t="s">
        <v>8</v>
      </c>
      <c r="G1469" s="2">
        <f t="shared" si="75"/>
        <v>0.27272727272727271</v>
      </c>
      <c r="H1469">
        <f t="shared" si="73"/>
        <v>19</v>
      </c>
      <c r="I1469">
        <f t="shared" si="74"/>
        <v>6</v>
      </c>
    </row>
    <row r="1470" spans="1:9" x14ac:dyDescent="0.5">
      <c r="A1470" s="3">
        <v>0.79583333333333339</v>
      </c>
      <c r="B1470" t="s">
        <v>171</v>
      </c>
      <c r="C1470" t="s">
        <v>5113</v>
      </c>
      <c r="D1470">
        <v>37</v>
      </c>
      <c r="E1470" t="s">
        <v>5114</v>
      </c>
      <c r="F1470" t="s">
        <v>15</v>
      </c>
      <c r="G1470" s="2">
        <f t="shared" si="75"/>
        <v>0.31818181818181818</v>
      </c>
      <c r="H1470">
        <f t="shared" si="73"/>
        <v>19</v>
      </c>
      <c r="I1470">
        <f t="shared" si="74"/>
        <v>6</v>
      </c>
    </row>
    <row r="1471" spans="1:9" x14ac:dyDescent="0.5">
      <c r="A1471" s="3">
        <v>0.79583333333333339</v>
      </c>
      <c r="B1471" t="s">
        <v>3165</v>
      </c>
      <c r="C1471" t="s">
        <v>5115</v>
      </c>
      <c r="D1471">
        <v>37</v>
      </c>
      <c r="E1471" t="s">
        <v>5115</v>
      </c>
      <c r="F1471" t="s">
        <v>18</v>
      </c>
      <c r="G1471" s="2">
        <f t="shared" si="75"/>
        <v>0.33333333333333331</v>
      </c>
      <c r="H1471">
        <f t="shared" si="73"/>
        <v>19</v>
      </c>
      <c r="I1471">
        <f t="shared" si="74"/>
        <v>6</v>
      </c>
    </row>
    <row r="1472" spans="1:9" x14ac:dyDescent="0.5">
      <c r="A1472" s="3">
        <v>0.79583333333333339</v>
      </c>
      <c r="B1472" t="s">
        <v>891</v>
      </c>
      <c r="C1472" t="s">
        <v>5116</v>
      </c>
      <c r="D1472">
        <v>37</v>
      </c>
      <c r="E1472" t="s">
        <v>5116</v>
      </c>
      <c r="F1472" t="s">
        <v>18</v>
      </c>
      <c r="G1472" s="2">
        <f t="shared" si="75"/>
        <v>0.35</v>
      </c>
      <c r="H1472">
        <f t="shared" si="73"/>
        <v>19</v>
      </c>
      <c r="I1472">
        <f t="shared" si="74"/>
        <v>6</v>
      </c>
    </row>
    <row r="1473" spans="1:9" x14ac:dyDescent="0.5">
      <c r="A1473" s="3">
        <v>0.79583333333333339</v>
      </c>
      <c r="B1473" t="s">
        <v>389</v>
      </c>
      <c r="C1473" t="s">
        <v>5117</v>
      </c>
      <c r="D1473">
        <v>37</v>
      </c>
      <c r="E1473" t="s">
        <v>5117</v>
      </c>
      <c r="F1473" t="s">
        <v>8</v>
      </c>
      <c r="G1473" s="2">
        <f t="shared" si="75"/>
        <v>0.35</v>
      </c>
      <c r="H1473">
        <f t="shared" si="73"/>
        <v>19</v>
      </c>
      <c r="I1473">
        <f t="shared" si="74"/>
        <v>6</v>
      </c>
    </row>
    <row r="1474" spans="1:9" x14ac:dyDescent="0.5">
      <c r="A1474" s="3">
        <v>0.79583333333333339</v>
      </c>
      <c r="B1474" t="s">
        <v>1027</v>
      </c>
      <c r="C1474" t="s">
        <v>5118</v>
      </c>
      <c r="D1474">
        <v>37</v>
      </c>
      <c r="E1474" t="s">
        <v>5118</v>
      </c>
      <c r="F1474" t="s">
        <v>15</v>
      </c>
      <c r="G1474" s="2">
        <f t="shared" si="75"/>
        <v>0.35</v>
      </c>
      <c r="H1474">
        <f t="shared" si="73"/>
        <v>19</v>
      </c>
      <c r="I1474">
        <f t="shared" si="74"/>
        <v>6</v>
      </c>
    </row>
    <row r="1475" spans="1:9" x14ac:dyDescent="0.5">
      <c r="A1475" s="3">
        <v>0.79583333333333339</v>
      </c>
      <c r="B1475" t="s">
        <v>233</v>
      </c>
      <c r="C1475" t="s">
        <v>5119</v>
      </c>
      <c r="D1475">
        <v>37</v>
      </c>
      <c r="E1475" t="s">
        <v>5119</v>
      </c>
      <c r="F1475" t="s">
        <v>8</v>
      </c>
      <c r="G1475" s="2">
        <f t="shared" si="75"/>
        <v>0.33333333333333331</v>
      </c>
      <c r="H1475">
        <f t="shared" ref="H1475:H1538" si="76">HOUR(A1475)</f>
        <v>19</v>
      </c>
      <c r="I1475">
        <f t="shared" ref="I1475:I1538" si="77">MINUTE(A1475)</f>
        <v>6</v>
      </c>
    </row>
    <row r="1476" spans="1:9" x14ac:dyDescent="0.5">
      <c r="A1476" s="3">
        <v>0.79583333333333339</v>
      </c>
      <c r="B1476" t="s">
        <v>41</v>
      </c>
      <c r="C1476" t="s">
        <v>5120</v>
      </c>
      <c r="D1476">
        <v>37</v>
      </c>
      <c r="E1476" t="s">
        <v>5120</v>
      </c>
      <c r="F1476" t="s">
        <v>15</v>
      </c>
      <c r="G1476" s="2">
        <f t="shared" si="75"/>
        <v>0.33333333333333331</v>
      </c>
      <c r="H1476">
        <f t="shared" si="76"/>
        <v>19</v>
      </c>
      <c r="I1476">
        <f t="shared" si="77"/>
        <v>6</v>
      </c>
    </row>
    <row r="1477" spans="1:9" x14ac:dyDescent="0.5">
      <c r="A1477" s="3">
        <v>0.79583333333333339</v>
      </c>
      <c r="B1477" t="s">
        <v>9</v>
      </c>
      <c r="C1477" t="s">
        <v>5121</v>
      </c>
      <c r="D1477">
        <v>37</v>
      </c>
      <c r="E1477" t="s">
        <v>5121</v>
      </c>
      <c r="F1477" t="s">
        <v>8</v>
      </c>
      <c r="G1477" s="2">
        <f t="shared" si="75"/>
        <v>0.2857142857142857</v>
      </c>
      <c r="H1477">
        <f t="shared" si="76"/>
        <v>19</v>
      </c>
      <c r="I1477">
        <f t="shared" si="77"/>
        <v>6</v>
      </c>
    </row>
    <row r="1478" spans="1:9" x14ac:dyDescent="0.5">
      <c r="A1478" s="3">
        <v>0.79583333333333339</v>
      </c>
      <c r="B1478" t="s">
        <v>5122</v>
      </c>
      <c r="C1478" t="s">
        <v>5123</v>
      </c>
      <c r="D1478">
        <v>37</v>
      </c>
      <c r="E1478" t="s">
        <v>5123</v>
      </c>
      <c r="F1478" t="s">
        <v>8</v>
      </c>
      <c r="G1478" s="2">
        <f t="shared" si="75"/>
        <v>0.23809523809523808</v>
      </c>
      <c r="H1478">
        <f t="shared" si="76"/>
        <v>19</v>
      </c>
      <c r="I1478">
        <f t="shared" si="77"/>
        <v>6</v>
      </c>
    </row>
    <row r="1479" spans="1:9" x14ac:dyDescent="0.5">
      <c r="A1479" s="3">
        <v>0.79583333333333339</v>
      </c>
      <c r="B1479" t="s">
        <v>3247</v>
      </c>
      <c r="C1479" t="s">
        <v>5124</v>
      </c>
      <c r="D1479">
        <v>37</v>
      </c>
      <c r="E1479" t="s">
        <v>5124</v>
      </c>
      <c r="F1479" t="s">
        <v>8</v>
      </c>
      <c r="G1479" s="2">
        <f t="shared" si="75"/>
        <v>0.23809523809523808</v>
      </c>
      <c r="H1479">
        <f t="shared" si="76"/>
        <v>19</v>
      </c>
      <c r="I1479">
        <f t="shared" si="77"/>
        <v>6</v>
      </c>
    </row>
    <row r="1480" spans="1:9" x14ac:dyDescent="0.5">
      <c r="A1480" s="3">
        <v>0.79583333333333339</v>
      </c>
      <c r="B1480" t="s">
        <v>294</v>
      </c>
      <c r="C1480" t="s">
        <v>5125</v>
      </c>
      <c r="D1480">
        <v>37</v>
      </c>
      <c r="E1480" t="s">
        <v>5125</v>
      </c>
      <c r="F1480" t="s">
        <v>8</v>
      </c>
      <c r="G1480" s="2">
        <f t="shared" si="75"/>
        <v>0.19047619047619047</v>
      </c>
      <c r="H1480">
        <f t="shared" si="76"/>
        <v>19</v>
      </c>
      <c r="I1480">
        <f t="shared" si="77"/>
        <v>6</v>
      </c>
    </row>
    <row r="1481" spans="1:9" x14ac:dyDescent="0.5">
      <c r="A1481" s="3">
        <v>0.79583333333333339</v>
      </c>
      <c r="B1481" t="s">
        <v>28</v>
      </c>
      <c r="C1481" t="s">
        <v>5126</v>
      </c>
      <c r="D1481">
        <v>38</v>
      </c>
      <c r="E1481" t="s">
        <v>5127</v>
      </c>
      <c r="F1481" t="s">
        <v>8</v>
      </c>
      <c r="G1481" s="2">
        <f t="shared" si="75"/>
        <v>0.19047619047619047</v>
      </c>
      <c r="H1481">
        <f t="shared" si="76"/>
        <v>19</v>
      </c>
      <c r="I1481">
        <f t="shared" si="77"/>
        <v>6</v>
      </c>
    </row>
    <row r="1482" spans="1:9" x14ac:dyDescent="0.5">
      <c r="A1482" s="3">
        <v>0.79583333333333339</v>
      </c>
      <c r="B1482" t="s">
        <v>2381</v>
      </c>
      <c r="C1482" t="s">
        <v>5128</v>
      </c>
      <c r="D1482">
        <v>38</v>
      </c>
      <c r="E1482" t="s">
        <v>5128</v>
      </c>
      <c r="F1482" t="s">
        <v>15</v>
      </c>
      <c r="G1482" s="2">
        <f t="shared" si="75"/>
        <v>0.19047619047619047</v>
      </c>
      <c r="H1482">
        <f t="shared" si="76"/>
        <v>19</v>
      </c>
      <c r="I1482">
        <f t="shared" si="77"/>
        <v>6</v>
      </c>
    </row>
    <row r="1483" spans="1:9" x14ac:dyDescent="0.5">
      <c r="A1483" s="3">
        <v>0.79583333333333339</v>
      </c>
      <c r="B1483" t="s">
        <v>5129</v>
      </c>
      <c r="C1483" t="s">
        <v>5130</v>
      </c>
      <c r="D1483">
        <v>38</v>
      </c>
      <c r="E1483" t="s">
        <v>5130</v>
      </c>
      <c r="F1483" t="s">
        <v>8</v>
      </c>
      <c r="G1483" s="2">
        <f t="shared" si="75"/>
        <v>0.19047619047619047</v>
      </c>
      <c r="H1483">
        <f t="shared" si="76"/>
        <v>19</v>
      </c>
      <c r="I1483">
        <f t="shared" si="77"/>
        <v>6</v>
      </c>
    </row>
    <row r="1484" spans="1:9" x14ac:dyDescent="0.5">
      <c r="A1484" s="3">
        <v>0.79583333333333339</v>
      </c>
      <c r="B1484" t="s">
        <v>231</v>
      </c>
      <c r="C1484" t="s">
        <v>5131</v>
      </c>
      <c r="D1484">
        <v>38</v>
      </c>
      <c r="E1484" t="s">
        <v>5131</v>
      </c>
      <c r="F1484" t="s">
        <v>8</v>
      </c>
      <c r="G1484" s="2">
        <f t="shared" si="75"/>
        <v>0.19047619047619047</v>
      </c>
      <c r="H1484">
        <f t="shared" si="76"/>
        <v>19</v>
      </c>
      <c r="I1484">
        <f t="shared" si="77"/>
        <v>6</v>
      </c>
    </row>
    <row r="1485" spans="1:9" x14ac:dyDescent="0.5">
      <c r="A1485" s="3">
        <v>0.79583333333333339</v>
      </c>
      <c r="B1485" t="s">
        <v>2033</v>
      </c>
      <c r="C1485" t="s">
        <v>5132</v>
      </c>
      <c r="D1485">
        <v>38</v>
      </c>
      <c r="E1485" t="s">
        <v>5132</v>
      </c>
      <c r="F1485" t="s">
        <v>8</v>
      </c>
      <c r="G1485" s="2">
        <f t="shared" si="75"/>
        <v>0.19047619047619047</v>
      </c>
      <c r="H1485">
        <f t="shared" si="76"/>
        <v>19</v>
      </c>
      <c r="I1485">
        <f t="shared" si="77"/>
        <v>6</v>
      </c>
    </row>
    <row r="1486" spans="1:9" x14ac:dyDescent="0.5">
      <c r="A1486" s="3">
        <v>0.79583333333333339</v>
      </c>
      <c r="B1486" t="s">
        <v>671</v>
      </c>
      <c r="C1486" t="s">
        <v>5133</v>
      </c>
      <c r="D1486">
        <v>38</v>
      </c>
      <c r="E1486" t="s">
        <v>5134</v>
      </c>
      <c r="F1486" t="s">
        <v>15</v>
      </c>
      <c r="G1486" s="2">
        <f t="shared" si="75"/>
        <v>0.23809523809523808</v>
      </c>
      <c r="H1486">
        <f t="shared" si="76"/>
        <v>19</v>
      </c>
      <c r="I1486">
        <f t="shared" si="77"/>
        <v>6</v>
      </c>
    </row>
    <row r="1487" spans="1:9" x14ac:dyDescent="0.5">
      <c r="A1487" s="3">
        <v>0.79583333333333339</v>
      </c>
      <c r="B1487" t="s">
        <v>35</v>
      </c>
      <c r="C1487" t="s">
        <v>5135</v>
      </c>
      <c r="D1487">
        <v>38</v>
      </c>
      <c r="E1487" t="s">
        <v>5136</v>
      </c>
      <c r="F1487" t="s">
        <v>8</v>
      </c>
      <c r="G1487" s="2">
        <f t="shared" si="75"/>
        <v>0.23809523809523808</v>
      </c>
      <c r="H1487">
        <f t="shared" si="76"/>
        <v>19</v>
      </c>
      <c r="I1487">
        <f t="shared" si="77"/>
        <v>6</v>
      </c>
    </row>
    <row r="1488" spans="1:9" x14ac:dyDescent="0.5">
      <c r="A1488" s="3">
        <v>0.79583333333333339</v>
      </c>
      <c r="B1488" t="s">
        <v>44</v>
      </c>
      <c r="C1488" t="s">
        <v>5137</v>
      </c>
      <c r="D1488">
        <v>38</v>
      </c>
      <c r="E1488" t="s">
        <v>5137</v>
      </c>
      <c r="F1488" t="s">
        <v>8</v>
      </c>
      <c r="G1488" s="2">
        <f t="shared" si="75"/>
        <v>0.23809523809523808</v>
      </c>
      <c r="H1488">
        <f t="shared" si="76"/>
        <v>19</v>
      </c>
      <c r="I1488">
        <f t="shared" si="77"/>
        <v>6</v>
      </c>
    </row>
    <row r="1489" spans="1:9" x14ac:dyDescent="0.5">
      <c r="A1489" s="3">
        <v>0.79583333333333339</v>
      </c>
      <c r="B1489" t="s">
        <v>608</v>
      </c>
      <c r="C1489" t="s">
        <v>5138</v>
      </c>
      <c r="D1489">
        <v>38</v>
      </c>
      <c r="E1489" t="s">
        <v>5138</v>
      </c>
      <c r="F1489" t="s">
        <v>8</v>
      </c>
      <c r="G1489" s="2">
        <f t="shared" si="75"/>
        <v>0.23809523809523808</v>
      </c>
      <c r="H1489">
        <f t="shared" si="76"/>
        <v>19</v>
      </c>
      <c r="I1489">
        <f t="shared" si="77"/>
        <v>6</v>
      </c>
    </row>
    <row r="1490" spans="1:9" x14ac:dyDescent="0.5">
      <c r="A1490" s="3">
        <v>0.79652777777777783</v>
      </c>
      <c r="B1490" t="s">
        <v>5139</v>
      </c>
      <c r="C1490" t="s">
        <v>5140</v>
      </c>
      <c r="D1490">
        <v>38</v>
      </c>
      <c r="E1490" t="s">
        <v>5140</v>
      </c>
      <c r="F1490" t="s">
        <v>8</v>
      </c>
      <c r="G1490" s="2">
        <f t="shared" si="75"/>
        <v>0.23809523809523808</v>
      </c>
      <c r="H1490">
        <f t="shared" si="76"/>
        <v>19</v>
      </c>
      <c r="I1490">
        <f t="shared" si="77"/>
        <v>7</v>
      </c>
    </row>
    <row r="1491" spans="1:9" x14ac:dyDescent="0.5">
      <c r="A1491" s="3">
        <v>0.79652777777777783</v>
      </c>
      <c r="B1491" t="s">
        <v>298</v>
      </c>
      <c r="C1491" t="s">
        <v>5141</v>
      </c>
      <c r="D1491">
        <v>38</v>
      </c>
      <c r="E1491" t="s">
        <v>5142</v>
      </c>
      <c r="F1491" t="s">
        <v>18</v>
      </c>
      <c r="G1491" s="2">
        <f t="shared" si="75"/>
        <v>0.25</v>
      </c>
      <c r="H1491">
        <f t="shared" si="76"/>
        <v>19</v>
      </c>
      <c r="I1491">
        <f t="shared" si="77"/>
        <v>7</v>
      </c>
    </row>
    <row r="1492" spans="1:9" x14ac:dyDescent="0.5">
      <c r="A1492" s="3">
        <v>0.79652777777777783</v>
      </c>
      <c r="B1492" t="s">
        <v>526</v>
      </c>
      <c r="C1492" t="s">
        <v>5143</v>
      </c>
      <c r="D1492">
        <v>38</v>
      </c>
      <c r="E1492" t="s">
        <v>5143</v>
      </c>
      <c r="F1492" t="s">
        <v>8</v>
      </c>
      <c r="G1492" s="2">
        <f t="shared" si="75"/>
        <v>0.23809523809523808</v>
      </c>
      <c r="H1492">
        <f t="shared" si="76"/>
        <v>19</v>
      </c>
      <c r="I1492">
        <f t="shared" si="77"/>
        <v>7</v>
      </c>
    </row>
    <row r="1493" spans="1:9" x14ac:dyDescent="0.5">
      <c r="A1493" s="3">
        <v>0.79652777777777783</v>
      </c>
      <c r="B1493" t="s">
        <v>1677</v>
      </c>
      <c r="C1493" t="s">
        <v>5144</v>
      </c>
      <c r="D1493">
        <v>38</v>
      </c>
      <c r="E1493" t="s">
        <v>5144</v>
      </c>
      <c r="F1493" t="s">
        <v>15</v>
      </c>
      <c r="G1493" s="2">
        <f t="shared" si="75"/>
        <v>0.27272727272727271</v>
      </c>
      <c r="H1493">
        <f t="shared" si="76"/>
        <v>19</v>
      </c>
      <c r="I1493">
        <f t="shared" si="77"/>
        <v>7</v>
      </c>
    </row>
    <row r="1494" spans="1:9" x14ac:dyDescent="0.5">
      <c r="A1494" s="3">
        <v>0.79652777777777783</v>
      </c>
      <c r="B1494" t="s">
        <v>3406</v>
      </c>
      <c r="C1494" t="s">
        <v>5145</v>
      </c>
      <c r="D1494">
        <v>38</v>
      </c>
      <c r="E1494" t="s">
        <v>5145</v>
      </c>
      <c r="F1494" t="s">
        <v>8</v>
      </c>
      <c r="G1494" s="2">
        <f t="shared" si="75"/>
        <v>0.27272727272727271</v>
      </c>
      <c r="H1494">
        <f t="shared" si="76"/>
        <v>19</v>
      </c>
      <c r="I1494">
        <f t="shared" si="77"/>
        <v>7</v>
      </c>
    </row>
    <row r="1495" spans="1:9" x14ac:dyDescent="0.5">
      <c r="A1495" s="3">
        <v>0.79652777777777783</v>
      </c>
      <c r="B1495" t="s">
        <v>521</v>
      </c>
      <c r="C1495" t="s">
        <v>5146</v>
      </c>
      <c r="D1495">
        <v>38</v>
      </c>
      <c r="E1495" t="s">
        <v>5147</v>
      </c>
      <c r="F1495" t="s">
        <v>8</v>
      </c>
      <c r="G1495" s="2">
        <f t="shared" si="75"/>
        <v>0.22727272727272727</v>
      </c>
      <c r="H1495">
        <f t="shared" si="76"/>
        <v>19</v>
      </c>
      <c r="I1495">
        <f t="shared" si="77"/>
        <v>7</v>
      </c>
    </row>
    <row r="1496" spans="1:9" x14ac:dyDescent="0.5">
      <c r="A1496" s="3">
        <v>0.79652777777777783</v>
      </c>
      <c r="B1496" t="s">
        <v>9</v>
      </c>
      <c r="C1496" t="s">
        <v>5148</v>
      </c>
      <c r="D1496">
        <v>38</v>
      </c>
      <c r="E1496" t="s">
        <v>5148</v>
      </c>
      <c r="F1496" t="s">
        <v>8</v>
      </c>
      <c r="G1496" s="2">
        <f t="shared" si="75"/>
        <v>0.21739130434782608</v>
      </c>
      <c r="H1496">
        <f t="shared" si="76"/>
        <v>19</v>
      </c>
      <c r="I1496">
        <f t="shared" si="77"/>
        <v>7</v>
      </c>
    </row>
    <row r="1497" spans="1:9" x14ac:dyDescent="0.5">
      <c r="A1497" s="3">
        <v>0.79652777777777783</v>
      </c>
      <c r="B1497" t="s">
        <v>367</v>
      </c>
      <c r="C1497" t="s">
        <v>5149</v>
      </c>
      <c r="D1497">
        <v>38</v>
      </c>
      <c r="E1497" t="s">
        <v>5150</v>
      </c>
      <c r="F1497" t="s">
        <v>8</v>
      </c>
      <c r="G1497" s="2">
        <f t="shared" si="75"/>
        <v>0.20833333333333334</v>
      </c>
      <c r="H1497">
        <f t="shared" si="76"/>
        <v>19</v>
      </c>
      <c r="I1497">
        <f t="shared" si="77"/>
        <v>7</v>
      </c>
    </row>
    <row r="1498" spans="1:9" x14ac:dyDescent="0.5">
      <c r="A1498" s="3">
        <v>0.79652777777777783</v>
      </c>
      <c r="B1498" t="s">
        <v>35</v>
      </c>
      <c r="C1498" t="s">
        <v>5151</v>
      </c>
      <c r="D1498">
        <v>38</v>
      </c>
      <c r="E1498" t="s">
        <v>5151</v>
      </c>
      <c r="F1498" t="s">
        <v>15</v>
      </c>
      <c r="G1498" s="2">
        <f t="shared" si="75"/>
        <v>0.25</v>
      </c>
      <c r="H1498">
        <f t="shared" si="76"/>
        <v>19</v>
      </c>
      <c r="I1498">
        <f t="shared" si="77"/>
        <v>7</v>
      </c>
    </row>
    <row r="1499" spans="1:9" x14ac:dyDescent="0.5">
      <c r="A1499" s="3">
        <v>0.79652777777777783</v>
      </c>
      <c r="B1499" t="s">
        <v>1686</v>
      </c>
      <c r="C1499" t="s">
        <v>5152</v>
      </c>
      <c r="D1499">
        <v>38</v>
      </c>
      <c r="E1499" t="s">
        <v>5152</v>
      </c>
      <c r="F1499" t="s">
        <v>8</v>
      </c>
      <c r="G1499" s="2">
        <f t="shared" ref="G1499:G1562" si="78">COUNTIFS(F1475:F1499, "="&amp;"positive")/COUNTIFS(F1475:F1499, "&lt;&gt;"&amp;"none")</f>
        <v>0.20833333333333334</v>
      </c>
      <c r="H1499">
        <f t="shared" si="76"/>
        <v>19</v>
      </c>
      <c r="I1499">
        <f t="shared" si="77"/>
        <v>7</v>
      </c>
    </row>
    <row r="1500" spans="1:9" x14ac:dyDescent="0.5">
      <c r="A1500" s="3">
        <v>0.79652777777777783</v>
      </c>
      <c r="B1500" t="s">
        <v>292</v>
      </c>
      <c r="C1500" t="s">
        <v>5153</v>
      </c>
      <c r="D1500">
        <v>38</v>
      </c>
      <c r="E1500" t="s">
        <v>5153</v>
      </c>
      <c r="F1500" t="s">
        <v>15</v>
      </c>
      <c r="G1500" s="2">
        <f t="shared" si="78"/>
        <v>0.25</v>
      </c>
      <c r="H1500">
        <f t="shared" si="76"/>
        <v>19</v>
      </c>
      <c r="I1500">
        <f t="shared" si="77"/>
        <v>7</v>
      </c>
    </row>
    <row r="1501" spans="1:9" x14ac:dyDescent="0.5">
      <c r="A1501" s="3">
        <v>0.79652777777777783</v>
      </c>
      <c r="B1501" t="s">
        <v>5154</v>
      </c>
      <c r="C1501" t="s">
        <v>5155</v>
      </c>
      <c r="D1501">
        <v>38</v>
      </c>
      <c r="E1501" t="s">
        <v>5156</v>
      </c>
      <c r="F1501" t="s">
        <v>8</v>
      </c>
      <c r="G1501" s="2">
        <f t="shared" si="78"/>
        <v>0.20833333333333334</v>
      </c>
      <c r="H1501">
        <f t="shared" si="76"/>
        <v>19</v>
      </c>
      <c r="I1501">
        <f t="shared" si="77"/>
        <v>7</v>
      </c>
    </row>
    <row r="1502" spans="1:9" x14ac:dyDescent="0.5">
      <c r="A1502" s="3">
        <v>0.79652777777777783</v>
      </c>
      <c r="B1502" t="s">
        <v>3247</v>
      </c>
      <c r="C1502" t="s">
        <v>5157</v>
      </c>
      <c r="D1502">
        <v>38</v>
      </c>
      <c r="E1502" t="s">
        <v>5157</v>
      </c>
      <c r="F1502" t="s">
        <v>15</v>
      </c>
      <c r="G1502" s="2">
        <f t="shared" si="78"/>
        <v>0.25</v>
      </c>
      <c r="H1502">
        <f t="shared" si="76"/>
        <v>19</v>
      </c>
      <c r="I1502">
        <f t="shared" si="77"/>
        <v>7</v>
      </c>
    </row>
    <row r="1503" spans="1:9" x14ac:dyDescent="0.5">
      <c r="A1503" s="3">
        <v>0.79652777777777783</v>
      </c>
      <c r="B1503" t="s">
        <v>331</v>
      </c>
      <c r="C1503" t="s">
        <v>5158</v>
      </c>
      <c r="D1503">
        <v>38</v>
      </c>
      <c r="E1503" t="s">
        <v>5159</v>
      </c>
      <c r="F1503" t="s">
        <v>8</v>
      </c>
      <c r="G1503" s="2">
        <f t="shared" si="78"/>
        <v>0.25</v>
      </c>
      <c r="H1503">
        <f t="shared" si="76"/>
        <v>19</v>
      </c>
      <c r="I1503">
        <f t="shared" si="77"/>
        <v>7</v>
      </c>
    </row>
    <row r="1504" spans="1:9" x14ac:dyDescent="0.5">
      <c r="A1504" s="3">
        <v>0.79652777777777783</v>
      </c>
      <c r="B1504" t="s">
        <v>3293</v>
      </c>
      <c r="C1504" t="s">
        <v>5160</v>
      </c>
      <c r="D1504">
        <v>38</v>
      </c>
      <c r="E1504" t="s">
        <v>5161</v>
      </c>
      <c r="F1504" t="s">
        <v>11</v>
      </c>
      <c r="G1504" s="2">
        <f t="shared" si="78"/>
        <v>0.25</v>
      </c>
      <c r="H1504">
        <f t="shared" si="76"/>
        <v>19</v>
      </c>
      <c r="I1504">
        <f t="shared" si="77"/>
        <v>7</v>
      </c>
    </row>
    <row r="1505" spans="1:9" x14ac:dyDescent="0.5">
      <c r="A1505" s="3">
        <v>0.79652777777777783</v>
      </c>
      <c r="B1505" t="s">
        <v>65</v>
      </c>
      <c r="C1505" t="s">
        <v>5162</v>
      </c>
      <c r="D1505">
        <v>38</v>
      </c>
      <c r="E1505" t="s">
        <v>5162</v>
      </c>
      <c r="F1505" t="s">
        <v>8</v>
      </c>
      <c r="G1505" s="2">
        <f t="shared" si="78"/>
        <v>0.25</v>
      </c>
      <c r="H1505">
        <f t="shared" si="76"/>
        <v>19</v>
      </c>
      <c r="I1505">
        <f t="shared" si="77"/>
        <v>7</v>
      </c>
    </row>
    <row r="1506" spans="1:9" x14ac:dyDescent="0.5">
      <c r="A1506" s="3">
        <v>0.79652777777777783</v>
      </c>
      <c r="B1506" t="s">
        <v>327</v>
      </c>
      <c r="C1506" t="s">
        <v>5163</v>
      </c>
      <c r="D1506">
        <v>38</v>
      </c>
      <c r="E1506" t="s">
        <v>5164</v>
      </c>
      <c r="F1506" t="s">
        <v>8</v>
      </c>
      <c r="G1506" s="2">
        <f t="shared" si="78"/>
        <v>0.25</v>
      </c>
      <c r="H1506">
        <f t="shared" si="76"/>
        <v>19</v>
      </c>
      <c r="I1506">
        <f t="shared" si="77"/>
        <v>7</v>
      </c>
    </row>
    <row r="1507" spans="1:9" x14ac:dyDescent="0.5">
      <c r="A1507" s="3">
        <v>0.79722222222222217</v>
      </c>
      <c r="B1507" t="s">
        <v>3473</v>
      </c>
      <c r="C1507" t="s">
        <v>5165</v>
      </c>
      <c r="D1507">
        <v>38</v>
      </c>
      <c r="E1507" t="s">
        <v>5165</v>
      </c>
      <c r="F1507" t="s">
        <v>8</v>
      </c>
      <c r="G1507" s="2">
        <f t="shared" si="78"/>
        <v>0.20833333333333334</v>
      </c>
      <c r="H1507">
        <f t="shared" si="76"/>
        <v>19</v>
      </c>
      <c r="I1507">
        <f t="shared" si="77"/>
        <v>8</v>
      </c>
    </row>
    <row r="1508" spans="1:9" x14ac:dyDescent="0.5">
      <c r="A1508" s="3">
        <v>0.79722222222222217</v>
      </c>
      <c r="B1508" t="s">
        <v>151</v>
      </c>
      <c r="C1508" t="s">
        <v>5166</v>
      </c>
      <c r="D1508">
        <v>38</v>
      </c>
      <c r="E1508" t="s">
        <v>5166</v>
      </c>
      <c r="F1508" t="s">
        <v>15</v>
      </c>
      <c r="G1508" s="2">
        <f t="shared" si="78"/>
        <v>0.25</v>
      </c>
      <c r="H1508">
        <f t="shared" si="76"/>
        <v>19</v>
      </c>
      <c r="I1508">
        <f t="shared" si="77"/>
        <v>8</v>
      </c>
    </row>
    <row r="1509" spans="1:9" x14ac:dyDescent="0.5">
      <c r="A1509" s="3">
        <v>0.79722222222222217</v>
      </c>
      <c r="B1509" t="s">
        <v>171</v>
      </c>
      <c r="C1509" t="s">
        <v>5167</v>
      </c>
      <c r="D1509">
        <v>38</v>
      </c>
      <c r="E1509" t="s">
        <v>5168</v>
      </c>
      <c r="F1509" t="s">
        <v>8</v>
      </c>
      <c r="G1509" s="2">
        <f t="shared" si="78"/>
        <v>0.25</v>
      </c>
      <c r="H1509">
        <f t="shared" si="76"/>
        <v>19</v>
      </c>
      <c r="I1509">
        <f t="shared" si="77"/>
        <v>8</v>
      </c>
    </row>
    <row r="1510" spans="1:9" x14ac:dyDescent="0.5">
      <c r="A1510" s="3">
        <v>0.79722222222222217</v>
      </c>
      <c r="B1510" t="s">
        <v>348</v>
      </c>
      <c r="C1510" t="s">
        <v>5169</v>
      </c>
      <c r="D1510">
        <v>38</v>
      </c>
      <c r="E1510" t="s">
        <v>5170</v>
      </c>
      <c r="F1510" t="s">
        <v>18</v>
      </c>
      <c r="G1510" s="2">
        <f t="shared" si="78"/>
        <v>0.2608695652173913</v>
      </c>
      <c r="H1510">
        <f t="shared" si="76"/>
        <v>19</v>
      </c>
      <c r="I1510">
        <f t="shared" si="77"/>
        <v>8</v>
      </c>
    </row>
    <row r="1511" spans="1:9" x14ac:dyDescent="0.5">
      <c r="A1511" s="3">
        <v>0.79722222222222217</v>
      </c>
      <c r="B1511" t="s">
        <v>217</v>
      </c>
      <c r="C1511" t="s">
        <v>5171</v>
      </c>
      <c r="D1511">
        <v>38</v>
      </c>
      <c r="E1511" t="s">
        <v>5172</v>
      </c>
      <c r="F1511" t="s">
        <v>8</v>
      </c>
      <c r="G1511" s="2">
        <f t="shared" si="78"/>
        <v>0.21739130434782608</v>
      </c>
      <c r="H1511">
        <f t="shared" si="76"/>
        <v>19</v>
      </c>
      <c r="I1511">
        <f t="shared" si="77"/>
        <v>8</v>
      </c>
    </row>
    <row r="1512" spans="1:9" x14ac:dyDescent="0.5">
      <c r="A1512" s="3">
        <v>0.79722222222222217</v>
      </c>
      <c r="B1512" t="s">
        <v>778</v>
      </c>
      <c r="C1512" t="s">
        <v>5173</v>
      </c>
      <c r="D1512">
        <v>38</v>
      </c>
      <c r="E1512" t="s">
        <v>5174</v>
      </c>
      <c r="F1512" t="s">
        <v>8</v>
      </c>
      <c r="G1512" s="2">
        <f t="shared" si="78"/>
        <v>0.21739130434782608</v>
      </c>
      <c r="H1512">
        <f t="shared" si="76"/>
        <v>19</v>
      </c>
      <c r="I1512">
        <f t="shared" si="77"/>
        <v>8</v>
      </c>
    </row>
    <row r="1513" spans="1:9" x14ac:dyDescent="0.5">
      <c r="A1513" s="3">
        <v>0.79722222222222217</v>
      </c>
      <c r="B1513" t="s">
        <v>1435</v>
      </c>
      <c r="C1513" t="s">
        <v>5175</v>
      </c>
      <c r="D1513">
        <v>38</v>
      </c>
      <c r="E1513" t="s">
        <v>5176</v>
      </c>
      <c r="F1513" t="s">
        <v>11</v>
      </c>
      <c r="G1513" s="2">
        <f t="shared" si="78"/>
        <v>0.21739130434782608</v>
      </c>
      <c r="H1513">
        <f t="shared" si="76"/>
        <v>19</v>
      </c>
      <c r="I1513">
        <f t="shared" si="77"/>
        <v>8</v>
      </c>
    </row>
    <row r="1514" spans="1:9" x14ac:dyDescent="0.5">
      <c r="A1514" s="3">
        <v>0.79722222222222217</v>
      </c>
      <c r="B1514" t="s">
        <v>2381</v>
      </c>
      <c r="C1514" t="s">
        <v>5177</v>
      </c>
      <c r="D1514">
        <v>38</v>
      </c>
      <c r="E1514" t="s">
        <v>5178</v>
      </c>
      <c r="F1514" t="s">
        <v>8</v>
      </c>
      <c r="G1514" s="2">
        <f t="shared" si="78"/>
        <v>0.21739130434782608</v>
      </c>
      <c r="H1514">
        <f t="shared" si="76"/>
        <v>19</v>
      </c>
      <c r="I1514">
        <f t="shared" si="77"/>
        <v>8</v>
      </c>
    </row>
    <row r="1515" spans="1:9" x14ac:dyDescent="0.5">
      <c r="A1515" s="3">
        <v>0.79791666666666661</v>
      </c>
      <c r="B1515" t="s">
        <v>294</v>
      </c>
      <c r="C1515" t="s">
        <v>5179</v>
      </c>
      <c r="D1515">
        <v>38</v>
      </c>
      <c r="E1515" t="s">
        <v>5179</v>
      </c>
      <c r="F1515" t="s">
        <v>8</v>
      </c>
      <c r="G1515" s="2">
        <f t="shared" si="78"/>
        <v>0.21739130434782608</v>
      </c>
      <c r="H1515">
        <f t="shared" si="76"/>
        <v>19</v>
      </c>
      <c r="I1515">
        <f t="shared" si="77"/>
        <v>9</v>
      </c>
    </row>
    <row r="1516" spans="1:9" x14ac:dyDescent="0.5">
      <c r="A1516" s="3">
        <v>0.79791666666666661</v>
      </c>
      <c r="B1516" t="s">
        <v>151</v>
      </c>
      <c r="C1516" t="s">
        <v>5180</v>
      </c>
      <c r="D1516">
        <v>38</v>
      </c>
      <c r="E1516" t="s">
        <v>5181</v>
      </c>
      <c r="F1516" t="s">
        <v>15</v>
      </c>
      <c r="G1516" s="2">
        <f t="shared" si="78"/>
        <v>0.25</v>
      </c>
      <c r="H1516">
        <f t="shared" si="76"/>
        <v>19</v>
      </c>
      <c r="I1516">
        <f t="shared" si="77"/>
        <v>9</v>
      </c>
    </row>
    <row r="1517" spans="1:9" x14ac:dyDescent="0.5">
      <c r="A1517" s="3">
        <v>0.79791666666666661</v>
      </c>
      <c r="B1517" t="s">
        <v>5182</v>
      </c>
      <c r="C1517" t="s">
        <v>5183</v>
      </c>
      <c r="D1517">
        <v>38</v>
      </c>
      <c r="E1517" t="s">
        <v>5184</v>
      </c>
      <c r="F1517" t="s">
        <v>8</v>
      </c>
      <c r="G1517" s="2">
        <f t="shared" si="78"/>
        <v>0.25</v>
      </c>
      <c r="H1517">
        <f t="shared" si="76"/>
        <v>19</v>
      </c>
      <c r="I1517">
        <f t="shared" si="77"/>
        <v>9</v>
      </c>
    </row>
    <row r="1518" spans="1:9" x14ac:dyDescent="0.5">
      <c r="A1518" s="3">
        <v>0.79791666666666661</v>
      </c>
      <c r="B1518" t="s">
        <v>28</v>
      </c>
      <c r="C1518" t="s">
        <v>5185</v>
      </c>
      <c r="D1518">
        <v>38</v>
      </c>
      <c r="E1518" t="s">
        <v>5185</v>
      </c>
      <c r="F1518" t="s">
        <v>11</v>
      </c>
      <c r="G1518" s="2">
        <f t="shared" si="78"/>
        <v>0.20833333333333334</v>
      </c>
      <c r="H1518">
        <f t="shared" si="76"/>
        <v>19</v>
      </c>
      <c r="I1518">
        <f t="shared" si="77"/>
        <v>9</v>
      </c>
    </row>
    <row r="1519" spans="1:9" x14ac:dyDescent="0.5">
      <c r="A1519" s="3">
        <v>0.79791666666666661</v>
      </c>
      <c r="B1519" t="s">
        <v>2434</v>
      </c>
      <c r="C1519" t="s">
        <v>5186</v>
      </c>
      <c r="D1519">
        <v>38</v>
      </c>
      <c r="E1519" t="s">
        <v>5187</v>
      </c>
      <c r="F1519" t="s">
        <v>18</v>
      </c>
      <c r="G1519" s="2">
        <f t="shared" si="78"/>
        <v>0.21739130434782608</v>
      </c>
      <c r="H1519">
        <f t="shared" si="76"/>
        <v>19</v>
      </c>
      <c r="I1519">
        <f t="shared" si="77"/>
        <v>9</v>
      </c>
    </row>
    <row r="1520" spans="1:9" x14ac:dyDescent="0.5">
      <c r="A1520" s="3">
        <v>0.79791666666666661</v>
      </c>
      <c r="B1520" t="s">
        <v>827</v>
      </c>
      <c r="C1520" t="s">
        <v>5188</v>
      </c>
      <c r="D1520">
        <v>38</v>
      </c>
      <c r="E1520" t="s">
        <v>5189</v>
      </c>
      <c r="F1520" t="s">
        <v>15</v>
      </c>
      <c r="G1520" s="2">
        <f t="shared" si="78"/>
        <v>0.2608695652173913</v>
      </c>
      <c r="H1520">
        <f t="shared" si="76"/>
        <v>19</v>
      </c>
      <c r="I1520">
        <f t="shared" si="77"/>
        <v>9</v>
      </c>
    </row>
    <row r="1521" spans="1:9" x14ac:dyDescent="0.5">
      <c r="A1521" s="3">
        <v>0.79791666666666661</v>
      </c>
      <c r="B1521" t="s">
        <v>5190</v>
      </c>
      <c r="C1521" t="s">
        <v>5191</v>
      </c>
      <c r="D1521">
        <v>39</v>
      </c>
      <c r="E1521" t="s">
        <v>5191</v>
      </c>
      <c r="F1521" t="s">
        <v>15</v>
      </c>
      <c r="G1521" s="2">
        <f t="shared" si="78"/>
        <v>0.30434782608695654</v>
      </c>
      <c r="H1521">
        <f t="shared" si="76"/>
        <v>19</v>
      </c>
      <c r="I1521">
        <f t="shared" si="77"/>
        <v>9</v>
      </c>
    </row>
    <row r="1522" spans="1:9" x14ac:dyDescent="0.5">
      <c r="A1522" s="3">
        <v>0.79791666666666661</v>
      </c>
      <c r="B1522" t="s">
        <v>367</v>
      </c>
      <c r="C1522" t="s">
        <v>5192</v>
      </c>
      <c r="D1522">
        <v>39</v>
      </c>
      <c r="E1522" t="s">
        <v>5192</v>
      </c>
      <c r="F1522" t="s">
        <v>8</v>
      </c>
      <c r="G1522" s="2">
        <f t="shared" si="78"/>
        <v>0.30434782608695654</v>
      </c>
      <c r="H1522">
        <f t="shared" si="76"/>
        <v>19</v>
      </c>
      <c r="I1522">
        <f t="shared" si="77"/>
        <v>9</v>
      </c>
    </row>
    <row r="1523" spans="1:9" x14ac:dyDescent="0.5">
      <c r="A1523" s="3">
        <v>0.79791666666666661</v>
      </c>
      <c r="B1523" t="s">
        <v>3247</v>
      </c>
      <c r="C1523" t="s">
        <v>5193</v>
      </c>
      <c r="D1523">
        <v>39</v>
      </c>
      <c r="E1523" t="s">
        <v>5193</v>
      </c>
      <c r="F1523" t="s">
        <v>15</v>
      </c>
      <c r="G1523" s="2">
        <f t="shared" si="78"/>
        <v>0.30434782608695654</v>
      </c>
      <c r="H1523">
        <f t="shared" si="76"/>
        <v>19</v>
      </c>
      <c r="I1523">
        <f t="shared" si="77"/>
        <v>9</v>
      </c>
    </row>
    <row r="1524" spans="1:9" x14ac:dyDescent="0.5">
      <c r="A1524" s="3">
        <v>0.79861111111111116</v>
      </c>
      <c r="B1524" t="s">
        <v>233</v>
      </c>
      <c r="C1524" t="s">
        <v>5194</v>
      </c>
      <c r="D1524">
        <v>39</v>
      </c>
      <c r="E1524" t="s">
        <v>5194</v>
      </c>
      <c r="F1524" t="s">
        <v>15</v>
      </c>
      <c r="G1524" s="2">
        <f t="shared" si="78"/>
        <v>0.34782608695652173</v>
      </c>
      <c r="H1524">
        <f t="shared" si="76"/>
        <v>19</v>
      </c>
      <c r="I1524">
        <f t="shared" si="77"/>
        <v>10</v>
      </c>
    </row>
    <row r="1525" spans="1:9" x14ac:dyDescent="0.5">
      <c r="A1525" s="3">
        <v>0.79861111111111116</v>
      </c>
      <c r="B1525" t="s">
        <v>192</v>
      </c>
      <c r="C1525" t="s">
        <v>5195</v>
      </c>
      <c r="D1525">
        <v>39</v>
      </c>
      <c r="E1525" t="s">
        <v>5195</v>
      </c>
      <c r="F1525" t="s">
        <v>15</v>
      </c>
      <c r="G1525" s="2">
        <f t="shared" si="78"/>
        <v>0.34782608695652173</v>
      </c>
      <c r="H1525">
        <f t="shared" si="76"/>
        <v>19</v>
      </c>
      <c r="I1525">
        <f t="shared" si="77"/>
        <v>10</v>
      </c>
    </row>
    <row r="1526" spans="1:9" x14ac:dyDescent="0.5">
      <c r="A1526" s="3">
        <v>0.79861111111111116</v>
      </c>
      <c r="B1526" t="s">
        <v>28</v>
      </c>
      <c r="C1526" t="s">
        <v>5196</v>
      </c>
      <c r="D1526">
        <v>39</v>
      </c>
      <c r="E1526" t="s">
        <v>5197</v>
      </c>
      <c r="F1526" t="s">
        <v>8</v>
      </c>
      <c r="G1526" s="2">
        <f t="shared" si="78"/>
        <v>0.34782608695652173</v>
      </c>
      <c r="H1526">
        <f t="shared" si="76"/>
        <v>19</v>
      </c>
      <c r="I1526">
        <f t="shared" si="77"/>
        <v>10</v>
      </c>
    </row>
    <row r="1527" spans="1:9" x14ac:dyDescent="0.5">
      <c r="A1527" s="3">
        <v>0.79861111111111116</v>
      </c>
      <c r="B1527" t="s">
        <v>367</v>
      </c>
      <c r="C1527" t="s">
        <v>5198</v>
      </c>
      <c r="D1527">
        <v>39</v>
      </c>
      <c r="E1527" t="s">
        <v>5199</v>
      </c>
      <c r="F1527" t="s">
        <v>15</v>
      </c>
      <c r="G1527" s="2">
        <f t="shared" si="78"/>
        <v>0.34782608695652173</v>
      </c>
      <c r="H1527">
        <f t="shared" si="76"/>
        <v>19</v>
      </c>
      <c r="I1527">
        <f t="shared" si="77"/>
        <v>10</v>
      </c>
    </row>
    <row r="1528" spans="1:9" x14ac:dyDescent="0.5">
      <c r="A1528" s="3">
        <v>0.79861111111111116</v>
      </c>
      <c r="B1528" t="s">
        <v>233</v>
      </c>
      <c r="C1528" t="s">
        <v>5200</v>
      </c>
      <c r="D1528">
        <v>39</v>
      </c>
      <c r="E1528" t="s">
        <v>5200</v>
      </c>
      <c r="F1528" t="s">
        <v>8</v>
      </c>
      <c r="G1528" s="2">
        <f t="shared" si="78"/>
        <v>0.34782608695652173</v>
      </c>
      <c r="H1528">
        <f t="shared" si="76"/>
        <v>19</v>
      </c>
      <c r="I1528">
        <f t="shared" si="77"/>
        <v>10</v>
      </c>
    </row>
    <row r="1529" spans="1:9" x14ac:dyDescent="0.5">
      <c r="A1529" s="3">
        <v>0.7993055555555556</v>
      </c>
      <c r="B1529" t="s">
        <v>1869</v>
      </c>
      <c r="C1529" t="s">
        <v>5201</v>
      </c>
      <c r="D1529">
        <v>39</v>
      </c>
      <c r="E1529" t="s">
        <v>5201</v>
      </c>
      <c r="F1529" t="s">
        <v>8</v>
      </c>
      <c r="G1529" s="2">
        <f t="shared" si="78"/>
        <v>0.34782608695652173</v>
      </c>
      <c r="H1529">
        <f t="shared" si="76"/>
        <v>19</v>
      </c>
      <c r="I1529">
        <f t="shared" si="77"/>
        <v>11</v>
      </c>
    </row>
    <row r="1530" spans="1:9" x14ac:dyDescent="0.5">
      <c r="A1530" s="3">
        <v>0.7993055555555556</v>
      </c>
      <c r="B1530" t="s">
        <v>3293</v>
      </c>
      <c r="C1530" t="s">
        <v>5202</v>
      </c>
      <c r="D1530">
        <v>39</v>
      </c>
      <c r="E1530" t="s">
        <v>5202</v>
      </c>
      <c r="F1530" t="s">
        <v>8</v>
      </c>
      <c r="G1530" s="2">
        <f t="shared" si="78"/>
        <v>0.34782608695652173</v>
      </c>
      <c r="H1530">
        <f t="shared" si="76"/>
        <v>19</v>
      </c>
      <c r="I1530">
        <f t="shared" si="77"/>
        <v>11</v>
      </c>
    </row>
    <row r="1531" spans="1:9" x14ac:dyDescent="0.5">
      <c r="A1531" s="3">
        <v>0.7993055555555556</v>
      </c>
      <c r="B1531" t="s">
        <v>827</v>
      </c>
      <c r="C1531" t="s">
        <v>5203</v>
      </c>
      <c r="D1531">
        <v>39</v>
      </c>
      <c r="E1531" t="s">
        <v>5204</v>
      </c>
      <c r="F1531" t="s">
        <v>8</v>
      </c>
      <c r="G1531" s="2">
        <f t="shared" si="78"/>
        <v>0.34782608695652173</v>
      </c>
      <c r="H1531">
        <f t="shared" si="76"/>
        <v>19</v>
      </c>
      <c r="I1531">
        <f t="shared" si="77"/>
        <v>11</v>
      </c>
    </row>
    <row r="1532" spans="1:9" x14ac:dyDescent="0.5">
      <c r="A1532" s="3">
        <v>0.7993055555555556</v>
      </c>
      <c r="B1532" t="s">
        <v>3473</v>
      </c>
      <c r="C1532" t="s">
        <v>5205</v>
      </c>
      <c r="D1532">
        <v>39</v>
      </c>
      <c r="E1532" t="s">
        <v>5205</v>
      </c>
      <c r="F1532" t="s">
        <v>8</v>
      </c>
      <c r="G1532" s="2">
        <f t="shared" si="78"/>
        <v>0.34782608695652173</v>
      </c>
      <c r="H1532">
        <f t="shared" si="76"/>
        <v>19</v>
      </c>
      <c r="I1532">
        <f t="shared" si="77"/>
        <v>11</v>
      </c>
    </row>
    <row r="1533" spans="1:9" x14ac:dyDescent="0.5">
      <c r="A1533" s="3">
        <v>0.7993055555555556</v>
      </c>
      <c r="B1533" t="s">
        <v>298</v>
      </c>
      <c r="C1533" t="s">
        <v>5206</v>
      </c>
      <c r="D1533">
        <v>39</v>
      </c>
      <c r="E1533" t="s">
        <v>5206</v>
      </c>
      <c r="F1533" t="s">
        <v>15</v>
      </c>
      <c r="G1533" s="2">
        <f t="shared" si="78"/>
        <v>0.34782608695652173</v>
      </c>
      <c r="H1533">
        <f t="shared" si="76"/>
        <v>19</v>
      </c>
      <c r="I1533">
        <f t="shared" si="77"/>
        <v>11</v>
      </c>
    </row>
    <row r="1534" spans="1:9" x14ac:dyDescent="0.5">
      <c r="A1534" s="3">
        <v>0.7993055555555556</v>
      </c>
      <c r="B1534" t="s">
        <v>233</v>
      </c>
      <c r="C1534" t="s">
        <v>5207</v>
      </c>
      <c r="D1534">
        <v>39</v>
      </c>
      <c r="E1534" t="s">
        <v>5208</v>
      </c>
      <c r="F1534" t="s">
        <v>8</v>
      </c>
      <c r="G1534" s="2">
        <f t="shared" si="78"/>
        <v>0.34782608695652173</v>
      </c>
      <c r="H1534">
        <f t="shared" si="76"/>
        <v>19</v>
      </c>
      <c r="I1534">
        <f t="shared" si="77"/>
        <v>11</v>
      </c>
    </row>
    <row r="1535" spans="1:9" x14ac:dyDescent="0.5">
      <c r="A1535" s="3">
        <v>0.7993055555555556</v>
      </c>
      <c r="B1535" t="s">
        <v>2033</v>
      </c>
      <c r="C1535" t="s">
        <v>5209</v>
      </c>
      <c r="D1535">
        <v>39</v>
      </c>
      <c r="E1535" t="s">
        <v>5209</v>
      </c>
      <c r="F1535" t="s">
        <v>15</v>
      </c>
      <c r="G1535" s="2">
        <f t="shared" si="78"/>
        <v>0.375</v>
      </c>
      <c r="H1535">
        <f t="shared" si="76"/>
        <v>19</v>
      </c>
      <c r="I1535">
        <f t="shared" si="77"/>
        <v>11</v>
      </c>
    </row>
    <row r="1536" spans="1:9" x14ac:dyDescent="0.5">
      <c r="A1536" s="3">
        <v>0.7993055555555556</v>
      </c>
      <c r="B1536" t="s">
        <v>778</v>
      </c>
      <c r="C1536" t="s">
        <v>5210</v>
      </c>
      <c r="D1536">
        <v>39</v>
      </c>
      <c r="E1536" t="s">
        <v>5211</v>
      </c>
      <c r="F1536" t="s">
        <v>8</v>
      </c>
      <c r="G1536" s="2">
        <f t="shared" si="78"/>
        <v>0.375</v>
      </c>
      <c r="H1536">
        <f t="shared" si="76"/>
        <v>19</v>
      </c>
      <c r="I1536">
        <f t="shared" si="77"/>
        <v>11</v>
      </c>
    </row>
    <row r="1537" spans="1:9" x14ac:dyDescent="0.5">
      <c r="A1537" s="3">
        <v>0.79999999999999993</v>
      </c>
      <c r="B1537" t="s">
        <v>192</v>
      </c>
      <c r="C1537" t="s">
        <v>5212</v>
      </c>
      <c r="D1537">
        <v>39</v>
      </c>
      <c r="E1537" t="s">
        <v>5212</v>
      </c>
      <c r="F1537" t="s">
        <v>15</v>
      </c>
      <c r="G1537" s="2">
        <f t="shared" si="78"/>
        <v>0.41666666666666669</v>
      </c>
      <c r="H1537">
        <f t="shared" si="76"/>
        <v>19</v>
      </c>
      <c r="I1537">
        <f t="shared" si="77"/>
        <v>12</v>
      </c>
    </row>
    <row r="1538" spans="1:9" x14ac:dyDescent="0.5">
      <c r="A1538" s="3">
        <v>0.79999999999999993</v>
      </c>
      <c r="B1538" t="s">
        <v>5213</v>
      </c>
      <c r="C1538" t="s">
        <v>5214</v>
      </c>
      <c r="D1538">
        <v>39</v>
      </c>
      <c r="E1538" t="s">
        <v>5214</v>
      </c>
      <c r="F1538" t="s">
        <v>11</v>
      </c>
      <c r="G1538" s="2">
        <f t="shared" si="78"/>
        <v>0.41666666666666669</v>
      </c>
      <c r="H1538">
        <f t="shared" si="76"/>
        <v>19</v>
      </c>
      <c r="I1538">
        <f t="shared" si="77"/>
        <v>12</v>
      </c>
    </row>
    <row r="1539" spans="1:9" x14ac:dyDescent="0.5">
      <c r="A1539" s="3">
        <v>0.79999999999999993</v>
      </c>
      <c r="B1539" t="s">
        <v>3247</v>
      </c>
      <c r="C1539" t="s">
        <v>5215</v>
      </c>
      <c r="D1539">
        <v>39</v>
      </c>
      <c r="E1539" t="s">
        <v>5215</v>
      </c>
      <c r="F1539" t="s">
        <v>8</v>
      </c>
      <c r="G1539" s="2">
        <f t="shared" si="78"/>
        <v>0.41666666666666669</v>
      </c>
      <c r="H1539">
        <f t="shared" ref="H1539:H1602" si="79">HOUR(A1539)</f>
        <v>19</v>
      </c>
      <c r="I1539">
        <f t="shared" ref="I1539:I1602" si="80">MINUTE(A1539)</f>
        <v>12</v>
      </c>
    </row>
    <row r="1540" spans="1:9" x14ac:dyDescent="0.5">
      <c r="A1540" s="3">
        <v>0.79999999999999993</v>
      </c>
      <c r="B1540" t="s">
        <v>151</v>
      </c>
      <c r="C1540" t="s">
        <v>5216</v>
      </c>
      <c r="D1540">
        <v>39</v>
      </c>
      <c r="E1540" t="s">
        <v>5217</v>
      </c>
      <c r="F1540" t="s">
        <v>8</v>
      </c>
      <c r="G1540" s="2">
        <f t="shared" si="78"/>
        <v>0.41666666666666669</v>
      </c>
      <c r="H1540">
        <f t="shared" si="79"/>
        <v>19</v>
      </c>
      <c r="I1540">
        <f t="shared" si="80"/>
        <v>12</v>
      </c>
    </row>
    <row r="1541" spans="1:9" x14ac:dyDescent="0.5">
      <c r="A1541" s="3">
        <v>0.79999999999999993</v>
      </c>
      <c r="B1541" t="s">
        <v>1631</v>
      </c>
      <c r="C1541" t="s">
        <v>5218</v>
      </c>
      <c r="D1541">
        <v>39</v>
      </c>
      <c r="E1541" t="s">
        <v>5218</v>
      </c>
      <c r="F1541" t="s">
        <v>8</v>
      </c>
      <c r="G1541" s="2">
        <f t="shared" si="78"/>
        <v>0.375</v>
      </c>
      <c r="H1541">
        <f t="shared" si="79"/>
        <v>19</v>
      </c>
      <c r="I1541">
        <f t="shared" si="80"/>
        <v>12</v>
      </c>
    </row>
    <row r="1542" spans="1:9" x14ac:dyDescent="0.5">
      <c r="A1542" s="3">
        <v>0.79999999999999993</v>
      </c>
      <c r="B1542" t="s">
        <v>233</v>
      </c>
      <c r="C1542" t="s">
        <v>5219</v>
      </c>
      <c r="D1542">
        <v>39</v>
      </c>
      <c r="E1542" t="s">
        <v>5219</v>
      </c>
      <c r="F1542" t="s">
        <v>8</v>
      </c>
      <c r="G1542" s="2">
        <f t="shared" si="78"/>
        <v>0.375</v>
      </c>
      <c r="H1542">
        <f t="shared" si="79"/>
        <v>19</v>
      </c>
      <c r="I1542">
        <f t="shared" si="80"/>
        <v>12</v>
      </c>
    </row>
    <row r="1543" spans="1:9" x14ac:dyDescent="0.5">
      <c r="A1543" s="3">
        <v>0.79999999999999993</v>
      </c>
      <c r="B1543" t="s">
        <v>333</v>
      </c>
      <c r="C1543" t="s">
        <v>5220</v>
      </c>
      <c r="D1543">
        <v>39</v>
      </c>
      <c r="E1543" t="s">
        <v>5220</v>
      </c>
      <c r="F1543" t="s">
        <v>8</v>
      </c>
      <c r="G1543" s="2">
        <f t="shared" si="78"/>
        <v>0.375</v>
      </c>
      <c r="H1543">
        <f t="shared" si="79"/>
        <v>19</v>
      </c>
      <c r="I1543">
        <f t="shared" si="80"/>
        <v>12</v>
      </c>
    </row>
    <row r="1544" spans="1:9" x14ac:dyDescent="0.5">
      <c r="A1544" s="3">
        <v>0.79999999999999993</v>
      </c>
      <c r="B1544" t="s">
        <v>28</v>
      </c>
      <c r="C1544" t="s">
        <v>5221</v>
      </c>
      <c r="D1544">
        <v>39</v>
      </c>
      <c r="E1544" t="s">
        <v>5222</v>
      </c>
      <c r="F1544" t="s">
        <v>8</v>
      </c>
      <c r="G1544" s="2">
        <f t="shared" si="78"/>
        <v>0.36</v>
      </c>
      <c r="H1544">
        <f t="shared" si="79"/>
        <v>19</v>
      </c>
      <c r="I1544">
        <f t="shared" si="80"/>
        <v>12</v>
      </c>
    </row>
    <row r="1545" spans="1:9" x14ac:dyDescent="0.5">
      <c r="A1545" s="3">
        <v>0.79999999999999993</v>
      </c>
      <c r="B1545" t="s">
        <v>62</v>
      </c>
      <c r="C1545" t="s">
        <v>5223</v>
      </c>
      <c r="D1545">
        <v>39</v>
      </c>
      <c r="E1545" t="s">
        <v>5223</v>
      </c>
      <c r="F1545" t="s">
        <v>8</v>
      </c>
      <c r="G1545" s="2">
        <f t="shared" si="78"/>
        <v>0.32</v>
      </c>
      <c r="H1545">
        <f t="shared" si="79"/>
        <v>19</v>
      </c>
      <c r="I1545">
        <f t="shared" si="80"/>
        <v>12</v>
      </c>
    </row>
    <row r="1546" spans="1:9" x14ac:dyDescent="0.5">
      <c r="A1546" s="3">
        <v>0.79999999999999993</v>
      </c>
      <c r="B1546" t="s">
        <v>2434</v>
      </c>
      <c r="C1546" t="s">
        <v>5224</v>
      </c>
      <c r="D1546">
        <v>39</v>
      </c>
      <c r="E1546" t="s">
        <v>5224</v>
      </c>
      <c r="F1546" t="s">
        <v>8</v>
      </c>
      <c r="G1546" s="2">
        <f t="shared" si="78"/>
        <v>0.28000000000000003</v>
      </c>
      <c r="H1546">
        <f t="shared" si="79"/>
        <v>19</v>
      </c>
      <c r="I1546">
        <f t="shared" si="80"/>
        <v>12</v>
      </c>
    </row>
    <row r="1547" spans="1:9" x14ac:dyDescent="0.5">
      <c r="A1547" s="3">
        <v>0.80069444444444438</v>
      </c>
      <c r="B1547" t="s">
        <v>3165</v>
      </c>
      <c r="C1547" t="s">
        <v>5225</v>
      </c>
      <c r="D1547">
        <v>39</v>
      </c>
      <c r="E1547" t="s">
        <v>5225</v>
      </c>
      <c r="F1547" t="s">
        <v>15</v>
      </c>
      <c r="G1547" s="2">
        <f t="shared" si="78"/>
        <v>0.32</v>
      </c>
      <c r="H1547">
        <f t="shared" si="79"/>
        <v>19</v>
      </c>
      <c r="I1547">
        <f t="shared" si="80"/>
        <v>13</v>
      </c>
    </row>
    <row r="1548" spans="1:9" x14ac:dyDescent="0.5">
      <c r="A1548" s="3">
        <v>0.80069444444444438</v>
      </c>
      <c r="B1548" t="s">
        <v>2434</v>
      </c>
      <c r="C1548" t="s">
        <v>5226</v>
      </c>
      <c r="D1548">
        <v>39</v>
      </c>
      <c r="E1548" t="s">
        <v>5226</v>
      </c>
      <c r="F1548" t="s">
        <v>15</v>
      </c>
      <c r="G1548" s="2">
        <f t="shared" si="78"/>
        <v>0.32</v>
      </c>
      <c r="H1548">
        <f t="shared" si="79"/>
        <v>19</v>
      </c>
      <c r="I1548">
        <f t="shared" si="80"/>
        <v>13</v>
      </c>
    </row>
    <row r="1549" spans="1:9" x14ac:dyDescent="0.5">
      <c r="A1549" s="3">
        <v>0.80069444444444438</v>
      </c>
      <c r="B1549" t="s">
        <v>3425</v>
      </c>
      <c r="C1549" t="s">
        <v>5227</v>
      </c>
      <c r="D1549">
        <v>39</v>
      </c>
      <c r="E1549" t="s">
        <v>5227</v>
      </c>
      <c r="F1549" t="s">
        <v>8</v>
      </c>
      <c r="G1549" s="2">
        <f t="shared" si="78"/>
        <v>0.28000000000000003</v>
      </c>
      <c r="H1549">
        <f t="shared" si="79"/>
        <v>19</v>
      </c>
      <c r="I1549">
        <f t="shared" si="80"/>
        <v>13</v>
      </c>
    </row>
    <row r="1550" spans="1:9" x14ac:dyDescent="0.5">
      <c r="A1550" s="3">
        <v>0.80138888888888893</v>
      </c>
      <c r="B1550" t="s">
        <v>333</v>
      </c>
      <c r="C1550" t="s">
        <v>5228</v>
      </c>
      <c r="D1550">
        <v>39</v>
      </c>
      <c r="E1550" t="s">
        <v>5229</v>
      </c>
      <c r="F1550" t="s">
        <v>8</v>
      </c>
      <c r="G1550" s="2">
        <f t="shared" si="78"/>
        <v>0.24</v>
      </c>
      <c r="H1550">
        <f t="shared" si="79"/>
        <v>19</v>
      </c>
      <c r="I1550">
        <f t="shared" si="80"/>
        <v>14</v>
      </c>
    </row>
    <row r="1551" spans="1:9" x14ac:dyDescent="0.5">
      <c r="A1551" s="3">
        <v>0.80138888888888893</v>
      </c>
      <c r="B1551" t="s">
        <v>166</v>
      </c>
      <c r="C1551" t="s">
        <v>5230</v>
      </c>
      <c r="D1551">
        <v>39</v>
      </c>
      <c r="E1551" t="s">
        <v>5230</v>
      </c>
      <c r="F1551" t="s">
        <v>11</v>
      </c>
      <c r="G1551" s="2">
        <f t="shared" si="78"/>
        <v>0.24</v>
      </c>
      <c r="H1551">
        <f t="shared" si="79"/>
        <v>19</v>
      </c>
      <c r="I1551">
        <f t="shared" si="80"/>
        <v>14</v>
      </c>
    </row>
    <row r="1552" spans="1:9" x14ac:dyDescent="0.5">
      <c r="A1552" s="3">
        <v>0.80138888888888893</v>
      </c>
      <c r="B1552" t="s">
        <v>151</v>
      </c>
      <c r="C1552" t="s">
        <v>5231</v>
      </c>
      <c r="D1552">
        <v>39</v>
      </c>
      <c r="E1552" t="s">
        <v>5231</v>
      </c>
      <c r="F1552" t="s">
        <v>15</v>
      </c>
      <c r="G1552" s="2">
        <f t="shared" si="78"/>
        <v>0.24</v>
      </c>
      <c r="H1552">
        <f t="shared" si="79"/>
        <v>19</v>
      </c>
      <c r="I1552">
        <f t="shared" si="80"/>
        <v>14</v>
      </c>
    </row>
    <row r="1553" spans="1:9" x14ac:dyDescent="0.5">
      <c r="A1553" s="3">
        <v>0.80138888888888893</v>
      </c>
      <c r="B1553" t="s">
        <v>3247</v>
      </c>
      <c r="C1553" t="s">
        <v>5232</v>
      </c>
      <c r="D1553">
        <v>39</v>
      </c>
      <c r="E1553" t="s">
        <v>5233</v>
      </c>
      <c r="F1553" t="s">
        <v>15</v>
      </c>
      <c r="G1553" s="2">
        <f t="shared" si="78"/>
        <v>0.28000000000000003</v>
      </c>
      <c r="H1553">
        <f t="shared" si="79"/>
        <v>19</v>
      </c>
      <c r="I1553">
        <f t="shared" si="80"/>
        <v>14</v>
      </c>
    </row>
    <row r="1554" spans="1:9" x14ac:dyDescent="0.5">
      <c r="A1554" s="3">
        <v>0.80138888888888893</v>
      </c>
      <c r="B1554" t="s">
        <v>521</v>
      </c>
      <c r="C1554" t="s">
        <v>5234</v>
      </c>
      <c r="D1554">
        <v>39</v>
      </c>
      <c r="E1554" t="s">
        <v>5235</v>
      </c>
      <c r="F1554" t="s">
        <v>8</v>
      </c>
      <c r="G1554" s="2">
        <f t="shared" si="78"/>
        <v>0.28000000000000003</v>
      </c>
      <c r="H1554">
        <f t="shared" si="79"/>
        <v>19</v>
      </c>
      <c r="I1554">
        <f t="shared" si="80"/>
        <v>14</v>
      </c>
    </row>
    <row r="1555" spans="1:9" x14ac:dyDescent="0.5">
      <c r="A1555" s="3">
        <v>0.80138888888888893</v>
      </c>
      <c r="B1555" t="s">
        <v>1000</v>
      </c>
      <c r="C1555" t="s">
        <v>5236</v>
      </c>
      <c r="D1555">
        <v>39</v>
      </c>
      <c r="E1555" t="s">
        <v>5237</v>
      </c>
      <c r="F1555" t="s">
        <v>8</v>
      </c>
      <c r="G1555" s="2">
        <f t="shared" si="78"/>
        <v>0.28000000000000003</v>
      </c>
      <c r="H1555">
        <f t="shared" si="79"/>
        <v>19</v>
      </c>
      <c r="I1555">
        <f t="shared" si="80"/>
        <v>14</v>
      </c>
    </row>
    <row r="1556" spans="1:9" x14ac:dyDescent="0.5">
      <c r="A1556" s="3">
        <v>0.80138888888888893</v>
      </c>
      <c r="B1556" t="s">
        <v>3293</v>
      </c>
      <c r="C1556" t="s">
        <v>5238</v>
      </c>
      <c r="D1556">
        <v>39</v>
      </c>
      <c r="E1556" t="s">
        <v>5238</v>
      </c>
      <c r="F1556" t="s">
        <v>8</v>
      </c>
      <c r="G1556" s="2">
        <f t="shared" si="78"/>
        <v>0.28000000000000003</v>
      </c>
      <c r="H1556">
        <f t="shared" si="79"/>
        <v>19</v>
      </c>
      <c r="I1556">
        <f t="shared" si="80"/>
        <v>14</v>
      </c>
    </row>
    <row r="1557" spans="1:9" x14ac:dyDescent="0.5">
      <c r="A1557" s="3">
        <v>0.80138888888888893</v>
      </c>
      <c r="B1557" t="s">
        <v>249</v>
      </c>
      <c r="C1557" t="s">
        <v>5239</v>
      </c>
      <c r="D1557">
        <v>39</v>
      </c>
      <c r="E1557" t="s">
        <v>5240</v>
      </c>
      <c r="F1557" t="s">
        <v>15</v>
      </c>
      <c r="G1557" s="2">
        <f t="shared" si="78"/>
        <v>0.32</v>
      </c>
      <c r="H1557">
        <f t="shared" si="79"/>
        <v>19</v>
      </c>
      <c r="I1557">
        <f t="shared" si="80"/>
        <v>14</v>
      </c>
    </row>
    <row r="1558" spans="1:9" x14ac:dyDescent="0.5">
      <c r="A1558" s="3">
        <v>0.80138888888888893</v>
      </c>
      <c r="B1558" t="s">
        <v>192</v>
      </c>
      <c r="C1558" t="s">
        <v>5241</v>
      </c>
      <c r="D1558">
        <v>39</v>
      </c>
      <c r="E1558" t="s">
        <v>5241</v>
      </c>
      <c r="F1558" t="s">
        <v>8</v>
      </c>
      <c r="G1558" s="2">
        <f t="shared" si="78"/>
        <v>0.28000000000000003</v>
      </c>
      <c r="H1558">
        <f t="shared" si="79"/>
        <v>19</v>
      </c>
      <c r="I1558">
        <f t="shared" si="80"/>
        <v>14</v>
      </c>
    </row>
    <row r="1559" spans="1:9" x14ac:dyDescent="0.5">
      <c r="A1559" s="3">
        <v>0.80138888888888893</v>
      </c>
      <c r="B1559" t="s">
        <v>3473</v>
      </c>
      <c r="C1559" t="s">
        <v>5242</v>
      </c>
      <c r="D1559">
        <v>39</v>
      </c>
      <c r="E1559" t="s">
        <v>5242</v>
      </c>
      <c r="F1559" t="s">
        <v>15</v>
      </c>
      <c r="G1559" s="2">
        <f t="shared" si="78"/>
        <v>0.32</v>
      </c>
      <c r="H1559">
        <f t="shared" si="79"/>
        <v>19</v>
      </c>
      <c r="I1559">
        <f t="shared" si="80"/>
        <v>14</v>
      </c>
    </row>
    <row r="1560" spans="1:9" x14ac:dyDescent="0.5">
      <c r="A1560" s="3">
        <v>0.80208333333333337</v>
      </c>
      <c r="B1560" t="s">
        <v>3165</v>
      </c>
      <c r="C1560" t="s">
        <v>5243</v>
      </c>
      <c r="D1560">
        <v>39</v>
      </c>
      <c r="E1560" t="s">
        <v>5243</v>
      </c>
      <c r="F1560" t="s">
        <v>8</v>
      </c>
      <c r="G1560" s="2">
        <f t="shared" si="78"/>
        <v>0.28000000000000003</v>
      </c>
      <c r="H1560">
        <f t="shared" si="79"/>
        <v>19</v>
      </c>
      <c r="I1560">
        <f t="shared" si="80"/>
        <v>15</v>
      </c>
    </row>
    <row r="1561" spans="1:9" x14ac:dyDescent="0.5">
      <c r="A1561" s="3">
        <v>0.80208333333333337</v>
      </c>
      <c r="B1561" t="s">
        <v>3247</v>
      </c>
      <c r="C1561" t="s">
        <v>5244</v>
      </c>
      <c r="D1561">
        <v>40</v>
      </c>
      <c r="E1561" t="s">
        <v>5244</v>
      </c>
      <c r="F1561" t="s">
        <v>15</v>
      </c>
      <c r="G1561" s="2">
        <f t="shared" si="78"/>
        <v>0.32</v>
      </c>
      <c r="H1561">
        <f t="shared" si="79"/>
        <v>19</v>
      </c>
      <c r="I1561">
        <f t="shared" si="80"/>
        <v>15</v>
      </c>
    </row>
    <row r="1562" spans="1:9" x14ac:dyDescent="0.5">
      <c r="A1562" s="3">
        <v>0.80208333333333337</v>
      </c>
      <c r="B1562" t="s">
        <v>2310</v>
      </c>
      <c r="C1562" t="s">
        <v>5245</v>
      </c>
      <c r="D1562">
        <v>40</v>
      </c>
      <c r="E1562" t="s">
        <v>5245</v>
      </c>
      <c r="F1562" t="s">
        <v>15</v>
      </c>
      <c r="G1562" s="2">
        <f t="shared" si="78"/>
        <v>0.32</v>
      </c>
      <c r="H1562">
        <f t="shared" si="79"/>
        <v>19</v>
      </c>
      <c r="I1562">
        <f t="shared" si="80"/>
        <v>15</v>
      </c>
    </row>
    <row r="1563" spans="1:9" x14ac:dyDescent="0.5">
      <c r="A1563" s="3">
        <v>0.80208333333333337</v>
      </c>
      <c r="B1563" t="s">
        <v>9</v>
      </c>
      <c r="C1563" t="s">
        <v>5246</v>
      </c>
      <c r="D1563">
        <v>40</v>
      </c>
      <c r="E1563" t="s">
        <v>5246</v>
      </c>
      <c r="F1563" t="s">
        <v>8</v>
      </c>
      <c r="G1563" s="2">
        <f t="shared" ref="G1563:G1626" si="81">COUNTIFS(F1539:F1563, "="&amp;"positive")/COUNTIFS(F1539:F1563, "&lt;&gt;"&amp;"none")</f>
        <v>0.32</v>
      </c>
      <c r="H1563">
        <f t="shared" si="79"/>
        <v>19</v>
      </c>
      <c r="I1563">
        <f t="shared" si="80"/>
        <v>15</v>
      </c>
    </row>
    <row r="1564" spans="1:9" x14ac:dyDescent="0.5">
      <c r="A1564" s="3">
        <v>0.80208333333333337</v>
      </c>
      <c r="B1564" t="s">
        <v>2434</v>
      </c>
      <c r="C1564" t="s">
        <v>5247</v>
      </c>
      <c r="D1564">
        <v>40</v>
      </c>
      <c r="E1564" t="s">
        <v>5247</v>
      </c>
      <c r="F1564" t="s">
        <v>15</v>
      </c>
      <c r="G1564" s="2">
        <f t="shared" si="81"/>
        <v>0.36</v>
      </c>
      <c r="H1564">
        <f t="shared" si="79"/>
        <v>19</v>
      </c>
      <c r="I1564">
        <f t="shared" si="80"/>
        <v>15</v>
      </c>
    </row>
    <row r="1565" spans="1:9" x14ac:dyDescent="0.5">
      <c r="A1565" s="3">
        <v>0.80208333333333337</v>
      </c>
      <c r="B1565" t="s">
        <v>233</v>
      </c>
      <c r="C1565" t="s">
        <v>5248</v>
      </c>
      <c r="D1565">
        <v>40</v>
      </c>
      <c r="E1565" t="s">
        <v>5249</v>
      </c>
      <c r="F1565" t="s">
        <v>15</v>
      </c>
      <c r="G1565" s="2">
        <f t="shared" si="81"/>
        <v>0.4</v>
      </c>
      <c r="H1565">
        <f t="shared" si="79"/>
        <v>19</v>
      </c>
      <c r="I1565">
        <f t="shared" si="80"/>
        <v>15</v>
      </c>
    </row>
    <row r="1566" spans="1:9" x14ac:dyDescent="0.5">
      <c r="A1566" s="3">
        <v>0.8027777777777777</v>
      </c>
      <c r="B1566" t="s">
        <v>1881</v>
      </c>
      <c r="C1566" t="s">
        <v>5250</v>
      </c>
      <c r="D1566">
        <v>40</v>
      </c>
      <c r="E1566" t="s">
        <v>5251</v>
      </c>
      <c r="F1566" t="s">
        <v>8</v>
      </c>
      <c r="G1566" s="2">
        <f t="shared" si="81"/>
        <v>0.4</v>
      </c>
      <c r="H1566">
        <f t="shared" si="79"/>
        <v>19</v>
      </c>
      <c r="I1566">
        <f t="shared" si="80"/>
        <v>16</v>
      </c>
    </row>
    <row r="1567" spans="1:9" x14ac:dyDescent="0.5">
      <c r="A1567" s="3">
        <v>0.8027777777777777</v>
      </c>
      <c r="B1567" t="s">
        <v>333</v>
      </c>
      <c r="C1567" t="s">
        <v>5252</v>
      </c>
      <c r="D1567">
        <v>40</v>
      </c>
      <c r="E1567" t="s">
        <v>5253</v>
      </c>
      <c r="F1567" t="s">
        <v>18</v>
      </c>
      <c r="G1567" s="2">
        <f t="shared" si="81"/>
        <v>0.41666666666666669</v>
      </c>
      <c r="H1567">
        <f t="shared" si="79"/>
        <v>19</v>
      </c>
      <c r="I1567">
        <f t="shared" si="80"/>
        <v>16</v>
      </c>
    </row>
    <row r="1568" spans="1:9" x14ac:dyDescent="0.5">
      <c r="A1568" s="3">
        <v>0.8027777777777777</v>
      </c>
      <c r="B1568" t="s">
        <v>166</v>
      </c>
      <c r="C1568" t="s">
        <v>5254</v>
      </c>
      <c r="D1568">
        <v>40</v>
      </c>
      <c r="E1568" t="s">
        <v>5255</v>
      </c>
      <c r="F1568" t="s">
        <v>8</v>
      </c>
      <c r="G1568" s="2">
        <f t="shared" si="81"/>
        <v>0.41666666666666669</v>
      </c>
      <c r="H1568">
        <f t="shared" si="79"/>
        <v>19</v>
      </c>
      <c r="I1568">
        <f t="shared" si="80"/>
        <v>16</v>
      </c>
    </row>
    <row r="1569" spans="1:9" x14ac:dyDescent="0.5">
      <c r="A1569" s="3">
        <v>0.8027777777777777</v>
      </c>
      <c r="B1569" t="s">
        <v>151</v>
      </c>
      <c r="C1569" t="s">
        <v>5256</v>
      </c>
      <c r="D1569">
        <v>40</v>
      </c>
      <c r="E1569" t="s">
        <v>5256</v>
      </c>
      <c r="F1569" t="s">
        <v>15</v>
      </c>
      <c r="G1569" s="2">
        <f t="shared" si="81"/>
        <v>0.45833333333333331</v>
      </c>
      <c r="H1569">
        <f t="shared" si="79"/>
        <v>19</v>
      </c>
      <c r="I1569">
        <f t="shared" si="80"/>
        <v>16</v>
      </c>
    </row>
    <row r="1570" spans="1:9" x14ac:dyDescent="0.5">
      <c r="A1570" s="3">
        <v>0.8027777777777777</v>
      </c>
      <c r="B1570" t="s">
        <v>3473</v>
      </c>
      <c r="C1570" t="s">
        <v>5257</v>
      </c>
      <c r="D1570">
        <v>40</v>
      </c>
      <c r="E1570" t="s">
        <v>5257</v>
      </c>
      <c r="F1570" t="s">
        <v>15</v>
      </c>
      <c r="G1570" s="2">
        <f t="shared" si="81"/>
        <v>0.5</v>
      </c>
      <c r="H1570">
        <f t="shared" si="79"/>
        <v>19</v>
      </c>
      <c r="I1570">
        <f t="shared" si="80"/>
        <v>16</v>
      </c>
    </row>
    <row r="1571" spans="1:9" x14ac:dyDescent="0.5">
      <c r="A1571" s="3">
        <v>0.80347222222222225</v>
      </c>
      <c r="B1571">
        <v>13013</v>
      </c>
      <c r="C1571" t="s">
        <v>5258</v>
      </c>
      <c r="D1571">
        <v>40</v>
      </c>
      <c r="E1571" t="s">
        <v>5259</v>
      </c>
      <c r="F1571" t="s">
        <v>8</v>
      </c>
      <c r="G1571" s="2">
        <f t="shared" si="81"/>
        <v>0.5</v>
      </c>
      <c r="H1571">
        <f t="shared" si="79"/>
        <v>19</v>
      </c>
      <c r="I1571">
        <f t="shared" si="80"/>
        <v>17</v>
      </c>
    </row>
    <row r="1572" spans="1:9" x14ac:dyDescent="0.5">
      <c r="A1572" s="3">
        <v>0.80347222222222225</v>
      </c>
      <c r="B1572" t="s">
        <v>333</v>
      </c>
      <c r="C1572" t="s">
        <v>5260</v>
      </c>
      <c r="D1572">
        <v>40</v>
      </c>
      <c r="E1572" t="s">
        <v>5260</v>
      </c>
      <c r="F1572" t="s">
        <v>15</v>
      </c>
      <c r="G1572" s="2">
        <f t="shared" si="81"/>
        <v>0.5</v>
      </c>
      <c r="H1572">
        <f t="shared" si="79"/>
        <v>19</v>
      </c>
      <c r="I1572">
        <f t="shared" si="80"/>
        <v>17</v>
      </c>
    </row>
    <row r="1573" spans="1:9" x14ac:dyDescent="0.5">
      <c r="A1573" s="3">
        <v>0.80347222222222225</v>
      </c>
      <c r="B1573" t="s">
        <v>28</v>
      </c>
      <c r="C1573" t="s">
        <v>5261</v>
      </c>
      <c r="D1573">
        <v>40</v>
      </c>
      <c r="E1573" t="s">
        <v>5262</v>
      </c>
      <c r="F1573" t="s">
        <v>15</v>
      </c>
      <c r="G1573" s="2">
        <f t="shared" si="81"/>
        <v>0.5</v>
      </c>
      <c r="H1573">
        <f t="shared" si="79"/>
        <v>19</v>
      </c>
      <c r="I1573">
        <f t="shared" si="80"/>
        <v>17</v>
      </c>
    </row>
    <row r="1574" spans="1:9" x14ac:dyDescent="0.5">
      <c r="A1574" s="3">
        <v>0.80347222222222225</v>
      </c>
      <c r="B1574" t="s">
        <v>333</v>
      </c>
      <c r="C1574" t="s">
        <v>5263</v>
      </c>
      <c r="D1574">
        <v>40</v>
      </c>
      <c r="E1574" t="s">
        <v>5263</v>
      </c>
      <c r="F1574" t="s">
        <v>15</v>
      </c>
      <c r="G1574" s="2">
        <f t="shared" si="81"/>
        <v>0.54166666666666663</v>
      </c>
      <c r="H1574">
        <f t="shared" si="79"/>
        <v>19</v>
      </c>
      <c r="I1574">
        <f t="shared" si="80"/>
        <v>17</v>
      </c>
    </row>
    <row r="1575" spans="1:9" x14ac:dyDescent="0.5">
      <c r="A1575" s="3">
        <v>0.8041666666666667</v>
      </c>
      <c r="B1575" t="s">
        <v>1000</v>
      </c>
      <c r="C1575" t="s">
        <v>5264</v>
      </c>
      <c r="D1575">
        <v>40</v>
      </c>
      <c r="E1575" t="s">
        <v>5264</v>
      </c>
      <c r="F1575" t="s">
        <v>8</v>
      </c>
      <c r="G1575" s="2">
        <f t="shared" si="81"/>
        <v>0.54166666666666663</v>
      </c>
      <c r="H1575">
        <f t="shared" si="79"/>
        <v>19</v>
      </c>
      <c r="I1575">
        <f t="shared" si="80"/>
        <v>18</v>
      </c>
    </row>
    <row r="1576" spans="1:9" x14ac:dyDescent="0.5">
      <c r="A1576" s="3">
        <v>0.8041666666666667</v>
      </c>
      <c r="B1576" t="s">
        <v>151</v>
      </c>
      <c r="C1576" t="s">
        <v>5265</v>
      </c>
      <c r="D1576">
        <v>40</v>
      </c>
      <c r="E1576" t="s">
        <v>5265</v>
      </c>
      <c r="F1576" t="s">
        <v>15</v>
      </c>
      <c r="G1576" s="2">
        <f t="shared" si="81"/>
        <v>0.58333333333333337</v>
      </c>
      <c r="H1576">
        <f t="shared" si="79"/>
        <v>19</v>
      </c>
      <c r="I1576">
        <f t="shared" si="80"/>
        <v>18</v>
      </c>
    </row>
    <row r="1577" spans="1:9" x14ac:dyDescent="0.5">
      <c r="A1577" s="3">
        <v>0.8041666666666667</v>
      </c>
      <c r="B1577" t="s">
        <v>3247</v>
      </c>
      <c r="C1577" t="s">
        <v>5266</v>
      </c>
      <c r="D1577">
        <v>40</v>
      </c>
      <c r="E1577" t="s">
        <v>5266</v>
      </c>
      <c r="F1577" t="s">
        <v>15</v>
      </c>
      <c r="G1577" s="2">
        <f t="shared" si="81"/>
        <v>0.58333333333333337</v>
      </c>
      <c r="H1577">
        <f t="shared" si="79"/>
        <v>19</v>
      </c>
      <c r="I1577">
        <f t="shared" si="80"/>
        <v>18</v>
      </c>
    </row>
    <row r="1578" spans="1:9" x14ac:dyDescent="0.5">
      <c r="A1578" s="3">
        <v>0.80486111111111114</v>
      </c>
      <c r="B1578" t="s">
        <v>3293</v>
      </c>
      <c r="C1578" t="s">
        <v>5267</v>
      </c>
      <c r="D1578">
        <v>40</v>
      </c>
      <c r="E1578" t="s">
        <v>5267</v>
      </c>
      <c r="F1578" t="s">
        <v>15</v>
      </c>
      <c r="G1578" s="2">
        <f t="shared" si="81"/>
        <v>0.58333333333333337</v>
      </c>
      <c r="H1578">
        <f t="shared" si="79"/>
        <v>19</v>
      </c>
      <c r="I1578">
        <f t="shared" si="80"/>
        <v>19</v>
      </c>
    </row>
    <row r="1579" spans="1:9" x14ac:dyDescent="0.5">
      <c r="A1579" s="3">
        <v>0.80486111111111114</v>
      </c>
      <c r="B1579" t="s">
        <v>3340</v>
      </c>
      <c r="C1579" t="s">
        <v>5268</v>
      </c>
      <c r="D1579">
        <v>40</v>
      </c>
      <c r="E1579" t="s">
        <v>5268</v>
      </c>
      <c r="F1579" t="s">
        <v>8</v>
      </c>
      <c r="G1579" s="2">
        <f t="shared" si="81"/>
        <v>0.58333333333333337</v>
      </c>
      <c r="H1579">
        <f t="shared" si="79"/>
        <v>19</v>
      </c>
      <c r="I1579">
        <f t="shared" si="80"/>
        <v>19</v>
      </c>
    </row>
    <row r="1580" spans="1:9" x14ac:dyDescent="0.5">
      <c r="A1580" s="3">
        <v>0.80486111111111114</v>
      </c>
      <c r="B1580" t="s">
        <v>3473</v>
      </c>
      <c r="C1580" t="s">
        <v>5269</v>
      </c>
      <c r="D1580">
        <v>40</v>
      </c>
      <c r="E1580" t="s">
        <v>5269</v>
      </c>
      <c r="F1580" t="s">
        <v>8</v>
      </c>
      <c r="G1580" s="2">
        <f t="shared" si="81"/>
        <v>0.58333333333333337</v>
      </c>
      <c r="H1580">
        <f t="shared" si="79"/>
        <v>19</v>
      </c>
      <c r="I1580">
        <f t="shared" si="80"/>
        <v>19</v>
      </c>
    </row>
    <row r="1581" spans="1:9" x14ac:dyDescent="0.5">
      <c r="A1581" s="3">
        <v>0.80486111111111114</v>
      </c>
      <c r="B1581" t="s">
        <v>28</v>
      </c>
      <c r="C1581" t="s">
        <v>5270</v>
      </c>
      <c r="D1581">
        <v>40</v>
      </c>
      <c r="E1581" t="s">
        <v>5270</v>
      </c>
      <c r="F1581" t="s">
        <v>15</v>
      </c>
      <c r="G1581" s="2">
        <f t="shared" si="81"/>
        <v>0.625</v>
      </c>
      <c r="H1581">
        <f t="shared" si="79"/>
        <v>19</v>
      </c>
      <c r="I1581">
        <f t="shared" si="80"/>
        <v>19</v>
      </c>
    </row>
    <row r="1582" spans="1:9" x14ac:dyDescent="0.5">
      <c r="A1582" s="3">
        <v>0.80486111111111114</v>
      </c>
      <c r="B1582" t="s">
        <v>1027</v>
      </c>
      <c r="C1582" t="s">
        <v>5271</v>
      </c>
      <c r="D1582">
        <v>40</v>
      </c>
      <c r="E1582" t="s">
        <v>5271</v>
      </c>
      <c r="F1582" t="s">
        <v>15</v>
      </c>
      <c r="G1582" s="2">
        <f t="shared" si="81"/>
        <v>0.625</v>
      </c>
      <c r="H1582">
        <f t="shared" si="79"/>
        <v>19</v>
      </c>
      <c r="I1582">
        <f t="shared" si="80"/>
        <v>19</v>
      </c>
    </row>
    <row r="1583" spans="1:9" x14ac:dyDescent="0.5">
      <c r="A1583" s="3">
        <v>0.80486111111111114</v>
      </c>
      <c r="B1583" t="s">
        <v>3247</v>
      </c>
      <c r="C1583" t="s">
        <v>5272</v>
      </c>
      <c r="D1583">
        <v>40</v>
      </c>
      <c r="E1583" t="s">
        <v>5273</v>
      </c>
      <c r="F1583" t="s">
        <v>15</v>
      </c>
      <c r="G1583" s="2">
        <f t="shared" si="81"/>
        <v>0.66666666666666663</v>
      </c>
      <c r="H1583">
        <f t="shared" si="79"/>
        <v>19</v>
      </c>
      <c r="I1583">
        <f t="shared" si="80"/>
        <v>19</v>
      </c>
    </row>
    <row r="1584" spans="1:9" x14ac:dyDescent="0.5">
      <c r="A1584" s="3">
        <v>0.80555555555555547</v>
      </c>
      <c r="B1584" t="s">
        <v>1881</v>
      </c>
      <c r="C1584" t="s">
        <v>5274</v>
      </c>
      <c r="D1584">
        <v>40</v>
      </c>
      <c r="E1584" t="s">
        <v>5275</v>
      </c>
      <c r="F1584" t="s">
        <v>15</v>
      </c>
      <c r="G1584" s="2">
        <f t="shared" si="81"/>
        <v>0.66666666666666663</v>
      </c>
      <c r="H1584">
        <f t="shared" si="79"/>
        <v>19</v>
      </c>
      <c r="I1584">
        <f t="shared" si="80"/>
        <v>20</v>
      </c>
    </row>
    <row r="1585" spans="1:9" x14ac:dyDescent="0.5">
      <c r="A1585" s="3">
        <v>0.80555555555555547</v>
      </c>
      <c r="B1585" t="s">
        <v>1702</v>
      </c>
      <c r="C1585" t="s">
        <v>5276</v>
      </c>
      <c r="D1585">
        <v>40</v>
      </c>
      <c r="E1585" t="s">
        <v>5276</v>
      </c>
      <c r="F1585" t="s">
        <v>15</v>
      </c>
      <c r="G1585" s="2">
        <f t="shared" si="81"/>
        <v>0.70833333333333337</v>
      </c>
      <c r="H1585">
        <f t="shared" si="79"/>
        <v>19</v>
      </c>
      <c r="I1585">
        <f t="shared" si="80"/>
        <v>20</v>
      </c>
    </row>
    <row r="1586" spans="1:9" x14ac:dyDescent="0.5">
      <c r="A1586" s="3">
        <v>0.80555555555555547</v>
      </c>
      <c r="B1586" t="s">
        <v>333</v>
      </c>
      <c r="C1586" t="s">
        <v>5277</v>
      </c>
      <c r="D1586">
        <v>40</v>
      </c>
      <c r="E1586" t="s">
        <v>5277</v>
      </c>
      <c r="F1586" t="s">
        <v>15</v>
      </c>
      <c r="G1586" s="2">
        <f t="shared" si="81"/>
        <v>0.70833333333333337</v>
      </c>
      <c r="H1586">
        <f t="shared" si="79"/>
        <v>19</v>
      </c>
      <c r="I1586">
        <f t="shared" si="80"/>
        <v>20</v>
      </c>
    </row>
    <row r="1587" spans="1:9" x14ac:dyDescent="0.5">
      <c r="A1587" s="3">
        <v>0.80555555555555547</v>
      </c>
      <c r="B1587" t="s">
        <v>1000</v>
      </c>
      <c r="C1587" t="s">
        <v>5278</v>
      </c>
      <c r="D1587">
        <v>40</v>
      </c>
      <c r="E1587" t="s">
        <v>5279</v>
      </c>
      <c r="F1587" t="s">
        <v>15</v>
      </c>
      <c r="G1587" s="2">
        <f t="shared" si="81"/>
        <v>0.70833333333333337</v>
      </c>
      <c r="H1587">
        <f t="shared" si="79"/>
        <v>19</v>
      </c>
      <c r="I1587">
        <f t="shared" si="80"/>
        <v>20</v>
      </c>
    </row>
    <row r="1588" spans="1:9" x14ac:dyDescent="0.5">
      <c r="A1588" s="3">
        <v>0.80555555555555547</v>
      </c>
      <c r="B1588" t="s">
        <v>151</v>
      </c>
      <c r="C1588" t="s">
        <v>5280</v>
      </c>
      <c r="D1588">
        <v>40</v>
      </c>
      <c r="E1588" t="s">
        <v>5280</v>
      </c>
      <c r="F1588" t="s">
        <v>15</v>
      </c>
      <c r="G1588" s="2">
        <f t="shared" si="81"/>
        <v>0.75</v>
      </c>
      <c r="H1588">
        <f t="shared" si="79"/>
        <v>19</v>
      </c>
      <c r="I1588">
        <f t="shared" si="80"/>
        <v>20</v>
      </c>
    </row>
    <row r="1589" spans="1:9" x14ac:dyDescent="0.5">
      <c r="A1589" s="3">
        <v>0.80555555555555547</v>
      </c>
      <c r="B1589" t="s">
        <v>827</v>
      </c>
      <c r="C1589" t="s">
        <v>5281</v>
      </c>
      <c r="D1589">
        <v>40</v>
      </c>
      <c r="E1589" t="s">
        <v>5281</v>
      </c>
      <c r="F1589" t="s">
        <v>15</v>
      </c>
      <c r="G1589" s="2">
        <f t="shared" si="81"/>
        <v>0.75</v>
      </c>
      <c r="H1589">
        <f t="shared" si="79"/>
        <v>19</v>
      </c>
      <c r="I1589">
        <f t="shared" si="80"/>
        <v>20</v>
      </c>
    </row>
    <row r="1590" spans="1:9" x14ac:dyDescent="0.5">
      <c r="A1590" s="3">
        <v>0.80555555555555547</v>
      </c>
      <c r="B1590" t="s">
        <v>3293</v>
      </c>
      <c r="C1590" t="s">
        <v>5282</v>
      </c>
      <c r="D1590">
        <v>40</v>
      </c>
      <c r="E1590" t="s">
        <v>5282</v>
      </c>
      <c r="F1590" t="s">
        <v>15</v>
      </c>
      <c r="G1590" s="2">
        <f t="shared" si="81"/>
        <v>0.75</v>
      </c>
      <c r="H1590">
        <f t="shared" si="79"/>
        <v>19</v>
      </c>
      <c r="I1590">
        <f t="shared" si="80"/>
        <v>20</v>
      </c>
    </row>
    <row r="1591" spans="1:9" x14ac:dyDescent="0.5">
      <c r="A1591" s="3">
        <v>0.80555555555555547</v>
      </c>
      <c r="B1591" t="s">
        <v>28</v>
      </c>
      <c r="C1591" t="s">
        <v>43</v>
      </c>
      <c r="D1591">
        <v>40</v>
      </c>
      <c r="F1591" t="s">
        <v>18</v>
      </c>
      <c r="G1591" s="2">
        <f t="shared" si="81"/>
        <v>0.78260869565217395</v>
      </c>
      <c r="H1591">
        <f t="shared" si="79"/>
        <v>19</v>
      </c>
      <c r="I1591">
        <f t="shared" si="80"/>
        <v>20</v>
      </c>
    </row>
    <row r="1592" spans="1:9" x14ac:dyDescent="0.5">
      <c r="A1592" s="3">
        <v>0.80555555555555547</v>
      </c>
      <c r="B1592" t="s">
        <v>4118</v>
      </c>
      <c r="C1592" t="s">
        <v>5283</v>
      </c>
      <c r="D1592">
        <v>40</v>
      </c>
      <c r="E1592" t="s">
        <v>5283</v>
      </c>
      <c r="F1592" t="s">
        <v>15</v>
      </c>
      <c r="G1592" s="2">
        <f t="shared" si="81"/>
        <v>0.79166666666666663</v>
      </c>
      <c r="H1592">
        <f t="shared" si="79"/>
        <v>19</v>
      </c>
      <c r="I1592">
        <f t="shared" si="80"/>
        <v>20</v>
      </c>
    </row>
    <row r="1593" spans="1:9" x14ac:dyDescent="0.5">
      <c r="A1593" s="3">
        <v>0.80555555555555547</v>
      </c>
      <c r="B1593" t="s">
        <v>3247</v>
      </c>
      <c r="C1593" t="s">
        <v>5284</v>
      </c>
      <c r="D1593">
        <v>40</v>
      </c>
      <c r="E1593" t="s">
        <v>5284</v>
      </c>
      <c r="F1593" t="s">
        <v>15</v>
      </c>
      <c r="G1593" s="2">
        <f t="shared" si="81"/>
        <v>0.83333333333333337</v>
      </c>
      <c r="H1593">
        <f t="shared" si="79"/>
        <v>19</v>
      </c>
      <c r="I1593">
        <f t="shared" si="80"/>
        <v>20</v>
      </c>
    </row>
    <row r="1594" spans="1:9" x14ac:dyDescent="0.5">
      <c r="A1594" s="3">
        <v>0.80555555555555547</v>
      </c>
      <c r="B1594" t="s">
        <v>608</v>
      </c>
      <c r="C1594" t="s">
        <v>5285</v>
      </c>
      <c r="D1594">
        <v>40</v>
      </c>
      <c r="E1594" t="s">
        <v>5285</v>
      </c>
      <c r="F1594" t="s">
        <v>15</v>
      </c>
      <c r="G1594" s="2">
        <f t="shared" si="81"/>
        <v>0.83333333333333337</v>
      </c>
      <c r="H1594">
        <f t="shared" si="79"/>
        <v>19</v>
      </c>
      <c r="I1594">
        <f t="shared" si="80"/>
        <v>20</v>
      </c>
    </row>
    <row r="1595" spans="1:9" x14ac:dyDescent="0.5">
      <c r="A1595" s="3">
        <v>0.80555555555555547</v>
      </c>
      <c r="B1595" t="s">
        <v>163</v>
      </c>
      <c r="C1595" t="s">
        <v>5286</v>
      </c>
      <c r="D1595">
        <v>40</v>
      </c>
      <c r="E1595" t="s">
        <v>5286</v>
      </c>
      <c r="F1595" t="s">
        <v>15</v>
      </c>
      <c r="G1595" s="2">
        <f t="shared" si="81"/>
        <v>0.83333333333333337</v>
      </c>
      <c r="H1595">
        <f t="shared" si="79"/>
        <v>19</v>
      </c>
      <c r="I1595">
        <f t="shared" si="80"/>
        <v>20</v>
      </c>
    </row>
    <row r="1596" spans="1:9" x14ac:dyDescent="0.5">
      <c r="A1596" s="3">
        <v>0.80555555555555547</v>
      </c>
      <c r="B1596" t="s">
        <v>333</v>
      </c>
      <c r="C1596" t="s">
        <v>5287</v>
      </c>
      <c r="D1596">
        <v>40</v>
      </c>
      <c r="E1596" t="s">
        <v>5287</v>
      </c>
      <c r="F1596" t="s">
        <v>15</v>
      </c>
      <c r="G1596" s="2">
        <f t="shared" si="81"/>
        <v>0.875</v>
      </c>
      <c r="H1596">
        <f t="shared" si="79"/>
        <v>19</v>
      </c>
      <c r="I1596">
        <f t="shared" si="80"/>
        <v>20</v>
      </c>
    </row>
    <row r="1597" spans="1:9" x14ac:dyDescent="0.5">
      <c r="A1597" s="3">
        <v>0.80555555555555547</v>
      </c>
      <c r="B1597" t="s">
        <v>875</v>
      </c>
      <c r="C1597" t="s">
        <v>142</v>
      </c>
      <c r="D1597">
        <v>40</v>
      </c>
      <c r="F1597" t="s">
        <v>18</v>
      </c>
      <c r="G1597" s="2">
        <f t="shared" si="81"/>
        <v>0.86956521739130432</v>
      </c>
      <c r="H1597">
        <f t="shared" si="79"/>
        <v>19</v>
      </c>
      <c r="I1597">
        <f t="shared" si="80"/>
        <v>20</v>
      </c>
    </row>
    <row r="1598" spans="1:9" x14ac:dyDescent="0.5">
      <c r="A1598" s="3">
        <v>0.80555555555555547</v>
      </c>
      <c r="B1598" t="s">
        <v>1000</v>
      </c>
      <c r="C1598" t="s">
        <v>5288</v>
      </c>
      <c r="D1598">
        <v>40</v>
      </c>
      <c r="E1598" t="s">
        <v>5288</v>
      </c>
      <c r="F1598" t="s">
        <v>15</v>
      </c>
      <c r="G1598" s="2">
        <f t="shared" si="81"/>
        <v>0.86956521739130432</v>
      </c>
      <c r="H1598">
        <f t="shared" si="79"/>
        <v>19</v>
      </c>
      <c r="I1598">
        <f t="shared" si="80"/>
        <v>20</v>
      </c>
    </row>
    <row r="1599" spans="1:9" x14ac:dyDescent="0.5">
      <c r="A1599" s="3">
        <v>0.80625000000000002</v>
      </c>
      <c r="B1599" t="s">
        <v>3473</v>
      </c>
      <c r="C1599" t="s">
        <v>142</v>
      </c>
      <c r="D1599">
        <v>40</v>
      </c>
      <c r="F1599" t="s">
        <v>18</v>
      </c>
      <c r="G1599" s="2">
        <f t="shared" si="81"/>
        <v>0.86363636363636365</v>
      </c>
      <c r="H1599">
        <f t="shared" si="79"/>
        <v>19</v>
      </c>
      <c r="I1599">
        <f t="shared" si="80"/>
        <v>21</v>
      </c>
    </row>
    <row r="1600" spans="1:9" x14ac:dyDescent="0.5">
      <c r="A1600" s="3">
        <v>0.80625000000000002</v>
      </c>
      <c r="B1600" t="s">
        <v>3247</v>
      </c>
      <c r="C1600" t="s">
        <v>5289</v>
      </c>
      <c r="D1600">
        <v>40</v>
      </c>
      <c r="E1600" t="s">
        <v>5289</v>
      </c>
      <c r="F1600" t="s">
        <v>15</v>
      </c>
      <c r="G1600" s="2">
        <f t="shared" si="81"/>
        <v>0.90909090909090906</v>
      </c>
      <c r="H1600">
        <f t="shared" si="79"/>
        <v>19</v>
      </c>
      <c r="I1600">
        <f t="shared" si="80"/>
        <v>21</v>
      </c>
    </row>
    <row r="1601" spans="1:9" x14ac:dyDescent="0.5">
      <c r="A1601" s="3">
        <v>0.80625000000000002</v>
      </c>
      <c r="B1601" t="s">
        <v>521</v>
      </c>
      <c r="C1601" t="s">
        <v>5290</v>
      </c>
      <c r="D1601">
        <v>41</v>
      </c>
      <c r="E1601" t="s">
        <v>5291</v>
      </c>
      <c r="F1601" t="s">
        <v>15</v>
      </c>
      <c r="G1601" s="2">
        <f t="shared" si="81"/>
        <v>0.90909090909090906</v>
      </c>
      <c r="H1601">
        <f t="shared" si="79"/>
        <v>19</v>
      </c>
      <c r="I1601">
        <f t="shared" si="80"/>
        <v>21</v>
      </c>
    </row>
    <row r="1602" spans="1:9" x14ac:dyDescent="0.5">
      <c r="A1602" s="3">
        <v>0.80625000000000002</v>
      </c>
      <c r="B1602" t="s">
        <v>28</v>
      </c>
      <c r="C1602" t="s">
        <v>5292</v>
      </c>
      <c r="D1602">
        <v>41</v>
      </c>
      <c r="F1602" t="s">
        <v>18</v>
      </c>
      <c r="G1602" s="2">
        <f t="shared" si="81"/>
        <v>0.90476190476190477</v>
      </c>
      <c r="H1602">
        <f t="shared" si="79"/>
        <v>19</v>
      </c>
      <c r="I1602">
        <f t="shared" si="80"/>
        <v>21</v>
      </c>
    </row>
    <row r="1603" spans="1:9" x14ac:dyDescent="0.5">
      <c r="A1603" s="3">
        <v>0.80625000000000002</v>
      </c>
      <c r="B1603" t="s">
        <v>65</v>
      </c>
      <c r="C1603" t="s">
        <v>5293</v>
      </c>
      <c r="D1603">
        <v>41</v>
      </c>
      <c r="E1603" t="s">
        <v>5293</v>
      </c>
      <c r="F1603" t="s">
        <v>15</v>
      </c>
      <c r="G1603" s="2">
        <f t="shared" si="81"/>
        <v>0.90476190476190477</v>
      </c>
      <c r="H1603">
        <f t="shared" ref="H1603:H1666" si="82">HOUR(A1603)</f>
        <v>19</v>
      </c>
      <c r="I1603">
        <f t="shared" ref="I1603:I1666" si="83">MINUTE(A1603)</f>
        <v>21</v>
      </c>
    </row>
    <row r="1604" spans="1:9" x14ac:dyDescent="0.5">
      <c r="A1604" s="3">
        <v>0.80625000000000002</v>
      </c>
      <c r="B1604" t="s">
        <v>166</v>
      </c>
      <c r="C1604" t="s">
        <v>5294</v>
      </c>
      <c r="D1604">
        <v>41</v>
      </c>
      <c r="E1604" t="s">
        <v>5294</v>
      </c>
      <c r="F1604" t="s">
        <v>15</v>
      </c>
      <c r="G1604" s="2">
        <f t="shared" si="81"/>
        <v>0.95238095238095233</v>
      </c>
      <c r="H1604">
        <f t="shared" si="82"/>
        <v>19</v>
      </c>
      <c r="I1604">
        <f t="shared" si="83"/>
        <v>21</v>
      </c>
    </row>
    <row r="1605" spans="1:9" x14ac:dyDescent="0.5">
      <c r="A1605" s="3">
        <v>0.80625000000000002</v>
      </c>
      <c r="B1605" t="s">
        <v>62</v>
      </c>
      <c r="C1605" t="s">
        <v>5295</v>
      </c>
      <c r="D1605">
        <v>41</v>
      </c>
      <c r="E1605" t="s">
        <v>5295</v>
      </c>
      <c r="F1605" t="s">
        <v>15</v>
      </c>
      <c r="G1605" s="2">
        <f t="shared" si="81"/>
        <v>1</v>
      </c>
      <c r="H1605">
        <f t="shared" si="82"/>
        <v>19</v>
      </c>
      <c r="I1605">
        <f t="shared" si="83"/>
        <v>21</v>
      </c>
    </row>
    <row r="1606" spans="1:9" x14ac:dyDescent="0.5">
      <c r="A1606" s="3">
        <v>0.80694444444444446</v>
      </c>
      <c r="B1606" t="s">
        <v>827</v>
      </c>
      <c r="C1606" t="s">
        <v>5296</v>
      </c>
      <c r="D1606">
        <v>41</v>
      </c>
      <c r="E1606" t="s">
        <v>5296</v>
      </c>
      <c r="F1606" t="s">
        <v>18</v>
      </c>
      <c r="G1606" s="2">
        <f t="shared" si="81"/>
        <v>1</v>
      </c>
      <c r="H1606">
        <f t="shared" si="82"/>
        <v>19</v>
      </c>
      <c r="I1606">
        <f t="shared" si="83"/>
        <v>22</v>
      </c>
    </row>
    <row r="1607" spans="1:9" x14ac:dyDescent="0.5">
      <c r="A1607" s="3">
        <v>0.80694444444444446</v>
      </c>
      <c r="B1607" t="s">
        <v>1027</v>
      </c>
      <c r="C1607" t="s">
        <v>5297</v>
      </c>
      <c r="D1607">
        <v>41</v>
      </c>
      <c r="E1607" t="s">
        <v>5297</v>
      </c>
      <c r="F1607" t="s">
        <v>15</v>
      </c>
      <c r="G1607" s="2">
        <f t="shared" si="81"/>
        <v>1</v>
      </c>
      <c r="H1607">
        <f t="shared" si="82"/>
        <v>19</v>
      </c>
      <c r="I1607">
        <f t="shared" si="83"/>
        <v>22</v>
      </c>
    </row>
    <row r="1608" spans="1:9" x14ac:dyDescent="0.5">
      <c r="A1608" s="3">
        <v>0.80694444444444446</v>
      </c>
      <c r="B1608" t="s">
        <v>2381</v>
      </c>
      <c r="C1608" t="s">
        <v>5298</v>
      </c>
      <c r="D1608">
        <v>41</v>
      </c>
      <c r="E1608" t="s">
        <v>5299</v>
      </c>
      <c r="F1608" t="s">
        <v>15</v>
      </c>
      <c r="G1608" s="2">
        <f t="shared" si="81"/>
        <v>1</v>
      </c>
      <c r="H1608">
        <f t="shared" si="82"/>
        <v>19</v>
      </c>
      <c r="I1608">
        <f t="shared" si="83"/>
        <v>22</v>
      </c>
    </row>
    <row r="1609" spans="1:9" x14ac:dyDescent="0.5">
      <c r="A1609" s="3">
        <v>0.80694444444444446</v>
      </c>
      <c r="B1609" t="s">
        <v>2310</v>
      </c>
      <c r="C1609" t="s">
        <v>5300</v>
      </c>
      <c r="D1609">
        <v>41</v>
      </c>
      <c r="E1609" t="s">
        <v>5301</v>
      </c>
      <c r="F1609" t="s">
        <v>15</v>
      </c>
      <c r="G1609" s="2">
        <f t="shared" si="81"/>
        <v>1</v>
      </c>
      <c r="H1609">
        <f t="shared" si="82"/>
        <v>19</v>
      </c>
      <c r="I1609">
        <f t="shared" si="83"/>
        <v>22</v>
      </c>
    </row>
    <row r="1610" spans="1:9" x14ac:dyDescent="0.5">
      <c r="A1610" s="3">
        <v>0.80694444444444446</v>
      </c>
      <c r="B1610" t="s">
        <v>409</v>
      </c>
      <c r="C1610" t="s">
        <v>5302</v>
      </c>
      <c r="D1610">
        <v>41</v>
      </c>
      <c r="E1610" t="s">
        <v>5302</v>
      </c>
      <c r="F1610" t="s">
        <v>15</v>
      </c>
      <c r="G1610" s="2">
        <f t="shared" si="81"/>
        <v>1</v>
      </c>
      <c r="H1610">
        <f t="shared" si="82"/>
        <v>19</v>
      </c>
      <c r="I1610">
        <f t="shared" si="83"/>
        <v>22</v>
      </c>
    </row>
    <row r="1611" spans="1:9" x14ac:dyDescent="0.5">
      <c r="A1611" s="3">
        <v>0.80694444444444446</v>
      </c>
      <c r="B1611" t="s">
        <v>3247</v>
      </c>
      <c r="C1611" t="s">
        <v>5303</v>
      </c>
      <c r="D1611">
        <v>41</v>
      </c>
      <c r="E1611" t="s">
        <v>5304</v>
      </c>
      <c r="F1611" t="s">
        <v>15</v>
      </c>
      <c r="G1611" s="2">
        <f t="shared" si="81"/>
        <v>1</v>
      </c>
      <c r="H1611">
        <f t="shared" si="82"/>
        <v>19</v>
      </c>
      <c r="I1611">
        <f t="shared" si="83"/>
        <v>22</v>
      </c>
    </row>
    <row r="1612" spans="1:9" x14ac:dyDescent="0.5">
      <c r="A1612" s="3">
        <v>0.80694444444444446</v>
      </c>
      <c r="B1612" t="s">
        <v>327</v>
      </c>
      <c r="C1612" t="s">
        <v>5305</v>
      </c>
      <c r="D1612">
        <v>41</v>
      </c>
      <c r="E1612" t="s">
        <v>5305</v>
      </c>
      <c r="F1612" t="s">
        <v>15</v>
      </c>
      <c r="G1612" s="2">
        <f t="shared" si="81"/>
        <v>1</v>
      </c>
      <c r="H1612">
        <f t="shared" si="82"/>
        <v>19</v>
      </c>
      <c r="I1612">
        <f t="shared" si="83"/>
        <v>22</v>
      </c>
    </row>
    <row r="1613" spans="1:9" x14ac:dyDescent="0.5">
      <c r="A1613" s="3">
        <v>0.80694444444444446</v>
      </c>
      <c r="B1613" t="s">
        <v>1027</v>
      </c>
      <c r="C1613" t="s">
        <v>5306</v>
      </c>
      <c r="D1613">
        <v>41</v>
      </c>
      <c r="E1613" t="s">
        <v>5306</v>
      </c>
      <c r="F1613" t="s">
        <v>8</v>
      </c>
      <c r="G1613" s="2">
        <f t="shared" si="81"/>
        <v>0.95</v>
      </c>
      <c r="H1613">
        <f t="shared" si="82"/>
        <v>19</v>
      </c>
      <c r="I1613">
        <f t="shared" si="83"/>
        <v>22</v>
      </c>
    </row>
    <row r="1614" spans="1:9" x14ac:dyDescent="0.5">
      <c r="A1614" s="3">
        <v>0.80694444444444446</v>
      </c>
      <c r="B1614" t="s">
        <v>3293</v>
      </c>
      <c r="C1614" t="s">
        <v>5307</v>
      </c>
      <c r="D1614">
        <v>41</v>
      </c>
      <c r="E1614" t="s">
        <v>5307</v>
      </c>
      <c r="F1614" t="s">
        <v>15</v>
      </c>
      <c r="G1614" s="2">
        <f t="shared" si="81"/>
        <v>0.95</v>
      </c>
      <c r="H1614">
        <f t="shared" si="82"/>
        <v>19</v>
      </c>
      <c r="I1614">
        <f t="shared" si="83"/>
        <v>22</v>
      </c>
    </row>
    <row r="1615" spans="1:9" x14ac:dyDescent="0.5">
      <c r="A1615" s="3">
        <v>0.80763888888888891</v>
      </c>
      <c r="B1615" t="s">
        <v>49</v>
      </c>
      <c r="C1615" t="s">
        <v>5308</v>
      </c>
      <c r="D1615">
        <v>41</v>
      </c>
      <c r="E1615" t="s">
        <v>5308</v>
      </c>
      <c r="F1615" t="s">
        <v>8</v>
      </c>
      <c r="G1615" s="2">
        <f t="shared" si="81"/>
        <v>0.9</v>
      </c>
      <c r="H1615">
        <f t="shared" si="82"/>
        <v>19</v>
      </c>
      <c r="I1615">
        <f t="shared" si="83"/>
        <v>23</v>
      </c>
    </row>
    <row r="1616" spans="1:9" x14ac:dyDescent="0.5">
      <c r="A1616" s="3">
        <v>0.80763888888888891</v>
      </c>
      <c r="B1616" t="s">
        <v>3406</v>
      </c>
      <c r="C1616" t="s">
        <v>5309</v>
      </c>
      <c r="D1616">
        <v>41</v>
      </c>
      <c r="E1616" t="s">
        <v>5309</v>
      </c>
      <c r="F1616" t="s">
        <v>15</v>
      </c>
      <c r="G1616" s="2">
        <f t="shared" si="81"/>
        <v>0.90476190476190477</v>
      </c>
      <c r="H1616">
        <f t="shared" si="82"/>
        <v>19</v>
      </c>
      <c r="I1616">
        <f t="shared" si="83"/>
        <v>23</v>
      </c>
    </row>
    <row r="1617" spans="1:9" x14ac:dyDescent="0.5">
      <c r="A1617" s="3">
        <v>0.80763888888888891</v>
      </c>
      <c r="B1617" t="s">
        <v>1027</v>
      </c>
      <c r="C1617" t="s">
        <v>5310</v>
      </c>
      <c r="D1617">
        <v>41</v>
      </c>
      <c r="E1617" t="s">
        <v>2825</v>
      </c>
      <c r="F1617" t="s">
        <v>15</v>
      </c>
      <c r="G1617" s="2">
        <f t="shared" si="81"/>
        <v>0.90476190476190477</v>
      </c>
      <c r="H1617">
        <f t="shared" si="82"/>
        <v>19</v>
      </c>
      <c r="I1617">
        <f t="shared" si="83"/>
        <v>23</v>
      </c>
    </row>
    <row r="1618" spans="1:9" x14ac:dyDescent="0.5">
      <c r="A1618" s="3">
        <v>0.80763888888888891</v>
      </c>
      <c r="B1618" t="s">
        <v>2310</v>
      </c>
      <c r="C1618" t="s">
        <v>5311</v>
      </c>
      <c r="D1618">
        <v>41</v>
      </c>
      <c r="E1618" t="s">
        <v>5311</v>
      </c>
      <c r="F1618" t="s">
        <v>15</v>
      </c>
      <c r="G1618" s="2">
        <f t="shared" si="81"/>
        <v>0.90476190476190477</v>
      </c>
      <c r="H1618">
        <f t="shared" si="82"/>
        <v>19</v>
      </c>
      <c r="I1618">
        <f t="shared" si="83"/>
        <v>23</v>
      </c>
    </row>
    <row r="1619" spans="1:9" x14ac:dyDescent="0.5">
      <c r="A1619" s="3">
        <v>0.80763888888888891</v>
      </c>
      <c r="B1619" t="s">
        <v>1027</v>
      </c>
      <c r="C1619" t="s">
        <v>5312</v>
      </c>
      <c r="D1619">
        <v>41</v>
      </c>
      <c r="E1619" t="s">
        <v>5313</v>
      </c>
      <c r="F1619" t="s">
        <v>18</v>
      </c>
      <c r="G1619" s="2">
        <f t="shared" si="81"/>
        <v>0.9</v>
      </c>
      <c r="H1619">
        <f t="shared" si="82"/>
        <v>19</v>
      </c>
      <c r="I1619">
        <f t="shared" si="83"/>
        <v>23</v>
      </c>
    </row>
    <row r="1620" spans="1:9" x14ac:dyDescent="0.5">
      <c r="A1620" s="3">
        <v>0.80833333333333324</v>
      </c>
      <c r="B1620" t="s">
        <v>62</v>
      </c>
      <c r="C1620" t="s">
        <v>5314</v>
      </c>
      <c r="D1620">
        <v>41</v>
      </c>
      <c r="E1620" t="s">
        <v>5315</v>
      </c>
      <c r="F1620" t="s">
        <v>15</v>
      </c>
      <c r="G1620" s="2">
        <f t="shared" si="81"/>
        <v>0.9</v>
      </c>
      <c r="H1620">
        <f t="shared" si="82"/>
        <v>19</v>
      </c>
      <c r="I1620">
        <f t="shared" si="83"/>
        <v>24</v>
      </c>
    </row>
    <row r="1621" spans="1:9" x14ac:dyDescent="0.5">
      <c r="A1621" s="3">
        <v>0.80833333333333324</v>
      </c>
      <c r="B1621" t="s">
        <v>526</v>
      </c>
      <c r="C1621" t="s">
        <v>5316</v>
      </c>
      <c r="D1621">
        <v>41</v>
      </c>
      <c r="E1621" t="s">
        <v>5316</v>
      </c>
      <c r="F1621" t="s">
        <v>15</v>
      </c>
      <c r="G1621" s="2">
        <f t="shared" si="81"/>
        <v>0.9</v>
      </c>
      <c r="H1621">
        <f t="shared" si="82"/>
        <v>19</v>
      </c>
      <c r="I1621">
        <f t="shared" si="83"/>
        <v>24</v>
      </c>
    </row>
    <row r="1622" spans="1:9" x14ac:dyDescent="0.5">
      <c r="A1622" s="3">
        <v>0.80833333333333324</v>
      </c>
      <c r="B1622" t="s">
        <v>869</v>
      </c>
      <c r="C1622" t="s">
        <v>5317</v>
      </c>
      <c r="D1622">
        <v>41</v>
      </c>
      <c r="E1622" t="s">
        <v>5317</v>
      </c>
      <c r="F1622" t="s">
        <v>15</v>
      </c>
      <c r="G1622" s="2">
        <f t="shared" si="81"/>
        <v>0.90476190476190477</v>
      </c>
      <c r="H1622">
        <f t="shared" si="82"/>
        <v>19</v>
      </c>
      <c r="I1622">
        <f t="shared" si="83"/>
        <v>24</v>
      </c>
    </row>
    <row r="1623" spans="1:9" x14ac:dyDescent="0.5">
      <c r="A1623" s="3">
        <v>0.80833333333333324</v>
      </c>
      <c r="B1623" t="s">
        <v>3473</v>
      </c>
      <c r="C1623" t="s">
        <v>5318</v>
      </c>
      <c r="D1623">
        <v>41</v>
      </c>
      <c r="E1623" t="s">
        <v>5319</v>
      </c>
      <c r="F1623" t="s">
        <v>15</v>
      </c>
      <c r="G1623" s="2">
        <f t="shared" si="81"/>
        <v>0.90476190476190477</v>
      </c>
      <c r="H1623">
        <f t="shared" si="82"/>
        <v>19</v>
      </c>
      <c r="I1623">
        <f t="shared" si="83"/>
        <v>24</v>
      </c>
    </row>
    <row r="1624" spans="1:9" x14ac:dyDescent="0.5">
      <c r="A1624" s="3">
        <v>0.80833333333333324</v>
      </c>
      <c r="B1624" t="s">
        <v>1027</v>
      </c>
      <c r="C1624" t="s">
        <v>5320</v>
      </c>
      <c r="D1624">
        <v>41</v>
      </c>
      <c r="E1624" t="s">
        <v>5321</v>
      </c>
      <c r="F1624" t="s">
        <v>15</v>
      </c>
      <c r="G1624" s="2">
        <f t="shared" si="81"/>
        <v>0.90909090909090906</v>
      </c>
      <c r="H1624">
        <f t="shared" si="82"/>
        <v>19</v>
      </c>
      <c r="I1624">
        <f t="shared" si="83"/>
        <v>24</v>
      </c>
    </row>
    <row r="1625" spans="1:9" x14ac:dyDescent="0.5">
      <c r="A1625" s="3">
        <v>0.80833333333333324</v>
      </c>
      <c r="B1625" t="s">
        <v>41</v>
      </c>
      <c r="C1625" t="s">
        <v>5322</v>
      </c>
      <c r="D1625">
        <v>41</v>
      </c>
      <c r="E1625" t="s">
        <v>5322</v>
      </c>
      <c r="F1625" t="s">
        <v>18</v>
      </c>
      <c r="G1625" s="2">
        <f t="shared" si="81"/>
        <v>0.90476190476190477</v>
      </c>
      <c r="H1625">
        <f t="shared" si="82"/>
        <v>19</v>
      </c>
      <c r="I1625">
        <f t="shared" si="83"/>
        <v>24</v>
      </c>
    </row>
    <row r="1626" spans="1:9" x14ac:dyDescent="0.5">
      <c r="A1626" s="3">
        <v>0.80833333333333324</v>
      </c>
      <c r="B1626" t="s">
        <v>3097</v>
      </c>
      <c r="C1626" t="s">
        <v>5323</v>
      </c>
      <c r="D1626">
        <v>41</v>
      </c>
      <c r="E1626" t="s">
        <v>5323</v>
      </c>
      <c r="F1626" t="s">
        <v>15</v>
      </c>
      <c r="G1626" s="2">
        <f t="shared" si="81"/>
        <v>0.90476190476190477</v>
      </c>
      <c r="H1626">
        <f t="shared" si="82"/>
        <v>19</v>
      </c>
      <c r="I1626">
        <f t="shared" si="83"/>
        <v>24</v>
      </c>
    </row>
    <row r="1627" spans="1:9" x14ac:dyDescent="0.5">
      <c r="A1627" s="3">
        <v>0.80902777777777779</v>
      </c>
      <c r="B1627" t="s">
        <v>171</v>
      </c>
      <c r="C1627" t="s">
        <v>5324</v>
      </c>
      <c r="D1627">
        <v>41</v>
      </c>
      <c r="E1627" t="s">
        <v>5324</v>
      </c>
      <c r="F1627" t="s">
        <v>15</v>
      </c>
      <c r="G1627" s="2">
        <f t="shared" ref="G1627:G1690" si="84">COUNTIFS(F1603:F1627, "="&amp;"positive")/COUNTIFS(F1603:F1627, "&lt;&gt;"&amp;"none")</f>
        <v>0.90909090909090906</v>
      </c>
      <c r="H1627">
        <f t="shared" si="82"/>
        <v>19</v>
      </c>
      <c r="I1627">
        <f t="shared" si="83"/>
        <v>25</v>
      </c>
    </row>
    <row r="1628" spans="1:9" x14ac:dyDescent="0.5">
      <c r="A1628" s="3">
        <v>0.80902777777777779</v>
      </c>
      <c r="B1628" t="s">
        <v>166</v>
      </c>
      <c r="C1628" t="s">
        <v>5325</v>
      </c>
      <c r="D1628">
        <v>41</v>
      </c>
      <c r="E1628" t="s">
        <v>5325</v>
      </c>
      <c r="F1628" t="s">
        <v>15</v>
      </c>
      <c r="G1628" s="2">
        <f t="shared" si="84"/>
        <v>0.90909090909090906</v>
      </c>
      <c r="H1628">
        <f t="shared" si="82"/>
        <v>19</v>
      </c>
      <c r="I1628">
        <f t="shared" si="83"/>
        <v>25</v>
      </c>
    </row>
    <row r="1629" spans="1:9" x14ac:dyDescent="0.5">
      <c r="A1629" s="3">
        <v>0.80902777777777779</v>
      </c>
      <c r="B1629" t="s">
        <v>21</v>
      </c>
      <c r="C1629" t="s">
        <v>5326</v>
      </c>
      <c r="D1629">
        <v>41</v>
      </c>
      <c r="E1629" t="s">
        <v>5327</v>
      </c>
      <c r="F1629" t="s">
        <v>15</v>
      </c>
      <c r="G1629" s="2">
        <f t="shared" si="84"/>
        <v>0.90909090909090906</v>
      </c>
      <c r="H1629">
        <f t="shared" si="82"/>
        <v>19</v>
      </c>
      <c r="I1629">
        <f t="shared" si="83"/>
        <v>25</v>
      </c>
    </row>
    <row r="1630" spans="1:9" x14ac:dyDescent="0.5">
      <c r="A1630" s="3">
        <v>0.80902777777777779</v>
      </c>
      <c r="B1630" t="s">
        <v>231</v>
      </c>
      <c r="C1630" t="s">
        <v>5328</v>
      </c>
      <c r="D1630">
        <v>41</v>
      </c>
      <c r="E1630" t="s">
        <v>5328</v>
      </c>
      <c r="F1630" t="s">
        <v>15</v>
      </c>
      <c r="G1630" s="2">
        <f t="shared" si="84"/>
        <v>0.90909090909090906</v>
      </c>
      <c r="H1630">
        <f t="shared" si="82"/>
        <v>19</v>
      </c>
      <c r="I1630">
        <f t="shared" si="83"/>
        <v>25</v>
      </c>
    </row>
    <row r="1631" spans="1:9" x14ac:dyDescent="0.5">
      <c r="A1631" s="3">
        <v>0.80902777777777779</v>
      </c>
      <c r="B1631" t="s">
        <v>151</v>
      </c>
      <c r="C1631" t="s">
        <v>5329</v>
      </c>
      <c r="D1631">
        <v>41</v>
      </c>
      <c r="E1631" t="s">
        <v>5330</v>
      </c>
      <c r="F1631" t="s">
        <v>15</v>
      </c>
      <c r="G1631" s="2">
        <f t="shared" si="84"/>
        <v>0.91304347826086951</v>
      </c>
      <c r="H1631">
        <f t="shared" si="82"/>
        <v>19</v>
      </c>
      <c r="I1631">
        <f t="shared" si="83"/>
        <v>25</v>
      </c>
    </row>
    <row r="1632" spans="1:9" x14ac:dyDescent="0.5">
      <c r="A1632" s="3">
        <v>0.80902777777777779</v>
      </c>
      <c r="B1632" t="s">
        <v>192</v>
      </c>
      <c r="C1632" t="s">
        <v>5331</v>
      </c>
      <c r="D1632">
        <v>41</v>
      </c>
      <c r="E1632" t="s">
        <v>5331</v>
      </c>
      <c r="F1632" t="s">
        <v>15</v>
      </c>
      <c r="G1632" s="2">
        <f t="shared" si="84"/>
        <v>0.91304347826086951</v>
      </c>
      <c r="H1632">
        <f t="shared" si="82"/>
        <v>19</v>
      </c>
      <c r="I1632">
        <f t="shared" si="83"/>
        <v>25</v>
      </c>
    </row>
    <row r="1633" spans="1:9" x14ac:dyDescent="0.5">
      <c r="A1633" s="3">
        <v>0.80902777777777779</v>
      </c>
      <c r="B1633" t="s">
        <v>3406</v>
      </c>
      <c r="C1633" t="s">
        <v>5332</v>
      </c>
      <c r="D1633">
        <v>41</v>
      </c>
      <c r="E1633" t="s">
        <v>5333</v>
      </c>
      <c r="F1633" t="s">
        <v>15</v>
      </c>
      <c r="G1633" s="2">
        <f t="shared" si="84"/>
        <v>0.91304347826086951</v>
      </c>
      <c r="H1633">
        <f t="shared" si="82"/>
        <v>19</v>
      </c>
      <c r="I1633">
        <f t="shared" si="83"/>
        <v>25</v>
      </c>
    </row>
    <row r="1634" spans="1:9" x14ac:dyDescent="0.5">
      <c r="A1634" s="3">
        <v>0.80902777777777779</v>
      </c>
      <c r="B1634" t="s">
        <v>327</v>
      </c>
      <c r="C1634" t="s">
        <v>5334</v>
      </c>
      <c r="D1634">
        <v>41</v>
      </c>
      <c r="E1634" t="s">
        <v>5335</v>
      </c>
      <c r="F1634" t="s">
        <v>15</v>
      </c>
      <c r="G1634" s="2">
        <f t="shared" si="84"/>
        <v>0.91304347826086951</v>
      </c>
      <c r="H1634">
        <f t="shared" si="82"/>
        <v>19</v>
      </c>
      <c r="I1634">
        <f t="shared" si="83"/>
        <v>25</v>
      </c>
    </row>
    <row r="1635" spans="1:9" x14ac:dyDescent="0.5">
      <c r="A1635" s="3">
        <v>0.80972222222222223</v>
      </c>
      <c r="B1635" t="s">
        <v>96</v>
      </c>
      <c r="C1635" t="s">
        <v>5336</v>
      </c>
      <c r="D1635">
        <v>41</v>
      </c>
      <c r="E1635" t="s">
        <v>5337</v>
      </c>
      <c r="F1635" t="s">
        <v>15</v>
      </c>
      <c r="G1635" s="2">
        <f t="shared" si="84"/>
        <v>0.91304347826086951</v>
      </c>
      <c r="H1635">
        <f t="shared" si="82"/>
        <v>19</v>
      </c>
      <c r="I1635">
        <f t="shared" si="83"/>
        <v>26</v>
      </c>
    </row>
    <row r="1636" spans="1:9" x14ac:dyDescent="0.5">
      <c r="A1636" s="3">
        <v>0.80972222222222223</v>
      </c>
      <c r="B1636" t="s">
        <v>28</v>
      </c>
      <c r="C1636" t="s">
        <v>5338</v>
      </c>
      <c r="D1636">
        <v>41</v>
      </c>
      <c r="E1636" t="s">
        <v>5339</v>
      </c>
      <c r="F1636" t="s">
        <v>15</v>
      </c>
      <c r="G1636" s="2">
        <f t="shared" si="84"/>
        <v>0.91304347826086951</v>
      </c>
      <c r="H1636">
        <f t="shared" si="82"/>
        <v>19</v>
      </c>
      <c r="I1636">
        <f t="shared" si="83"/>
        <v>26</v>
      </c>
    </row>
    <row r="1637" spans="1:9" x14ac:dyDescent="0.5">
      <c r="A1637" s="3">
        <v>0.80972222222222223</v>
      </c>
      <c r="B1637" t="s">
        <v>21</v>
      </c>
      <c r="C1637" t="s">
        <v>5340</v>
      </c>
      <c r="D1637">
        <v>41</v>
      </c>
      <c r="E1637" t="s">
        <v>5341</v>
      </c>
      <c r="F1637" t="s">
        <v>8</v>
      </c>
      <c r="G1637" s="2">
        <f t="shared" si="84"/>
        <v>0.86956521739130432</v>
      </c>
      <c r="H1637">
        <f t="shared" si="82"/>
        <v>19</v>
      </c>
      <c r="I1637">
        <f t="shared" si="83"/>
        <v>26</v>
      </c>
    </row>
    <row r="1638" spans="1:9" x14ac:dyDescent="0.5">
      <c r="A1638" s="3">
        <v>0.80972222222222223</v>
      </c>
      <c r="B1638" t="s">
        <v>206</v>
      </c>
      <c r="C1638" t="s">
        <v>5342</v>
      </c>
      <c r="D1638">
        <v>41</v>
      </c>
      <c r="E1638" t="s">
        <v>5342</v>
      </c>
      <c r="F1638" t="s">
        <v>8</v>
      </c>
      <c r="G1638" s="2">
        <f t="shared" si="84"/>
        <v>0.86956521739130432</v>
      </c>
      <c r="H1638">
        <f t="shared" si="82"/>
        <v>19</v>
      </c>
      <c r="I1638">
        <f t="shared" si="83"/>
        <v>26</v>
      </c>
    </row>
    <row r="1639" spans="1:9" x14ac:dyDescent="0.5">
      <c r="A1639" s="3">
        <v>0.80972222222222223</v>
      </c>
      <c r="B1639" t="s">
        <v>151</v>
      </c>
      <c r="C1639" t="s">
        <v>5343</v>
      </c>
      <c r="D1639">
        <v>41</v>
      </c>
      <c r="E1639" t="s">
        <v>5343</v>
      </c>
      <c r="F1639" t="s">
        <v>15</v>
      </c>
      <c r="G1639" s="2">
        <f t="shared" si="84"/>
        <v>0.86956521739130432</v>
      </c>
      <c r="H1639">
        <f t="shared" si="82"/>
        <v>19</v>
      </c>
      <c r="I1639">
        <f t="shared" si="83"/>
        <v>26</v>
      </c>
    </row>
    <row r="1640" spans="1:9" x14ac:dyDescent="0.5">
      <c r="A1640" s="3">
        <v>0.80972222222222223</v>
      </c>
      <c r="B1640" t="s">
        <v>163</v>
      </c>
      <c r="C1640" t="s">
        <v>142</v>
      </c>
      <c r="D1640">
        <v>41</v>
      </c>
      <c r="F1640" t="s">
        <v>18</v>
      </c>
      <c r="G1640" s="2">
        <f t="shared" si="84"/>
        <v>0.90909090909090906</v>
      </c>
      <c r="H1640">
        <f t="shared" si="82"/>
        <v>19</v>
      </c>
      <c r="I1640">
        <f t="shared" si="83"/>
        <v>26</v>
      </c>
    </row>
    <row r="1641" spans="1:9" x14ac:dyDescent="0.5">
      <c r="A1641" s="3">
        <v>0.81041666666666667</v>
      </c>
      <c r="B1641" t="s">
        <v>2434</v>
      </c>
      <c r="C1641" t="s">
        <v>5344</v>
      </c>
      <c r="D1641">
        <v>42</v>
      </c>
      <c r="E1641" t="s">
        <v>5345</v>
      </c>
      <c r="F1641" t="s">
        <v>15</v>
      </c>
      <c r="G1641" s="2">
        <f t="shared" si="84"/>
        <v>0.90909090909090906</v>
      </c>
      <c r="H1641">
        <f t="shared" si="82"/>
        <v>19</v>
      </c>
      <c r="I1641">
        <f t="shared" si="83"/>
        <v>27</v>
      </c>
    </row>
    <row r="1642" spans="1:9" x14ac:dyDescent="0.5">
      <c r="A1642" s="3">
        <v>0.81041666666666667</v>
      </c>
      <c r="B1642" t="s">
        <v>2424</v>
      </c>
      <c r="C1642" t="s">
        <v>5346</v>
      </c>
      <c r="D1642">
        <v>42</v>
      </c>
      <c r="E1642" t="s">
        <v>5347</v>
      </c>
      <c r="F1642" t="s">
        <v>15</v>
      </c>
      <c r="G1642" s="2">
        <f t="shared" si="84"/>
        <v>0.90909090909090906</v>
      </c>
      <c r="H1642">
        <f t="shared" si="82"/>
        <v>19</v>
      </c>
      <c r="I1642">
        <f t="shared" si="83"/>
        <v>27</v>
      </c>
    </row>
    <row r="1643" spans="1:9" x14ac:dyDescent="0.5">
      <c r="A1643" s="3">
        <v>0.81111111111111101</v>
      </c>
      <c r="B1643" t="s">
        <v>327</v>
      </c>
      <c r="C1643" t="s">
        <v>5348</v>
      </c>
      <c r="D1643">
        <v>42</v>
      </c>
      <c r="E1643" t="s">
        <v>5349</v>
      </c>
      <c r="F1643" t="s">
        <v>8</v>
      </c>
      <c r="G1643" s="2">
        <f t="shared" si="84"/>
        <v>0.86363636363636365</v>
      </c>
      <c r="H1643">
        <f t="shared" si="82"/>
        <v>19</v>
      </c>
      <c r="I1643">
        <f t="shared" si="83"/>
        <v>28</v>
      </c>
    </row>
    <row r="1644" spans="1:9" x14ac:dyDescent="0.5">
      <c r="A1644" s="3">
        <v>0.81180555555555556</v>
      </c>
      <c r="B1644" t="s">
        <v>1027</v>
      </c>
      <c r="C1644" t="s">
        <v>5350</v>
      </c>
      <c r="D1644">
        <v>42</v>
      </c>
      <c r="E1644" t="s">
        <v>5351</v>
      </c>
      <c r="F1644" t="s">
        <v>18</v>
      </c>
      <c r="G1644" s="2">
        <f t="shared" si="84"/>
        <v>0.86363636363636365</v>
      </c>
      <c r="H1644">
        <f t="shared" si="82"/>
        <v>19</v>
      </c>
      <c r="I1644">
        <f t="shared" si="83"/>
        <v>29</v>
      </c>
    </row>
    <row r="1645" spans="1:9" x14ac:dyDescent="0.5">
      <c r="A1645" s="3">
        <v>0.81180555555555556</v>
      </c>
      <c r="B1645" t="s">
        <v>532</v>
      </c>
      <c r="C1645" t="s">
        <v>5352</v>
      </c>
      <c r="D1645">
        <v>42</v>
      </c>
      <c r="E1645" t="s">
        <v>5352</v>
      </c>
      <c r="F1645" t="s">
        <v>15</v>
      </c>
      <c r="G1645" s="2">
        <f t="shared" si="84"/>
        <v>0.86363636363636365</v>
      </c>
      <c r="H1645">
        <f t="shared" si="82"/>
        <v>19</v>
      </c>
      <c r="I1645">
        <f t="shared" si="83"/>
        <v>29</v>
      </c>
    </row>
    <row r="1646" spans="1:9" x14ac:dyDescent="0.5">
      <c r="A1646" s="3">
        <v>0.81180555555555556</v>
      </c>
      <c r="B1646" t="s">
        <v>5353</v>
      </c>
      <c r="C1646" t="s">
        <v>5354</v>
      </c>
      <c r="D1646">
        <v>42</v>
      </c>
      <c r="E1646" t="s">
        <v>5354</v>
      </c>
      <c r="F1646" t="s">
        <v>15</v>
      </c>
      <c r="G1646" s="2">
        <f t="shared" si="84"/>
        <v>0.86363636363636365</v>
      </c>
      <c r="H1646">
        <f t="shared" si="82"/>
        <v>19</v>
      </c>
      <c r="I1646">
        <f t="shared" si="83"/>
        <v>29</v>
      </c>
    </row>
    <row r="1647" spans="1:9" x14ac:dyDescent="0.5">
      <c r="A1647" s="3">
        <v>0.81319444444444444</v>
      </c>
      <c r="B1647" t="s">
        <v>151</v>
      </c>
      <c r="C1647" t="s">
        <v>5355</v>
      </c>
      <c r="D1647">
        <v>42</v>
      </c>
      <c r="E1647" t="s">
        <v>5356</v>
      </c>
      <c r="F1647" t="s">
        <v>15</v>
      </c>
      <c r="G1647" s="2">
        <f t="shared" si="84"/>
        <v>0.86363636363636365</v>
      </c>
      <c r="H1647">
        <f t="shared" si="82"/>
        <v>19</v>
      </c>
      <c r="I1647">
        <f t="shared" si="83"/>
        <v>31</v>
      </c>
    </row>
    <row r="1648" spans="1:9" x14ac:dyDescent="0.5">
      <c r="A1648" s="3">
        <v>0.81319444444444444</v>
      </c>
      <c r="B1648" t="s">
        <v>1598</v>
      </c>
      <c r="C1648" t="s">
        <v>5357</v>
      </c>
      <c r="D1648">
        <v>42</v>
      </c>
      <c r="E1648" t="s">
        <v>5357</v>
      </c>
      <c r="F1648" t="s">
        <v>15</v>
      </c>
      <c r="G1648" s="2">
        <f t="shared" si="84"/>
        <v>0.86363636363636365</v>
      </c>
      <c r="H1648">
        <f t="shared" si="82"/>
        <v>19</v>
      </c>
      <c r="I1648">
        <f t="shared" si="83"/>
        <v>31</v>
      </c>
    </row>
    <row r="1649" spans="1:9" x14ac:dyDescent="0.5">
      <c r="A1649" s="3">
        <v>0.81388888888888899</v>
      </c>
      <c r="B1649" t="s">
        <v>526</v>
      </c>
      <c r="C1649" t="s">
        <v>5358</v>
      </c>
      <c r="D1649">
        <v>42</v>
      </c>
      <c r="E1649" t="s">
        <v>5358</v>
      </c>
      <c r="F1649" t="s">
        <v>15</v>
      </c>
      <c r="G1649" s="2">
        <f t="shared" si="84"/>
        <v>0.86363636363636365</v>
      </c>
      <c r="H1649">
        <f t="shared" si="82"/>
        <v>19</v>
      </c>
      <c r="I1649">
        <f t="shared" si="83"/>
        <v>32</v>
      </c>
    </row>
    <row r="1650" spans="1:9" x14ac:dyDescent="0.5">
      <c r="A1650" s="3">
        <v>0.81388888888888899</v>
      </c>
      <c r="B1650" t="s">
        <v>608</v>
      </c>
      <c r="C1650" t="s">
        <v>5359</v>
      </c>
      <c r="D1650">
        <v>42</v>
      </c>
      <c r="E1650" t="s">
        <v>5359</v>
      </c>
      <c r="F1650" t="s">
        <v>15</v>
      </c>
      <c r="G1650" s="2">
        <f t="shared" si="84"/>
        <v>0.86956521739130432</v>
      </c>
      <c r="H1650">
        <f t="shared" si="82"/>
        <v>19</v>
      </c>
      <c r="I1650">
        <f t="shared" si="83"/>
        <v>32</v>
      </c>
    </row>
    <row r="1651" spans="1:9" x14ac:dyDescent="0.5">
      <c r="A1651" s="3">
        <v>0.81458333333333333</v>
      </c>
      <c r="B1651" t="s">
        <v>151</v>
      </c>
      <c r="C1651" t="s">
        <v>5360</v>
      </c>
      <c r="D1651">
        <v>42</v>
      </c>
      <c r="E1651" t="s">
        <v>5361</v>
      </c>
      <c r="F1651" t="s">
        <v>15</v>
      </c>
      <c r="G1651" s="2">
        <f t="shared" si="84"/>
        <v>0.86956521739130432</v>
      </c>
      <c r="H1651">
        <f t="shared" si="82"/>
        <v>19</v>
      </c>
      <c r="I1651">
        <f t="shared" si="83"/>
        <v>33</v>
      </c>
    </row>
    <row r="1652" spans="1:9" x14ac:dyDescent="0.5">
      <c r="A1652" s="3">
        <v>0.81527777777777777</v>
      </c>
      <c r="B1652" t="s">
        <v>3217</v>
      </c>
      <c r="C1652" t="s">
        <v>5362</v>
      </c>
      <c r="D1652">
        <v>42</v>
      </c>
      <c r="E1652" t="s">
        <v>5362</v>
      </c>
      <c r="F1652" t="s">
        <v>15</v>
      </c>
      <c r="G1652" s="2">
        <f t="shared" si="84"/>
        <v>0.86956521739130432</v>
      </c>
      <c r="H1652">
        <f t="shared" si="82"/>
        <v>19</v>
      </c>
      <c r="I1652">
        <f t="shared" si="83"/>
        <v>34</v>
      </c>
    </row>
    <row r="1653" spans="1:9" x14ac:dyDescent="0.5">
      <c r="A1653" s="3">
        <v>0.81597222222222221</v>
      </c>
      <c r="B1653" t="s">
        <v>67</v>
      </c>
      <c r="C1653" t="s">
        <v>5363</v>
      </c>
      <c r="D1653">
        <v>42</v>
      </c>
      <c r="E1653" t="s">
        <v>5364</v>
      </c>
      <c r="F1653" t="s">
        <v>15</v>
      </c>
      <c r="G1653" s="2">
        <f t="shared" si="84"/>
        <v>0.86956521739130432</v>
      </c>
      <c r="H1653">
        <f t="shared" si="82"/>
        <v>19</v>
      </c>
      <c r="I1653">
        <f t="shared" si="83"/>
        <v>35</v>
      </c>
    </row>
    <row r="1654" spans="1:9" x14ac:dyDescent="0.5">
      <c r="A1654" s="3">
        <v>0.81666666666666676</v>
      </c>
      <c r="B1654" t="s">
        <v>3837</v>
      </c>
      <c r="C1654" t="s">
        <v>5365</v>
      </c>
      <c r="D1654">
        <v>42</v>
      </c>
      <c r="E1654" t="s">
        <v>5365</v>
      </c>
      <c r="F1654" t="s">
        <v>15</v>
      </c>
      <c r="G1654" s="2">
        <f t="shared" si="84"/>
        <v>0.86956521739130432</v>
      </c>
      <c r="H1654">
        <f t="shared" si="82"/>
        <v>19</v>
      </c>
      <c r="I1654">
        <f t="shared" si="83"/>
        <v>36</v>
      </c>
    </row>
    <row r="1655" spans="1:9" x14ac:dyDescent="0.5">
      <c r="A1655" s="3">
        <v>0.81736111111111109</v>
      </c>
      <c r="B1655" t="s">
        <v>727</v>
      </c>
      <c r="C1655" t="s">
        <v>5366</v>
      </c>
      <c r="D1655">
        <v>42</v>
      </c>
      <c r="E1655" t="s">
        <v>5367</v>
      </c>
      <c r="F1655" t="s">
        <v>8</v>
      </c>
      <c r="G1655" s="2">
        <f t="shared" si="84"/>
        <v>0.82608695652173914</v>
      </c>
      <c r="H1655">
        <f t="shared" si="82"/>
        <v>19</v>
      </c>
      <c r="I1655">
        <f t="shared" si="83"/>
        <v>37</v>
      </c>
    </row>
    <row r="1656" spans="1:9" x14ac:dyDescent="0.5">
      <c r="A1656" s="3">
        <v>0.81805555555555554</v>
      </c>
      <c r="B1656" t="s">
        <v>327</v>
      </c>
      <c r="C1656" t="s">
        <v>5368</v>
      </c>
      <c r="D1656">
        <v>42</v>
      </c>
      <c r="E1656" t="s">
        <v>5369</v>
      </c>
      <c r="F1656" t="s">
        <v>15</v>
      </c>
      <c r="G1656" s="2">
        <f t="shared" si="84"/>
        <v>0.82608695652173914</v>
      </c>
      <c r="H1656">
        <f t="shared" si="82"/>
        <v>19</v>
      </c>
      <c r="I1656">
        <f t="shared" si="83"/>
        <v>38</v>
      </c>
    </row>
    <row r="1657" spans="1:9" x14ac:dyDescent="0.5">
      <c r="A1657" s="3">
        <v>0.81805555555555554</v>
      </c>
      <c r="B1657" t="s">
        <v>1009</v>
      </c>
      <c r="C1657" t="s">
        <v>5370</v>
      </c>
      <c r="D1657">
        <v>42</v>
      </c>
      <c r="E1657" t="s">
        <v>5370</v>
      </c>
      <c r="F1657" t="s">
        <v>15</v>
      </c>
      <c r="G1657" s="2">
        <f t="shared" si="84"/>
        <v>0.82608695652173914</v>
      </c>
      <c r="H1657">
        <f t="shared" si="82"/>
        <v>19</v>
      </c>
      <c r="I1657">
        <f t="shared" si="83"/>
        <v>38</v>
      </c>
    </row>
    <row r="1658" spans="1:9" x14ac:dyDescent="0.5">
      <c r="A1658" s="3">
        <v>0.81944444444444453</v>
      </c>
      <c r="B1658" t="s">
        <v>249</v>
      </c>
      <c r="C1658" t="s">
        <v>5371</v>
      </c>
      <c r="D1658">
        <v>42</v>
      </c>
      <c r="E1658" t="s">
        <v>5372</v>
      </c>
      <c r="F1658" t="s">
        <v>8</v>
      </c>
      <c r="G1658" s="2">
        <f t="shared" si="84"/>
        <v>0.78260869565217395</v>
      </c>
      <c r="H1658">
        <f t="shared" si="82"/>
        <v>19</v>
      </c>
      <c r="I1658">
        <f t="shared" si="83"/>
        <v>40</v>
      </c>
    </row>
    <row r="1659" spans="1:9" x14ac:dyDescent="0.5">
      <c r="A1659" s="3">
        <v>0.81944444444444453</v>
      </c>
      <c r="B1659" t="s">
        <v>727</v>
      </c>
      <c r="C1659" t="s">
        <v>5373</v>
      </c>
      <c r="D1659">
        <v>42</v>
      </c>
      <c r="E1659" t="s">
        <v>5373</v>
      </c>
      <c r="F1659" t="s">
        <v>15</v>
      </c>
      <c r="G1659" s="2">
        <f t="shared" si="84"/>
        <v>0.78260869565217395</v>
      </c>
      <c r="H1659">
        <f t="shared" si="82"/>
        <v>19</v>
      </c>
      <c r="I1659">
        <f t="shared" si="83"/>
        <v>40</v>
      </c>
    </row>
    <row r="1660" spans="1:9" x14ac:dyDescent="0.5">
      <c r="A1660" s="3">
        <v>0.8208333333333333</v>
      </c>
      <c r="B1660" t="s">
        <v>2434</v>
      </c>
      <c r="C1660" t="s">
        <v>5374</v>
      </c>
      <c r="D1660">
        <v>42</v>
      </c>
      <c r="E1660" t="s">
        <v>5375</v>
      </c>
      <c r="F1660" t="s">
        <v>11</v>
      </c>
      <c r="G1660" s="2">
        <f t="shared" si="84"/>
        <v>0.73913043478260865</v>
      </c>
      <c r="H1660">
        <f t="shared" si="82"/>
        <v>19</v>
      </c>
      <c r="I1660">
        <f t="shared" si="83"/>
        <v>42</v>
      </c>
    </row>
    <row r="1661" spans="1:9" x14ac:dyDescent="0.5">
      <c r="A1661" s="3">
        <v>0.82500000000000007</v>
      </c>
      <c r="B1661" t="s">
        <v>1009</v>
      </c>
      <c r="C1661" t="s">
        <v>5376</v>
      </c>
      <c r="D1661">
        <v>42</v>
      </c>
      <c r="E1661" t="s">
        <v>5377</v>
      </c>
      <c r="F1661" t="s">
        <v>8</v>
      </c>
      <c r="G1661" s="2">
        <f t="shared" si="84"/>
        <v>0.69565217391304346</v>
      </c>
      <c r="H1661">
        <f t="shared" si="82"/>
        <v>19</v>
      </c>
      <c r="I1661">
        <f t="shared" si="83"/>
        <v>48</v>
      </c>
    </row>
    <row r="1662" spans="1:9" x14ac:dyDescent="0.5">
      <c r="A1662" s="3">
        <v>0.82500000000000007</v>
      </c>
      <c r="B1662" t="s">
        <v>5378</v>
      </c>
      <c r="C1662" t="s">
        <v>5379</v>
      </c>
      <c r="D1662">
        <v>42</v>
      </c>
      <c r="E1662" t="s">
        <v>5380</v>
      </c>
      <c r="F1662" t="s">
        <v>15</v>
      </c>
      <c r="G1662" s="2">
        <f t="shared" si="84"/>
        <v>0.73913043478260865</v>
      </c>
      <c r="H1662">
        <f t="shared" si="82"/>
        <v>19</v>
      </c>
      <c r="I1662">
        <f t="shared" si="83"/>
        <v>48</v>
      </c>
    </row>
    <row r="1663" spans="1:9" x14ac:dyDescent="0.5">
      <c r="A1663" s="3">
        <v>0.8354166666666667</v>
      </c>
      <c r="B1663" t="s">
        <v>3340</v>
      </c>
      <c r="C1663" t="s">
        <v>5381</v>
      </c>
      <c r="D1663">
        <v>42</v>
      </c>
      <c r="E1663" t="s">
        <v>5382</v>
      </c>
      <c r="F1663" t="s">
        <v>15</v>
      </c>
      <c r="G1663" s="2">
        <f t="shared" si="84"/>
        <v>0.78260869565217395</v>
      </c>
      <c r="H1663">
        <f t="shared" si="82"/>
        <v>20</v>
      </c>
      <c r="I1663">
        <f t="shared" si="83"/>
        <v>3</v>
      </c>
    </row>
    <row r="1664" spans="1:9" x14ac:dyDescent="0.5">
      <c r="A1664" s="3">
        <v>0.84097222222222223</v>
      </c>
      <c r="B1664" t="s">
        <v>327</v>
      </c>
      <c r="C1664" t="s">
        <v>5383</v>
      </c>
      <c r="D1664">
        <v>42</v>
      </c>
      <c r="E1664" t="s">
        <v>5384</v>
      </c>
      <c r="F1664" t="s">
        <v>8</v>
      </c>
      <c r="G1664" s="2">
        <f t="shared" si="84"/>
        <v>0.73913043478260865</v>
      </c>
      <c r="H1664">
        <f t="shared" si="82"/>
        <v>20</v>
      </c>
      <c r="I1664">
        <f t="shared" si="83"/>
        <v>11</v>
      </c>
    </row>
    <row r="1665" spans="1:9" x14ac:dyDescent="0.5">
      <c r="A1665" s="3">
        <v>0.84166666666666667</v>
      </c>
      <c r="B1665" t="s">
        <v>1835</v>
      </c>
      <c r="C1665" t="s">
        <v>5385</v>
      </c>
      <c r="D1665">
        <v>42</v>
      </c>
      <c r="E1665" t="s">
        <v>5386</v>
      </c>
      <c r="F1665" t="s">
        <v>15</v>
      </c>
      <c r="G1665" s="2">
        <f t="shared" si="84"/>
        <v>0.75</v>
      </c>
      <c r="H1665">
        <f t="shared" si="82"/>
        <v>20</v>
      </c>
      <c r="I1665">
        <f t="shared" si="83"/>
        <v>12</v>
      </c>
    </row>
    <row r="1666" spans="1:9" x14ac:dyDescent="0.5">
      <c r="A1666" s="3">
        <v>0.84722222222222221</v>
      </c>
      <c r="B1666" t="s">
        <v>1652</v>
      </c>
      <c r="C1666" t="s">
        <v>5387</v>
      </c>
      <c r="D1666">
        <v>42</v>
      </c>
      <c r="E1666" t="s">
        <v>5388</v>
      </c>
      <c r="F1666" t="s">
        <v>18</v>
      </c>
      <c r="G1666" s="2">
        <f t="shared" si="84"/>
        <v>0.73913043478260865</v>
      </c>
      <c r="H1666">
        <f t="shared" si="82"/>
        <v>20</v>
      </c>
      <c r="I1666">
        <f t="shared" si="83"/>
        <v>20</v>
      </c>
    </row>
    <row r="1667" spans="1:9" x14ac:dyDescent="0.5">
      <c r="A1667" s="3">
        <v>0.85555555555555562</v>
      </c>
      <c r="B1667" t="s">
        <v>1405</v>
      </c>
      <c r="C1667" t="s">
        <v>5389</v>
      </c>
      <c r="D1667">
        <v>42</v>
      </c>
      <c r="E1667" t="s">
        <v>5390</v>
      </c>
      <c r="F1667" t="s">
        <v>15</v>
      </c>
      <c r="G1667" s="2">
        <f t="shared" si="84"/>
        <v>0.73913043478260865</v>
      </c>
      <c r="H1667">
        <f t="shared" ref="H1667:H1730" si="85">HOUR(A1667)</f>
        <v>20</v>
      </c>
      <c r="I1667">
        <f t="shared" ref="I1667:I1730" si="86">MINUTE(A1667)</f>
        <v>32</v>
      </c>
    </row>
    <row r="1668" spans="1:9" x14ac:dyDescent="0.5">
      <c r="A1668" s="3">
        <v>0.8569444444444444</v>
      </c>
      <c r="B1668" t="s">
        <v>1405</v>
      </c>
      <c r="C1668" t="s">
        <v>5391</v>
      </c>
      <c r="D1668">
        <v>42</v>
      </c>
      <c r="E1668" t="s">
        <v>5392</v>
      </c>
      <c r="F1668" t="s">
        <v>15</v>
      </c>
      <c r="G1668" s="2">
        <f t="shared" si="84"/>
        <v>0.78260869565217395</v>
      </c>
      <c r="H1668">
        <f t="shared" si="85"/>
        <v>20</v>
      </c>
      <c r="I1668">
        <f t="shared" si="86"/>
        <v>34</v>
      </c>
    </row>
    <row r="1669" spans="1:9" x14ac:dyDescent="0.5">
      <c r="A1669" s="3">
        <v>0.8569444444444444</v>
      </c>
      <c r="B1669" t="s">
        <v>116</v>
      </c>
      <c r="C1669" t="s">
        <v>5393</v>
      </c>
      <c r="D1669">
        <v>42</v>
      </c>
      <c r="E1669" t="s">
        <v>5393</v>
      </c>
      <c r="F1669" t="s">
        <v>15</v>
      </c>
      <c r="G1669" s="2">
        <f t="shared" si="84"/>
        <v>0.79166666666666663</v>
      </c>
      <c r="H1669">
        <f t="shared" si="85"/>
        <v>20</v>
      </c>
      <c r="I1669">
        <f t="shared" si="86"/>
        <v>34</v>
      </c>
    </row>
    <row r="1670" spans="1:9" x14ac:dyDescent="0.5">
      <c r="A1670" s="3">
        <v>0.85763888888888884</v>
      </c>
      <c r="B1670" t="s">
        <v>327</v>
      </c>
      <c r="C1670" t="s">
        <v>5394</v>
      </c>
      <c r="D1670">
        <v>42</v>
      </c>
      <c r="E1670" t="s">
        <v>5395</v>
      </c>
      <c r="F1670" t="s">
        <v>15</v>
      </c>
      <c r="G1670" s="2">
        <f t="shared" si="84"/>
        <v>0.79166666666666663</v>
      </c>
      <c r="H1670">
        <f t="shared" si="85"/>
        <v>20</v>
      </c>
      <c r="I1670">
        <f t="shared" si="86"/>
        <v>35</v>
      </c>
    </row>
    <row r="1671" spans="1:9" x14ac:dyDescent="0.5">
      <c r="A1671" s="3">
        <v>0.85833333333333339</v>
      </c>
      <c r="B1671" t="s">
        <v>3837</v>
      </c>
      <c r="C1671" t="s">
        <v>5396</v>
      </c>
      <c r="D1671">
        <v>42</v>
      </c>
      <c r="E1671" t="s">
        <v>5397</v>
      </c>
      <c r="F1671" t="s">
        <v>18</v>
      </c>
      <c r="G1671" s="2">
        <f t="shared" si="84"/>
        <v>0.78260869565217395</v>
      </c>
      <c r="H1671">
        <f t="shared" si="85"/>
        <v>20</v>
      </c>
      <c r="I1671">
        <f t="shared" si="86"/>
        <v>36</v>
      </c>
    </row>
    <row r="1672" spans="1:9" x14ac:dyDescent="0.5">
      <c r="A1672" s="3">
        <v>0.85972222222222217</v>
      </c>
      <c r="B1672" t="s">
        <v>41</v>
      </c>
      <c r="C1672" t="s">
        <v>5398</v>
      </c>
      <c r="D1672">
        <v>42</v>
      </c>
      <c r="E1672" t="s">
        <v>5399</v>
      </c>
      <c r="F1672" t="s">
        <v>11</v>
      </c>
      <c r="G1672" s="2">
        <f t="shared" si="84"/>
        <v>0.73913043478260865</v>
      </c>
      <c r="H1672">
        <f t="shared" si="85"/>
        <v>20</v>
      </c>
      <c r="I1672">
        <f t="shared" si="86"/>
        <v>38</v>
      </c>
    </row>
    <row r="1673" spans="1:9" x14ac:dyDescent="0.5">
      <c r="A1673" s="3">
        <v>0.86041666666666661</v>
      </c>
      <c r="B1673" t="s">
        <v>6</v>
      </c>
      <c r="C1673" t="s">
        <v>5400</v>
      </c>
      <c r="D1673">
        <v>42</v>
      </c>
      <c r="E1673" t="s">
        <v>5400</v>
      </c>
      <c r="F1673" t="s">
        <v>15</v>
      </c>
      <c r="G1673" s="2">
        <f t="shared" si="84"/>
        <v>0.73913043478260865</v>
      </c>
      <c r="H1673">
        <f t="shared" si="85"/>
        <v>20</v>
      </c>
      <c r="I1673">
        <f t="shared" si="86"/>
        <v>39</v>
      </c>
    </row>
    <row r="1674" spans="1:9" x14ac:dyDescent="0.5">
      <c r="A1674" s="3">
        <v>0.8618055555555556</v>
      </c>
      <c r="B1674" t="s">
        <v>116</v>
      </c>
      <c r="C1674" t="s">
        <v>5401</v>
      </c>
      <c r="D1674">
        <v>42</v>
      </c>
      <c r="E1674" t="s">
        <v>5401</v>
      </c>
      <c r="F1674" t="s">
        <v>15</v>
      </c>
      <c r="G1674" s="2">
        <f t="shared" si="84"/>
        <v>0.73913043478260865</v>
      </c>
      <c r="H1674">
        <f t="shared" si="85"/>
        <v>20</v>
      </c>
      <c r="I1674">
        <f t="shared" si="86"/>
        <v>41</v>
      </c>
    </row>
    <row r="1675" spans="1:9" x14ac:dyDescent="0.5">
      <c r="A1675" s="3">
        <v>0.87013888888888891</v>
      </c>
      <c r="B1675" t="s">
        <v>5402</v>
      </c>
      <c r="C1675" t="s">
        <v>5403</v>
      </c>
      <c r="D1675">
        <v>42</v>
      </c>
      <c r="E1675" t="s">
        <v>5403</v>
      </c>
      <c r="F1675" t="s">
        <v>15</v>
      </c>
      <c r="G1675" s="2">
        <f t="shared" si="84"/>
        <v>0.73913043478260865</v>
      </c>
      <c r="H1675">
        <f t="shared" si="85"/>
        <v>20</v>
      </c>
      <c r="I1675">
        <f t="shared" si="86"/>
        <v>53</v>
      </c>
    </row>
    <row r="1676" spans="1:9" x14ac:dyDescent="0.5">
      <c r="A1676" s="3">
        <v>0.87083333333333324</v>
      </c>
      <c r="B1676" t="s">
        <v>3837</v>
      </c>
      <c r="C1676" t="s">
        <v>5404</v>
      </c>
      <c r="D1676">
        <v>42</v>
      </c>
      <c r="E1676" t="s">
        <v>5405</v>
      </c>
      <c r="F1676" t="s">
        <v>8</v>
      </c>
      <c r="G1676" s="2">
        <f t="shared" si="84"/>
        <v>0.69565217391304346</v>
      </c>
      <c r="H1676">
        <f t="shared" si="85"/>
        <v>20</v>
      </c>
      <c r="I1676">
        <f t="shared" si="86"/>
        <v>54</v>
      </c>
    </row>
    <row r="1677" spans="1:9" x14ac:dyDescent="0.5">
      <c r="A1677" s="3">
        <v>0.87430555555555556</v>
      </c>
      <c r="B1677" t="s">
        <v>41</v>
      </c>
      <c r="C1677" t="s">
        <v>5406</v>
      </c>
      <c r="D1677">
        <v>42</v>
      </c>
      <c r="E1677" t="s">
        <v>5407</v>
      </c>
      <c r="F1677" t="s">
        <v>15</v>
      </c>
      <c r="G1677" s="2">
        <f t="shared" si="84"/>
        <v>0.69565217391304346</v>
      </c>
      <c r="H1677">
        <f t="shared" si="85"/>
        <v>20</v>
      </c>
      <c r="I1677">
        <f t="shared" si="86"/>
        <v>59</v>
      </c>
    </row>
    <row r="1678" spans="1:9" x14ac:dyDescent="0.5">
      <c r="A1678" s="3">
        <v>0.8979166666666667</v>
      </c>
      <c r="B1678" t="s">
        <v>5408</v>
      </c>
      <c r="C1678" t="s">
        <v>5409</v>
      </c>
      <c r="D1678">
        <v>42</v>
      </c>
      <c r="E1678" t="s">
        <v>5410</v>
      </c>
      <c r="F1678" t="s">
        <v>18</v>
      </c>
      <c r="G1678" s="2">
        <f t="shared" si="84"/>
        <v>0.68181818181818177</v>
      </c>
      <c r="H1678">
        <f t="shared" si="85"/>
        <v>21</v>
      </c>
      <c r="I1678">
        <f t="shared" si="86"/>
        <v>33</v>
      </c>
    </row>
    <row r="1679" spans="1:9" x14ac:dyDescent="0.5">
      <c r="A1679" s="3">
        <v>0.90763888888888899</v>
      </c>
      <c r="B1679" t="s">
        <v>2318</v>
      </c>
      <c r="C1679" t="s">
        <v>5411</v>
      </c>
      <c r="D1679">
        <v>42</v>
      </c>
      <c r="E1679" t="s">
        <v>5412</v>
      </c>
      <c r="F1679" t="s">
        <v>8</v>
      </c>
      <c r="G1679" s="2">
        <f t="shared" si="84"/>
        <v>0.63636363636363635</v>
      </c>
      <c r="H1679">
        <f t="shared" si="85"/>
        <v>21</v>
      </c>
      <c r="I1679">
        <f t="shared" si="86"/>
        <v>47</v>
      </c>
    </row>
    <row r="1680" spans="1:9" x14ac:dyDescent="0.5">
      <c r="A1680" s="3">
        <v>0.90902777777777777</v>
      </c>
      <c r="B1680" t="s">
        <v>2318</v>
      </c>
      <c r="C1680" t="s">
        <v>5413</v>
      </c>
      <c r="D1680">
        <v>42</v>
      </c>
      <c r="E1680" t="s">
        <v>5414</v>
      </c>
      <c r="F1680" t="s">
        <v>15</v>
      </c>
      <c r="G1680" s="2">
        <f t="shared" si="84"/>
        <v>0.68181818181818177</v>
      </c>
      <c r="H1680">
        <f t="shared" si="85"/>
        <v>21</v>
      </c>
      <c r="I1680">
        <f t="shared" si="86"/>
        <v>49</v>
      </c>
    </row>
    <row r="1681" spans="1:9" x14ac:dyDescent="0.5">
      <c r="A1681" s="3">
        <v>0.91041666666666676</v>
      </c>
      <c r="B1681" t="s">
        <v>116</v>
      </c>
      <c r="C1681" t="s">
        <v>5415</v>
      </c>
      <c r="D1681">
        <v>43</v>
      </c>
      <c r="E1681" t="s">
        <v>5416</v>
      </c>
      <c r="F1681" t="s">
        <v>8</v>
      </c>
      <c r="G1681" s="2">
        <f t="shared" si="84"/>
        <v>0.63636363636363635</v>
      </c>
      <c r="H1681">
        <f t="shared" si="85"/>
        <v>21</v>
      </c>
      <c r="I1681">
        <f t="shared" si="86"/>
        <v>51</v>
      </c>
    </row>
    <row r="1682" spans="1:9" x14ac:dyDescent="0.5">
      <c r="A1682" s="3">
        <v>0.31388888888888888</v>
      </c>
      <c r="B1682" t="s">
        <v>5417</v>
      </c>
      <c r="C1682" t="s">
        <v>5418</v>
      </c>
      <c r="D1682">
        <v>43</v>
      </c>
      <c r="E1682" t="s">
        <v>5419</v>
      </c>
      <c r="F1682" t="s">
        <v>15</v>
      </c>
      <c r="G1682" s="2">
        <f t="shared" si="84"/>
        <v>0.63636363636363635</v>
      </c>
      <c r="H1682">
        <f t="shared" si="85"/>
        <v>7</v>
      </c>
      <c r="I1682">
        <f t="shared" si="86"/>
        <v>32</v>
      </c>
    </row>
    <row r="1683" spans="1:9" x14ac:dyDescent="0.5">
      <c r="A1683" s="1"/>
      <c r="G1683" s="2">
        <f t="shared" si="84"/>
        <v>0.63636363636363635</v>
      </c>
      <c r="H1683">
        <f t="shared" si="85"/>
        <v>0</v>
      </c>
      <c r="I1683">
        <f t="shared" si="86"/>
        <v>0</v>
      </c>
    </row>
    <row r="1684" spans="1:9" x14ac:dyDescent="0.5">
      <c r="A1684" s="1"/>
      <c r="G1684" s="2">
        <f t="shared" si="84"/>
        <v>0.59090909090909094</v>
      </c>
      <c r="H1684">
        <f t="shared" si="85"/>
        <v>0</v>
      </c>
      <c r="I1684">
        <f t="shared" si="86"/>
        <v>0</v>
      </c>
    </row>
    <row r="1685" spans="1:9" x14ac:dyDescent="0.5">
      <c r="A1685" s="1"/>
      <c r="G1685" s="2">
        <f t="shared" si="84"/>
        <v>0.59090909090909094</v>
      </c>
      <c r="H1685">
        <f t="shared" si="85"/>
        <v>0</v>
      </c>
      <c r="I1685">
        <f t="shared" si="86"/>
        <v>0</v>
      </c>
    </row>
    <row r="1686" spans="1:9" x14ac:dyDescent="0.5">
      <c r="A1686" s="1"/>
      <c r="G1686" s="2">
        <f t="shared" si="84"/>
        <v>0.59090909090909094</v>
      </c>
      <c r="H1686">
        <f t="shared" si="85"/>
        <v>0</v>
      </c>
      <c r="I1686">
        <f t="shared" si="86"/>
        <v>0</v>
      </c>
    </row>
    <row r="1687" spans="1:9" x14ac:dyDescent="0.5">
      <c r="A1687" s="1"/>
      <c r="G1687" s="2">
        <f t="shared" si="84"/>
        <v>0.54545454545454541</v>
      </c>
      <c r="H1687">
        <f t="shared" si="85"/>
        <v>0</v>
      </c>
      <c r="I1687">
        <f t="shared" si="86"/>
        <v>0</v>
      </c>
    </row>
    <row r="1688" spans="1:9" x14ac:dyDescent="0.5">
      <c r="A1688" s="1"/>
      <c r="G1688" s="2">
        <f t="shared" si="84"/>
        <v>0.5</v>
      </c>
      <c r="H1688">
        <f t="shared" si="85"/>
        <v>0</v>
      </c>
      <c r="I1688">
        <f t="shared" si="86"/>
        <v>0</v>
      </c>
    </row>
    <row r="1689" spans="1:9" x14ac:dyDescent="0.5">
      <c r="A1689" s="1"/>
      <c r="G1689" s="2">
        <f t="shared" si="84"/>
        <v>0.5</v>
      </c>
      <c r="H1689">
        <f t="shared" si="85"/>
        <v>0</v>
      </c>
      <c r="I1689">
        <f t="shared" si="86"/>
        <v>0</v>
      </c>
    </row>
    <row r="1690" spans="1:9" x14ac:dyDescent="0.5">
      <c r="A1690" s="1"/>
      <c r="G1690" s="2">
        <f t="shared" si="84"/>
        <v>0.45454545454545453</v>
      </c>
      <c r="H1690">
        <f t="shared" si="85"/>
        <v>0</v>
      </c>
      <c r="I1690">
        <f t="shared" si="86"/>
        <v>0</v>
      </c>
    </row>
    <row r="1691" spans="1:9" x14ac:dyDescent="0.5">
      <c r="A1691" s="1"/>
      <c r="G1691" s="2">
        <f t="shared" ref="G1691:G1754" si="87">COUNTIFS(F1667:F1691, "="&amp;"positive")/COUNTIFS(F1667:F1691, "&lt;&gt;"&amp;"none")</f>
        <v>0.43478260869565216</v>
      </c>
      <c r="H1691">
        <f t="shared" si="85"/>
        <v>0</v>
      </c>
      <c r="I1691">
        <f t="shared" si="86"/>
        <v>0</v>
      </c>
    </row>
    <row r="1692" spans="1:9" x14ac:dyDescent="0.5">
      <c r="A1692" s="1"/>
      <c r="G1692" s="2">
        <f t="shared" si="87"/>
        <v>0.39130434782608697</v>
      </c>
      <c r="H1692">
        <f t="shared" si="85"/>
        <v>0</v>
      </c>
      <c r="I1692">
        <f t="shared" si="86"/>
        <v>0</v>
      </c>
    </row>
    <row r="1693" spans="1:9" x14ac:dyDescent="0.5">
      <c r="A1693" s="1"/>
      <c r="G1693" s="2">
        <f t="shared" si="87"/>
        <v>0.34782608695652173</v>
      </c>
      <c r="H1693">
        <f t="shared" si="85"/>
        <v>0</v>
      </c>
      <c r="I1693">
        <f t="shared" si="86"/>
        <v>0</v>
      </c>
    </row>
    <row r="1694" spans="1:9" x14ac:dyDescent="0.5">
      <c r="A1694" s="1"/>
      <c r="G1694" s="2">
        <f t="shared" si="87"/>
        <v>0.30434782608695654</v>
      </c>
      <c r="H1694">
        <f t="shared" si="85"/>
        <v>0</v>
      </c>
      <c r="I1694">
        <f t="shared" si="86"/>
        <v>0</v>
      </c>
    </row>
    <row r="1695" spans="1:9" x14ac:dyDescent="0.5">
      <c r="A1695" s="1"/>
      <c r="G1695" s="2">
        <f t="shared" si="87"/>
        <v>0.2608695652173913</v>
      </c>
      <c r="H1695">
        <f t="shared" si="85"/>
        <v>0</v>
      </c>
      <c r="I1695">
        <f t="shared" si="86"/>
        <v>0</v>
      </c>
    </row>
    <row r="1696" spans="1:9" x14ac:dyDescent="0.5">
      <c r="A1696" s="1"/>
      <c r="G1696" s="2">
        <f t="shared" si="87"/>
        <v>0.25</v>
      </c>
      <c r="H1696">
        <f t="shared" si="85"/>
        <v>0</v>
      </c>
      <c r="I1696">
        <f t="shared" si="86"/>
        <v>0</v>
      </c>
    </row>
    <row r="1697" spans="1:9" x14ac:dyDescent="0.5">
      <c r="A1697" s="1"/>
      <c r="G1697" s="2">
        <f t="shared" si="87"/>
        <v>0.25</v>
      </c>
      <c r="H1697">
        <f t="shared" si="85"/>
        <v>0</v>
      </c>
      <c r="I1697">
        <f t="shared" si="86"/>
        <v>0</v>
      </c>
    </row>
    <row r="1698" spans="1:9" x14ac:dyDescent="0.5">
      <c r="A1698" s="1"/>
      <c r="G1698" s="2">
        <f t="shared" si="87"/>
        <v>0.20833333333333334</v>
      </c>
      <c r="H1698">
        <f t="shared" si="85"/>
        <v>0</v>
      </c>
      <c r="I1698">
        <f t="shared" si="86"/>
        <v>0</v>
      </c>
    </row>
    <row r="1699" spans="1:9" x14ac:dyDescent="0.5">
      <c r="A1699" s="1"/>
      <c r="G1699" s="2">
        <f t="shared" si="87"/>
        <v>0.16666666666666666</v>
      </c>
      <c r="H1699">
        <f t="shared" si="85"/>
        <v>0</v>
      </c>
      <c r="I1699">
        <f t="shared" si="86"/>
        <v>0</v>
      </c>
    </row>
    <row r="1700" spans="1:9" x14ac:dyDescent="0.5">
      <c r="A1700" s="1"/>
      <c r="G1700" s="2">
        <f t="shared" si="87"/>
        <v>0.125</v>
      </c>
      <c r="H1700">
        <f t="shared" si="85"/>
        <v>0</v>
      </c>
      <c r="I1700">
        <f t="shared" si="86"/>
        <v>0</v>
      </c>
    </row>
    <row r="1701" spans="1:9" x14ac:dyDescent="0.5">
      <c r="A1701" s="1"/>
      <c r="G1701" s="2">
        <f t="shared" si="87"/>
        <v>0.125</v>
      </c>
      <c r="H1701">
        <f t="shared" si="85"/>
        <v>0</v>
      </c>
      <c r="I1701">
        <f t="shared" si="86"/>
        <v>0</v>
      </c>
    </row>
    <row r="1702" spans="1:9" x14ac:dyDescent="0.5">
      <c r="A1702" s="1"/>
      <c r="G1702" s="2">
        <f t="shared" si="87"/>
        <v>8.3333333333333329E-2</v>
      </c>
      <c r="H1702">
        <f t="shared" si="85"/>
        <v>0</v>
      </c>
      <c r="I1702">
        <f t="shared" si="86"/>
        <v>0</v>
      </c>
    </row>
    <row r="1703" spans="1:9" x14ac:dyDescent="0.5">
      <c r="A1703" s="1"/>
      <c r="G1703" s="2">
        <f t="shared" si="87"/>
        <v>0.08</v>
      </c>
      <c r="H1703">
        <f t="shared" si="85"/>
        <v>0</v>
      </c>
      <c r="I1703">
        <f t="shared" si="86"/>
        <v>0</v>
      </c>
    </row>
    <row r="1704" spans="1:9" x14ac:dyDescent="0.5">
      <c r="A1704" s="1"/>
      <c r="G1704" s="2">
        <f t="shared" si="87"/>
        <v>0.08</v>
      </c>
      <c r="H1704">
        <f t="shared" si="85"/>
        <v>0</v>
      </c>
      <c r="I1704">
        <f t="shared" si="86"/>
        <v>0</v>
      </c>
    </row>
    <row r="1705" spans="1:9" x14ac:dyDescent="0.5">
      <c r="A1705" s="1"/>
      <c r="G1705" s="2">
        <f t="shared" si="87"/>
        <v>0.04</v>
      </c>
      <c r="H1705">
        <f t="shared" si="85"/>
        <v>0</v>
      </c>
      <c r="I1705">
        <f t="shared" si="86"/>
        <v>0</v>
      </c>
    </row>
    <row r="1706" spans="1:9" x14ac:dyDescent="0.5">
      <c r="A1706" s="1"/>
      <c r="G1706" s="2">
        <f t="shared" si="87"/>
        <v>0.04</v>
      </c>
      <c r="H1706">
        <f t="shared" si="85"/>
        <v>0</v>
      </c>
      <c r="I1706">
        <f t="shared" si="86"/>
        <v>0</v>
      </c>
    </row>
    <row r="1707" spans="1:9" x14ac:dyDescent="0.5">
      <c r="A1707" s="1"/>
      <c r="G1707" s="2">
        <f t="shared" si="87"/>
        <v>0</v>
      </c>
      <c r="H1707">
        <f t="shared" si="85"/>
        <v>0</v>
      </c>
      <c r="I1707">
        <f t="shared" si="86"/>
        <v>0</v>
      </c>
    </row>
    <row r="1708" spans="1:9" x14ac:dyDescent="0.5">
      <c r="A1708" s="1"/>
      <c r="G1708" s="2">
        <f t="shared" si="87"/>
        <v>0</v>
      </c>
      <c r="H1708">
        <f t="shared" si="85"/>
        <v>0</v>
      </c>
      <c r="I1708">
        <f t="shared" si="86"/>
        <v>0</v>
      </c>
    </row>
    <row r="1709" spans="1:9" x14ac:dyDescent="0.5">
      <c r="A1709" s="1"/>
      <c r="G1709" s="2">
        <f t="shared" si="87"/>
        <v>0</v>
      </c>
      <c r="H1709">
        <f t="shared" si="85"/>
        <v>0</v>
      </c>
      <c r="I1709">
        <f t="shared" si="86"/>
        <v>0</v>
      </c>
    </row>
    <row r="1710" spans="1:9" x14ac:dyDescent="0.5">
      <c r="A1710" s="1"/>
      <c r="G1710" s="2">
        <f t="shared" si="87"/>
        <v>0</v>
      </c>
      <c r="H1710">
        <f t="shared" si="85"/>
        <v>0</v>
      </c>
      <c r="I1710">
        <f t="shared" si="86"/>
        <v>0</v>
      </c>
    </row>
    <row r="1711" spans="1:9" x14ac:dyDescent="0.5">
      <c r="A1711" s="1"/>
      <c r="G1711" s="2">
        <f t="shared" si="87"/>
        <v>0</v>
      </c>
      <c r="H1711">
        <f t="shared" si="85"/>
        <v>0</v>
      </c>
      <c r="I1711">
        <f t="shared" si="86"/>
        <v>0</v>
      </c>
    </row>
    <row r="1712" spans="1:9" x14ac:dyDescent="0.5">
      <c r="A1712" s="1"/>
      <c r="G1712" s="2">
        <f t="shared" si="87"/>
        <v>0</v>
      </c>
      <c r="H1712">
        <f t="shared" si="85"/>
        <v>0</v>
      </c>
      <c r="I1712">
        <f t="shared" si="86"/>
        <v>0</v>
      </c>
    </row>
    <row r="1713" spans="1:9" x14ac:dyDescent="0.5">
      <c r="A1713" s="1"/>
      <c r="G1713" s="2">
        <f t="shared" si="87"/>
        <v>0</v>
      </c>
      <c r="H1713">
        <f t="shared" si="85"/>
        <v>0</v>
      </c>
      <c r="I1713">
        <f t="shared" si="86"/>
        <v>0</v>
      </c>
    </row>
    <row r="1714" spans="1:9" x14ac:dyDescent="0.5">
      <c r="A1714" s="1"/>
      <c r="G1714" s="2">
        <f t="shared" si="87"/>
        <v>0</v>
      </c>
      <c r="H1714">
        <f t="shared" si="85"/>
        <v>0</v>
      </c>
      <c r="I1714">
        <f t="shared" si="86"/>
        <v>0</v>
      </c>
    </row>
    <row r="1715" spans="1:9" x14ac:dyDescent="0.5">
      <c r="A1715" s="1"/>
      <c r="G1715" s="2">
        <f t="shared" si="87"/>
        <v>0</v>
      </c>
      <c r="H1715">
        <f t="shared" si="85"/>
        <v>0</v>
      </c>
      <c r="I1715">
        <f t="shared" si="86"/>
        <v>0</v>
      </c>
    </row>
    <row r="1716" spans="1:9" x14ac:dyDescent="0.5">
      <c r="A1716" s="1"/>
      <c r="G1716" s="2">
        <f t="shared" si="87"/>
        <v>0</v>
      </c>
      <c r="H1716">
        <f t="shared" si="85"/>
        <v>0</v>
      </c>
      <c r="I1716">
        <f t="shared" si="86"/>
        <v>0</v>
      </c>
    </row>
    <row r="1717" spans="1:9" x14ac:dyDescent="0.5">
      <c r="A1717" s="1"/>
      <c r="G1717" s="2">
        <f t="shared" si="87"/>
        <v>0</v>
      </c>
      <c r="H1717">
        <f t="shared" si="85"/>
        <v>0</v>
      </c>
      <c r="I1717">
        <f t="shared" si="86"/>
        <v>0</v>
      </c>
    </row>
    <row r="1718" spans="1:9" x14ac:dyDescent="0.5">
      <c r="A1718" s="1"/>
      <c r="G1718" s="2">
        <f t="shared" si="87"/>
        <v>0</v>
      </c>
      <c r="H1718">
        <f t="shared" si="85"/>
        <v>0</v>
      </c>
      <c r="I1718">
        <f t="shared" si="86"/>
        <v>0</v>
      </c>
    </row>
    <row r="1719" spans="1:9" x14ac:dyDescent="0.5">
      <c r="A1719" s="1"/>
      <c r="G1719" s="2">
        <f t="shared" si="87"/>
        <v>0</v>
      </c>
      <c r="H1719">
        <f t="shared" si="85"/>
        <v>0</v>
      </c>
      <c r="I1719">
        <f t="shared" si="86"/>
        <v>0</v>
      </c>
    </row>
    <row r="1720" spans="1:9" x14ac:dyDescent="0.5">
      <c r="A1720" s="1"/>
      <c r="G1720" s="2">
        <f t="shared" si="87"/>
        <v>0</v>
      </c>
      <c r="H1720">
        <f t="shared" si="85"/>
        <v>0</v>
      </c>
      <c r="I1720">
        <f t="shared" si="86"/>
        <v>0</v>
      </c>
    </row>
    <row r="1721" spans="1:9" x14ac:dyDescent="0.5">
      <c r="A1721" s="1"/>
      <c r="G1721" s="2">
        <f t="shared" si="87"/>
        <v>0</v>
      </c>
      <c r="H1721">
        <f t="shared" si="85"/>
        <v>0</v>
      </c>
      <c r="I1721">
        <f t="shared" si="86"/>
        <v>0</v>
      </c>
    </row>
    <row r="1722" spans="1:9" x14ac:dyDescent="0.5">
      <c r="A1722" s="1"/>
      <c r="G1722" s="2">
        <f t="shared" si="87"/>
        <v>0</v>
      </c>
      <c r="H1722">
        <f t="shared" si="85"/>
        <v>0</v>
      </c>
      <c r="I1722">
        <f t="shared" si="86"/>
        <v>0</v>
      </c>
    </row>
    <row r="1723" spans="1:9" x14ac:dyDescent="0.5">
      <c r="A1723" s="1"/>
      <c r="G1723" s="2">
        <f t="shared" si="87"/>
        <v>0</v>
      </c>
      <c r="H1723">
        <f t="shared" si="85"/>
        <v>0</v>
      </c>
      <c r="I1723">
        <f t="shared" si="86"/>
        <v>0</v>
      </c>
    </row>
    <row r="1724" spans="1:9" x14ac:dyDescent="0.5">
      <c r="A1724" s="1"/>
      <c r="G1724" s="2">
        <f t="shared" si="87"/>
        <v>0</v>
      </c>
      <c r="H1724">
        <f t="shared" si="85"/>
        <v>0</v>
      </c>
      <c r="I1724">
        <f t="shared" si="86"/>
        <v>0</v>
      </c>
    </row>
    <row r="1725" spans="1:9" x14ac:dyDescent="0.5">
      <c r="A1725" s="1"/>
      <c r="G1725" s="2">
        <f t="shared" si="87"/>
        <v>0</v>
      </c>
      <c r="H1725">
        <f t="shared" si="85"/>
        <v>0</v>
      </c>
      <c r="I1725">
        <f t="shared" si="86"/>
        <v>0</v>
      </c>
    </row>
    <row r="1726" spans="1:9" x14ac:dyDescent="0.5">
      <c r="A1726" s="1"/>
      <c r="G1726" s="2">
        <f t="shared" si="87"/>
        <v>0</v>
      </c>
      <c r="H1726">
        <f t="shared" si="85"/>
        <v>0</v>
      </c>
      <c r="I1726">
        <f t="shared" si="86"/>
        <v>0</v>
      </c>
    </row>
    <row r="1727" spans="1:9" x14ac:dyDescent="0.5">
      <c r="A1727" s="1"/>
      <c r="G1727" s="2">
        <f t="shared" si="87"/>
        <v>0</v>
      </c>
      <c r="H1727">
        <f t="shared" si="85"/>
        <v>0</v>
      </c>
      <c r="I1727">
        <f t="shared" si="86"/>
        <v>0</v>
      </c>
    </row>
    <row r="1728" spans="1:9" x14ac:dyDescent="0.5">
      <c r="A1728" s="1"/>
      <c r="G1728" s="2">
        <f t="shared" si="87"/>
        <v>0</v>
      </c>
      <c r="H1728">
        <f t="shared" si="85"/>
        <v>0</v>
      </c>
      <c r="I1728">
        <f t="shared" si="86"/>
        <v>0</v>
      </c>
    </row>
    <row r="1729" spans="1:9" x14ac:dyDescent="0.5">
      <c r="A1729" s="1"/>
      <c r="G1729" s="2">
        <f t="shared" si="87"/>
        <v>0</v>
      </c>
      <c r="H1729">
        <f t="shared" si="85"/>
        <v>0</v>
      </c>
      <c r="I1729">
        <f t="shared" si="86"/>
        <v>0</v>
      </c>
    </row>
    <row r="1730" spans="1:9" x14ac:dyDescent="0.5">
      <c r="A1730" s="1"/>
      <c r="G1730" s="2">
        <f t="shared" si="87"/>
        <v>0</v>
      </c>
      <c r="H1730">
        <f t="shared" si="85"/>
        <v>0</v>
      </c>
      <c r="I1730">
        <f t="shared" si="86"/>
        <v>0</v>
      </c>
    </row>
    <row r="1731" spans="1:9" x14ac:dyDescent="0.5">
      <c r="A1731" s="1"/>
      <c r="G1731" s="2">
        <f t="shared" si="87"/>
        <v>0</v>
      </c>
      <c r="H1731">
        <f t="shared" ref="H1731:H1794" si="88">HOUR(A1731)</f>
        <v>0</v>
      </c>
      <c r="I1731">
        <f t="shared" ref="I1731:I1794" si="89">MINUTE(A1731)</f>
        <v>0</v>
      </c>
    </row>
    <row r="1732" spans="1:9" x14ac:dyDescent="0.5">
      <c r="A1732" s="1"/>
      <c r="G1732" s="2">
        <f t="shared" si="87"/>
        <v>0</v>
      </c>
      <c r="H1732">
        <f t="shared" si="88"/>
        <v>0</v>
      </c>
      <c r="I1732">
        <f t="shared" si="89"/>
        <v>0</v>
      </c>
    </row>
    <row r="1733" spans="1:9" x14ac:dyDescent="0.5">
      <c r="A1733" s="1"/>
      <c r="G1733" s="2">
        <f t="shared" si="87"/>
        <v>0</v>
      </c>
      <c r="H1733">
        <f t="shared" si="88"/>
        <v>0</v>
      </c>
      <c r="I1733">
        <f t="shared" si="89"/>
        <v>0</v>
      </c>
    </row>
    <row r="1734" spans="1:9" x14ac:dyDescent="0.5">
      <c r="A1734" s="1"/>
      <c r="G1734" s="2">
        <f t="shared" si="87"/>
        <v>0</v>
      </c>
      <c r="H1734">
        <f t="shared" si="88"/>
        <v>0</v>
      </c>
      <c r="I1734">
        <f t="shared" si="89"/>
        <v>0</v>
      </c>
    </row>
    <row r="1735" spans="1:9" x14ac:dyDescent="0.5">
      <c r="A1735" s="1"/>
      <c r="G1735" s="2">
        <f t="shared" si="87"/>
        <v>0</v>
      </c>
      <c r="H1735">
        <f t="shared" si="88"/>
        <v>0</v>
      </c>
      <c r="I1735">
        <f t="shared" si="89"/>
        <v>0</v>
      </c>
    </row>
    <row r="1736" spans="1:9" x14ac:dyDescent="0.5">
      <c r="A1736" s="1"/>
      <c r="G1736" s="2">
        <f t="shared" si="87"/>
        <v>0</v>
      </c>
      <c r="H1736">
        <f t="shared" si="88"/>
        <v>0</v>
      </c>
      <c r="I1736">
        <f t="shared" si="89"/>
        <v>0</v>
      </c>
    </row>
    <row r="1737" spans="1:9" x14ac:dyDescent="0.5">
      <c r="A1737" s="1"/>
      <c r="G1737" s="2">
        <f t="shared" si="87"/>
        <v>0</v>
      </c>
      <c r="H1737">
        <f t="shared" si="88"/>
        <v>0</v>
      </c>
      <c r="I1737">
        <f t="shared" si="89"/>
        <v>0</v>
      </c>
    </row>
    <row r="1738" spans="1:9" x14ac:dyDescent="0.5">
      <c r="A1738" s="1"/>
      <c r="G1738" s="2">
        <f t="shared" si="87"/>
        <v>0</v>
      </c>
      <c r="H1738">
        <f t="shared" si="88"/>
        <v>0</v>
      </c>
      <c r="I1738">
        <f t="shared" si="89"/>
        <v>0</v>
      </c>
    </row>
    <row r="1739" spans="1:9" x14ac:dyDescent="0.5">
      <c r="A1739" s="1"/>
      <c r="G1739" s="2">
        <f t="shared" si="87"/>
        <v>0</v>
      </c>
      <c r="H1739">
        <f t="shared" si="88"/>
        <v>0</v>
      </c>
      <c r="I1739">
        <f t="shared" si="89"/>
        <v>0</v>
      </c>
    </row>
    <row r="1740" spans="1:9" x14ac:dyDescent="0.5">
      <c r="A1740" s="1"/>
      <c r="G1740" s="2">
        <f t="shared" si="87"/>
        <v>0</v>
      </c>
      <c r="H1740">
        <f t="shared" si="88"/>
        <v>0</v>
      </c>
      <c r="I1740">
        <f t="shared" si="89"/>
        <v>0</v>
      </c>
    </row>
    <row r="1741" spans="1:9" x14ac:dyDescent="0.5">
      <c r="A1741" s="1"/>
      <c r="G1741" s="2">
        <f t="shared" si="87"/>
        <v>0</v>
      </c>
      <c r="H1741">
        <f t="shared" si="88"/>
        <v>0</v>
      </c>
      <c r="I1741">
        <f t="shared" si="89"/>
        <v>0</v>
      </c>
    </row>
    <row r="1742" spans="1:9" x14ac:dyDescent="0.5">
      <c r="A1742" s="1"/>
      <c r="G1742" s="2">
        <f t="shared" si="87"/>
        <v>0</v>
      </c>
      <c r="H1742">
        <f t="shared" si="88"/>
        <v>0</v>
      </c>
      <c r="I1742">
        <f t="shared" si="89"/>
        <v>0</v>
      </c>
    </row>
    <row r="1743" spans="1:9" x14ac:dyDescent="0.5">
      <c r="A1743" s="1"/>
      <c r="G1743" s="2">
        <f t="shared" si="87"/>
        <v>0</v>
      </c>
      <c r="H1743">
        <f t="shared" si="88"/>
        <v>0</v>
      </c>
      <c r="I1743">
        <f t="shared" si="89"/>
        <v>0</v>
      </c>
    </row>
    <row r="1744" spans="1:9" x14ac:dyDescent="0.5">
      <c r="A1744" s="1"/>
      <c r="G1744" s="2">
        <f t="shared" si="87"/>
        <v>0</v>
      </c>
      <c r="H1744">
        <f t="shared" si="88"/>
        <v>0</v>
      </c>
      <c r="I1744">
        <f t="shared" si="89"/>
        <v>0</v>
      </c>
    </row>
    <row r="1745" spans="1:9" x14ac:dyDescent="0.5">
      <c r="A1745" s="1"/>
      <c r="G1745" s="2">
        <f t="shared" si="87"/>
        <v>0</v>
      </c>
      <c r="H1745">
        <f t="shared" si="88"/>
        <v>0</v>
      </c>
      <c r="I1745">
        <f t="shared" si="89"/>
        <v>0</v>
      </c>
    </row>
    <row r="1746" spans="1:9" x14ac:dyDescent="0.5">
      <c r="A1746" s="1"/>
      <c r="G1746" s="2">
        <f t="shared" si="87"/>
        <v>0</v>
      </c>
      <c r="H1746">
        <f t="shared" si="88"/>
        <v>0</v>
      </c>
      <c r="I1746">
        <f t="shared" si="89"/>
        <v>0</v>
      </c>
    </row>
    <row r="1747" spans="1:9" x14ac:dyDescent="0.5">
      <c r="A1747" s="1"/>
      <c r="G1747" s="2">
        <f t="shared" si="87"/>
        <v>0</v>
      </c>
      <c r="H1747">
        <f t="shared" si="88"/>
        <v>0</v>
      </c>
      <c r="I1747">
        <f t="shared" si="89"/>
        <v>0</v>
      </c>
    </row>
    <row r="1748" spans="1:9" x14ac:dyDescent="0.5">
      <c r="A1748" s="1"/>
      <c r="G1748" s="2">
        <f t="shared" si="87"/>
        <v>0</v>
      </c>
      <c r="H1748">
        <f t="shared" si="88"/>
        <v>0</v>
      </c>
      <c r="I1748">
        <f t="shared" si="89"/>
        <v>0</v>
      </c>
    </row>
    <row r="1749" spans="1:9" x14ac:dyDescent="0.5">
      <c r="A1749" s="1"/>
      <c r="G1749" s="2">
        <f t="shared" si="87"/>
        <v>0</v>
      </c>
      <c r="H1749">
        <f t="shared" si="88"/>
        <v>0</v>
      </c>
      <c r="I1749">
        <f t="shared" si="89"/>
        <v>0</v>
      </c>
    </row>
    <row r="1750" spans="1:9" x14ac:dyDescent="0.5">
      <c r="A1750" s="1"/>
      <c r="G1750" s="2">
        <f t="shared" si="87"/>
        <v>0</v>
      </c>
      <c r="H1750">
        <f t="shared" si="88"/>
        <v>0</v>
      </c>
      <c r="I1750">
        <f t="shared" si="89"/>
        <v>0</v>
      </c>
    </row>
    <row r="1751" spans="1:9" x14ac:dyDescent="0.5">
      <c r="A1751" s="1"/>
      <c r="G1751" s="2">
        <f t="shared" si="87"/>
        <v>0</v>
      </c>
      <c r="H1751">
        <f t="shared" si="88"/>
        <v>0</v>
      </c>
      <c r="I1751">
        <f t="shared" si="89"/>
        <v>0</v>
      </c>
    </row>
    <row r="1752" spans="1:9" x14ac:dyDescent="0.5">
      <c r="A1752" s="1"/>
      <c r="G1752" s="2">
        <f t="shared" si="87"/>
        <v>0</v>
      </c>
      <c r="H1752">
        <f t="shared" si="88"/>
        <v>0</v>
      </c>
      <c r="I1752">
        <f t="shared" si="89"/>
        <v>0</v>
      </c>
    </row>
    <row r="1753" spans="1:9" x14ac:dyDescent="0.5">
      <c r="A1753" s="1"/>
      <c r="G1753" s="2">
        <f t="shared" si="87"/>
        <v>0</v>
      </c>
      <c r="H1753">
        <f t="shared" si="88"/>
        <v>0</v>
      </c>
      <c r="I1753">
        <f t="shared" si="89"/>
        <v>0</v>
      </c>
    </row>
    <row r="1754" spans="1:9" x14ac:dyDescent="0.5">
      <c r="A1754" s="1"/>
      <c r="G1754" s="2">
        <f t="shared" si="87"/>
        <v>0</v>
      </c>
      <c r="H1754">
        <f t="shared" si="88"/>
        <v>0</v>
      </c>
      <c r="I1754">
        <f t="shared" si="89"/>
        <v>0</v>
      </c>
    </row>
    <row r="1755" spans="1:9" x14ac:dyDescent="0.5">
      <c r="A1755" s="1"/>
      <c r="G1755" s="2">
        <f t="shared" ref="G1755:G1818" si="90">COUNTIFS(F1731:F1755, "="&amp;"positive")/COUNTIFS(F1731:F1755, "&lt;&gt;"&amp;"none")</f>
        <v>0</v>
      </c>
      <c r="H1755">
        <f t="shared" si="88"/>
        <v>0</v>
      </c>
      <c r="I1755">
        <f t="shared" si="89"/>
        <v>0</v>
      </c>
    </row>
    <row r="1756" spans="1:9" x14ac:dyDescent="0.5">
      <c r="A1756" s="1"/>
      <c r="G1756" s="2">
        <f t="shared" si="90"/>
        <v>0</v>
      </c>
      <c r="H1756">
        <f t="shared" si="88"/>
        <v>0</v>
      </c>
      <c r="I1756">
        <f t="shared" si="89"/>
        <v>0</v>
      </c>
    </row>
    <row r="1757" spans="1:9" x14ac:dyDescent="0.5">
      <c r="A1757" s="1"/>
      <c r="G1757" s="2">
        <f t="shared" si="90"/>
        <v>0</v>
      </c>
      <c r="H1757">
        <f t="shared" si="88"/>
        <v>0</v>
      </c>
      <c r="I1757">
        <f t="shared" si="89"/>
        <v>0</v>
      </c>
    </row>
    <row r="1758" spans="1:9" x14ac:dyDescent="0.5">
      <c r="A1758" s="1"/>
      <c r="G1758" s="2">
        <f t="shared" si="90"/>
        <v>0</v>
      </c>
      <c r="H1758">
        <f t="shared" si="88"/>
        <v>0</v>
      </c>
      <c r="I1758">
        <f t="shared" si="89"/>
        <v>0</v>
      </c>
    </row>
    <row r="1759" spans="1:9" x14ac:dyDescent="0.5">
      <c r="A1759" s="1"/>
      <c r="G1759" s="2">
        <f t="shared" si="90"/>
        <v>0</v>
      </c>
      <c r="H1759">
        <f t="shared" si="88"/>
        <v>0</v>
      </c>
      <c r="I1759">
        <f t="shared" si="89"/>
        <v>0</v>
      </c>
    </row>
    <row r="1760" spans="1:9" x14ac:dyDescent="0.5">
      <c r="A1760" s="1"/>
      <c r="G1760" s="2">
        <f t="shared" si="90"/>
        <v>0</v>
      </c>
      <c r="H1760">
        <f t="shared" si="88"/>
        <v>0</v>
      </c>
      <c r="I1760">
        <f t="shared" si="89"/>
        <v>0</v>
      </c>
    </row>
    <row r="1761" spans="1:9" x14ac:dyDescent="0.5">
      <c r="A1761" s="1"/>
      <c r="G1761" s="2">
        <f t="shared" si="90"/>
        <v>0</v>
      </c>
      <c r="H1761">
        <f t="shared" si="88"/>
        <v>0</v>
      </c>
      <c r="I1761">
        <f t="shared" si="89"/>
        <v>0</v>
      </c>
    </row>
    <row r="1762" spans="1:9" x14ac:dyDescent="0.5">
      <c r="A1762" s="1"/>
      <c r="G1762" s="2">
        <f t="shared" si="90"/>
        <v>0</v>
      </c>
      <c r="H1762">
        <f t="shared" si="88"/>
        <v>0</v>
      </c>
      <c r="I1762">
        <f t="shared" si="89"/>
        <v>0</v>
      </c>
    </row>
    <row r="1763" spans="1:9" x14ac:dyDescent="0.5">
      <c r="A1763" s="1"/>
      <c r="G1763" s="2">
        <f t="shared" si="90"/>
        <v>0</v>
      </c>
      <c r="H1763">
        <f t="shared" si="88"/>
        <v>0</v>
      </c>
      <c r="I1763">
        <f t="shared" si="89"/>
        <v>0</v>
      </c>
    </row>
    <row r="1764" spans="1:9" x14ac:dyDescent="0.5">
      <c r="A1764" s="1"/>
      <c r="G1764" s="2">
        <f t="shared" si="90"/>
        <v>0</v>
      </c>
      <c r="H1764">
        <f t="shared" si="88"/>
        <v>0</v>
      </c>
      <c r="I1764">
        <f t="shared" si="89"/>
        <v>0</v>
      </c>
    </row>
    <row r="1765" spans="1:9" x14ac:dyDescent="0.5">
      <c r="A1765" s="1"/>
      <c r="G1765" s="2">
        <f t="shared" si="90"/>
        <v>0</v>
      </c>
      <c r="H1765">
        <f t="shared" si="88"/>
        <v>0</v>
      </c>
      <c r="I1765">
        <f t="shared" si="89"/>
        <v>0</v>
      </c>
    </row>
    <row r="1766" spans="1:9" x14ac:dyDescent="0.5">
      <c r="A1766" s="1"/>
      <c r="G1766" s="2">
        <f t="shared" si="90"/>
        <v>0</v>
      </c>
      <c r="H1766">
        <f t="shared" si="88"/>
        <v>0</v>
      </c>
      <c r="I1766">
        <f t="shared" si="89"/>
        <v>0</v>
      </c>
    </row>
    <row r="1767" spans="1:9" x14ac:dyDescent="0.5">
      <c r="A1767" s="1"/>
      <c r="G1767" s="2">
        <f t="shared" si="90"/>
        <v>0</v>
      </c>
      <c r="H1767">
        <f t="shared" si="88"/>
        <v>0</v>
      </c>
      <c r="I1767">
        <f t="shared" si="89"/>
        <v>0</v>
      </c>
    </row>
    <row r="1768" spans="1:9" x14ac:dyDescent="0.5">
      <c r="A1768" s="1"/>
      <c r="G1768" s="2">
        <f t="shared" si="90"/>
        <v>0</v>
      </c>
      <c r="H1768">
        <f t="shared" si="88"/>
        <v>0</v>
      </c>
      <c r="I1768">
        <f t="shared" si="89"/>
        <v>0</v>
      </c>
    </row>
    <row r="1769" spans="1:9" x14ac:dyDescent="0.5">
      <c r="A1769" s="1"/>
      <c r="G1769" s="2">
        <f t="shared" si="90"/>
        <v>0</v>
      </c>
      <c r="H1769">
        <f t="shared" si="88"/>
        <v>0</v>
      </c>
      <c r="I1769">
        <f t="shared" si="89"/>
        <v>0</v>
      </c>
    </row>
    <row r="1770" spans="1:9" x14ac:dyDescent="0.5">
      <c r="A1770" s="1"/>
      <c r="G1770" s="2">
        <f t="shared" si="90"/>
        <v>0</v>
      </c>
      <c r="H1770">
        <f t="shared" si="88"/>
        <v>0</v>
      </c>
      <c r="I1770">
        <f t="shared" si="89"/>
        <v>0</v>
      </c>
    </row>
    <row r="1771" spans="1:9" x14ac:dyDescent="0.5">
      <c r="A1771" s="1"/>
      <c r="G1771" s="2">
        <f t="shared" si="90"/>
        <v>0</v>
      </c>
      <c r="H1771">
        <f t="shared" si="88"/>
        <v>0</v>
      </c>
      <c r="I1771">
        <f t="shared" si="89"/>
        <v>0</v>
      </c>
    </row>
    <row r="1772" spans="1:9" x14ac:dyDescent="0.5">
      <c r="A1772" s="1"/>
      <c r="G1772" s="2">
        <f t="shared" si="90"/>
        <v>0</v>
      </c>
      <c r="H1772">
        <f t="shared" si="88"/>
        <v>0</v>
      </c>
      <c r="I1772">
        <f t="shared" si="89"/>
        <v>0</v>
      </c>
    </row>
    <row r="1773" spans="1:9" x14ac:dyDescent="0.5">
      <c r="A1773" s="1"/>
      <c r="G1773" s="2">
        <f t="shared" si="90"/>
        <v>0</v>
      </c>
      <c r="H1773">
        <f t="shared" si="88"/>
        <v>0</v>
      </c>
      <c r="I1773">
        <f t="shared" si="89"/>
        <v>0</v>
      </c>
    </row>
    <row r="1774" spans="1:9" x14ac:dyDescent="0.5">
      <c r="A1774" s="1"/>
      <c r="G1774" s="2">
        <f t="shared" si="90"/>
        <v>0</v>
      </c>
      <c r="H1774">
        <f t="shared" si="88"/>
        <v>0</v>
      </c>
      <c r="I1774">
        <f t="shared" si="89"/>
        <v>0</v>
      </c>
    </row>
    <row r="1775" spans="1:9" x14ac:dyDescent="0.5">
      <c r="A1775" s="1"/>
      <c r="G1775" s="2">
        <f t="shared" si="90"/>
        <v>0</v>
      </c>
      <c r="H1775">
        <f t="shared" si="88"/>
        <v>0</v>
      </c>
      <c r="I1775">
        <f t="shared" si="89"/>
        <v>0</v>
      </c>
    </row>
    <row r="1776" spans="1:9" x14ac:dyDescent="0.5">
      <c r="A1776" s="1"/>
      <c r="G1776" s="2">
        <f t="shared" si="90"/>
        <v>0</v>
      </c>
      <c r="H1776">
        <f t="shared" si="88"/>
        <v>0</v>
      </c>
      <c r="I1776">
        <f t="shared" si="89"/>
        <v>0</v>
      </c>
    </row>
    <row r="1777" spans="1:9" x14ac:dyDescent="0.5">
      <c r="A1777" s="1"/>
      <c r="G1777" s="2">
        <f t="shared" si="90"/>
        <v>0</v>
      </c>
      <c r="H1777">
        <f t="shared" si="88"/>
        <v>0</v>
      </c>
      <c r="I1777">
        <f t="shared" si="89"/>
        <v>0</v>
      </c>
    </row>
    <row r="1778" spans="1:9" x14ac:dyDescent="0.5">
      <c r="A1778" s="1"/>
      <c r="G1778" s="2">
        <f t="shared" si="90"/>
        <v>0</v>
      </c>
      <c r="H1778">
        <f t="shared" si="88"/>
        <v>0</v>
      </c>
      <c r="I1778">
        <f t="shared" si="89"/>
        <v>0</v>
      </c>
    </row>
    <row r="1779" spans="1:9" x14ac:dyDescent="0.5">
      <c r="A1779" s="1"/>
      <c r="G1779" s="2">
        <f t="shared" si="90"/>
        <v>0</v>
      </c>
      <c r="H1779">
        <f t="shared" si="88"/>
        <v>0</v>
      </c>
      <c r="I1779">
        <f t="shared" si="89"/>
        <v>0</v>
      </c>
    </row>
    <row r="1780" spans="1:9" x14ac:dyDescent="0.5">
      <c r="A1780" s="1"/>
      <c r="G1780" s="2">
        <f t="shared" si="90"/>
        <v>0</v>
      </c>
      <c r="H1780">
        <f t="shared" si="88"/>
        <v>0</v>
      </c>
      <c r="I1780">
        <f t="shared" si="89"/>
        <v>0</v>
      </c>
    </row>
    <row r="1781" spans="1:9" x14ac:dyDescent="0.5">
      <c r="A1781" s="1"/>
      <c r="G1781" s="2">
        <f t="shared" si="90"/>
        <v>0</v>
      </c>
      <c r="H1781">
        <f t="shared" si="88"/>
        <v>0</v>
      </c>
      <c r="I1781">
        <f t="shared" si="89"/>
        <v>0</v>
      </c>
    </row>
    <row r="1782" spans="1:9" x14ac:dyDescent="0.5">
      <c r="A1782" s="1"/>
      <c r="G1782" s="2">
        <f t="shared" si="90"/>
        <v>0</v>
      </c>
      <c r="H1782">
        <f t="shared" si="88"/>
        <v>0</v>
      </c>
      <c r="I1782">
        <f t="shared" si="89"/>
        <v>0</v>
      </c>
    </row>
    <row r="1783" spans="1:9" x14ac:dyDescent="0.5">
      <c r="A1783" s="1"/>
      <c r="G1783" s="2">
        <f t="shared" si="90"/>
        <v>0</v>
      </c>
      <c r="H1783">
        <f t="shared" si="88"/>
        <v>0</v>
      </c>
      <c r="I1783">
        <f t="shared" si="89"/>
        <v>0</v>
      </c>
    </row>
    <row r="1784" spans="1:9" x14ac:dyDescent="0.5">
      <c r="A1784" s="1"/>
      <c r="G1784" s="2">
        <f t="shared" si="90"/>
        <v>0</v>
      </c>
      <c r="H1784">
        <f t="shared" si="88"/>
        <v>0</v>
      </c>
      <c r="I1784">
        <f t="shared" si="89"/>
        <v>0</v>
      </c>
    </row>
    <row r="1785" spans="1:9" x14ac:dyDescent="0.5">
      <c r="A1785" s="1"/>
      <c r="G1785" s="2">
        <f t="shared" si="90"/>
        <v>0</v>
      </c>
      <c r="H1785">
        <f t="shared" si="88"/>
        <v>0</v>
      </c>
      <c r="I1785">
        <f t="shared" si="89"/>
        <v>0</v>
      </c>
    </row>
    <row r="1786" spans="1:9" x14ac:dyDescent="0.5">
      <c r="A1786" s="1"/>
      <c r="G1786" s="2">
        <f t="shared" si="90"/>
        <v>0</v>
      </c>
      <c r="H1786">
        <f t="shared" si="88"/>
        <v>0</v>
      </c>
      <c r="I1786">
        <f t="shared" si="89"/>
        <v>0</v>
      </c>
    </row>
    <row r="1787" spans="1:9" x14ac:dyDescent="0.5">
      <c r="A1787" s="1"/>
      <c r="G1787" s="2">
        <f t="shared" si="90"/>
        <v>0</v>
      </c>
      <c r="H1787">
        <f t="shared" si="88"/>
        <v>0</v>
      </c>
      <c r="I1787">
        <f t="shared" si="89"/>
        <v>0</v>
      </c>
    </row>
    <row r="1788" spans="1:9" x14ac:dyDescent="0.5">
      <c r="A1788" s="1"/>
      <c r="G1788" s="2">
        <f t="shared" si="90"/>
        <v>0</v>
      </c>
      <c r="H1788">
        <f t="shared" si="88"/>
        <v>0</v>
      </c>
      <c r="I1788">
        <f t="shared" si="89"/>
        <v>0</v>
      </c>
    </row>
    <row r="1789" spans="1:9" x14ac:dyDescent="0.5">
      <c r="A1789" s="1"/>
      <c r="G1789" s="2">
        <f t="shared" si="90"/>
        <v>0</v>
      </c>
      <c r="H1789">
        <f t="shared" si="88"/>
        <v>0</v>
      </c>
      <c r="I1789">
        <f t="shared" si="89"/>
        <v>0</v>
      </c>
    </row>
    <row r="1790" spans="1:9" x14ac:dyDescent="0.5">
      <c r="A1790" s="1"/>
      <c r="G1790" s="2">
        <f t="shared" si="90"/>
        <v>0</v>
      </c>
      <c r="H1790">
        <f t="shared" si="88"/>
        <v>0</v>
      </c>
      <c r="I1790">
        <f t="shared" si="89"/>
        <v>0</v>
      </c>
    </row>
    <row r="1791" spans="1:9" x14ac:dyDescent="0.5">
      <c r="A1791" s="1"/>
      <c r="G1791" s="2">
        <f t="shared" si="90"/>
        <v>0</v>
      </c>
      <c r="H1791">
        <f t="shared" si="88"/>
        <v>0</v>
      </c>
      <c r="I1791">
        <f t="shared" si="89"/>
        <v>0</v>
      </c>
    </row>
    <row r="1792" spans="1:9" x14ac:dyDescent="0.5">
      <c r="A1792" s="1"/>
      <c r="G1792" s="2">
        <f t="shared" si="90"/>
        <v>0</v>
      </c>
      <c r="H1792">
        <f t="shared" si="88"/>
        <v>0</v>
      </c>
      <c r="I1792">
        <f t="shared" si="89"/>
        <v>0</v>
      </c>
    </row>
    <row r="1793" spans="1:9" x14ac:dyDescent="0.5">
      <c r="A1793" s="1"/>
      <c r="G1793" s="2">
        <f t="shared" si="90"/>
        <v>0</v>
      </c>
      <c r="H1793">
        <f t="shared" si="88"/>
        <v>0</v>
      </c>
      <c r="I1793">
        <f t="shared" si="89"/>
        <v>0</v>
      </c>
    </row>
    <row r="1794" spans="1:9" x14ac:dyDescent="0.5">
      <c r="A1794" s="1"/>
      <c r="G1794" s="2">
        <f t="shared" si="90"/>
        <v>0</v>
      </c>
      <c r="H1794">
        <f t="shared" si="88"/>
        <v>0</v>
      </c>
      <c r="I1794">
        <f t="shared" si="89"/>
        <v>0</v>
      </c>
    </row>
    <row r="1795" spans="1:9" x14ac:dyDescent="0.5">
      <c r="A1795" s="1"/>
      <c r="G1795" s="2">
        <f t="shared" si="90"/>
        <v>0</v>
      </c>
      <c r="H1795">
        <f t="shared" ref="H1795:H1858" si="91">HOUR(A1795)</f>
        <v>0</v>
      </c>
      <c r="I1795">
        <f t="shared" ref="I1795:I1858" si="92">MINUTE(A1795)</f>
        <v>0</v>
      </c>
    </row>
    <row r="1796" spans="1:9" x14ac:dyDescent="0.5">
      <c r="A1796" s="1"/>
      <c r="G1796" s="2">
        <f t="shared" si="90"/>
        <v>0</v>
      </c>
      <c r="H1796">
        <f t="shared" si="91"/>
        <v>0</v>
      </c>
      <c r="I1796">
        <f t="shared" si="92"/>
        <v>0</v>
      </c>
    </row>
    <row r="1797" spans="1:9" x14ac:dyDescent="0.5">
      <c r="A1797" s="1"/>
      <c r="G1797" s="2">
        <f t="shared" si="90"/>
        <v>0</v>
      </c>
      <c r="H1797">
        <f t="shared" si="91"/>
        <v>0</v>
      </c>
      <c r="I1797">
        <f t="shared" si="92"/>
        <v>0</v>
      </c>
    </row>
    <row r="1798" spans="1:9" x14ac:dyDescent="0.5">
      <c r="A1798" s="1"/>
      <c r="G1798" s="2">
        <f t="shared" si="90"/>
        <v>0</v>
      </c>
      <c r="H1798">
        <f t="shared" si="91"/>
        <v>0</v>
      </c>
      <c r="I1798">
        <f t="shared" si="92"/>
        <v>0</v>
      </c>
    </row>
    <row r="1799" spans="1:9" x14ac:dyDescent="0.5">
      <c r="A1799" s="1"/>
      <c r="G1799" s="2">
        <f t="shared" si="90"/>
        <v>0</v>
      </c>
      <c r="H1799">
        <f t="shared" si="91"/>
        <v>0</v>
      </c>
      <c r="I1799">
        <f t="shared" si="92"/>
        <v>0</v>
      </c>
    </row>
    <row r="1800" spans="1:9" x14ac:dyDescent="0.5">
      <c r="A1800" s="1"/>
      <c r="G1800" s="2">
        <f t="shared" si="90"/>
        <v>0</v>
      </c>
      <c r="H1800">
        <f t="shared" si="91"/>
        <v>0</v>
      </c>
      <c r="I1800">
        <f t="shared" si="92"/>
        <v>0</v>
      </c>
    </row>
    <row r="1801" spans="1:9" x14ac:dyDescent="0.5">
      <c r="A1801" s="1"/>
      <c r="G1801" s="2">
        <f t="shared" si="90"/>
        <v>0</v>
      </c>
      <c r="H1801">
        <f t="shared" si="91"/>
        <v>0</v>
      </c>
      <c r="I1801">
        <f t="shared" si="92"/>
        <v>0</v>
      </c>
    </row>
    <row r="1802" spans="1:9" x14ac:dyDescent="0.5">
      <c r="A1802" s="1"/>
      <c r="G1802" s="2">
        <f t="shared" si="90"/>
        <v>0</v>
      </c>
      <c r="H1802">
        <f t="shared" si="91"/>
        <v>0</v>
      </c>
      <c r="I1802">
        <f t="shared" si="92"/>
        <v>0</v>
      </c>
    </row>
    <row r="1803" spans="1:9" x14ac:dyDescent="0.5">
      <c r="A1803" s="1"/>
      <c r="G1803" s="2">
        <f t="shared" si="90"/>
        <v>0</v>
      </c>
      <c r="H1803">
        <f t="shared" si="91"/>
        <v>0</v>
      </c>
      <c r="I1803">
        <f t="shared" si="92"/>
        <v>0</v>
      </c>
    </row>
    <row r="1804" spans="1:9" x14ac:dyDescent="0.5">
      <c r="A1804" s="1"/>
      <c r="G1804" s="2">
        <f t="shared" si="90"/>
        <v>0</v>
      </c>
      <c r="H1804">
        <f t="shared" si="91"/>
        <v>0</v>
      </c>
      <c r="I1804">
        <f t="shared" si="92"/>
        <v>0</v>
      </c>
    </row>
    <row r="1805" spans="1:9" x14ac:dyDescent="0.5">
      <c r="A1805" s="1"/>
      <c r="G1805" s="2">
        <f t="shared" si="90"/>
        <v>0</v>
      </c>
      <c r="H1805">
        <f t="shared" si="91"/>
        <v>0</v>
      </c>
      <c r="I1805">
        <f t="shared" si="92"/>
        <v>0</v>
      </c>
    </row>
    <row r="1806" spans="1:9" x14ac:dyDescent="0.5">
      <c r="A1806" s="1"/>
      <c r="G1806" s="2">
        <f t="shared" si="90"/>
        <v>0</v>
      </c>
      <c r="H1806">
        <f t="shared" si="91"/>
        <v>0</v>
      </c>
      <c r="I1806">
        <f t="shared" si="92"/>
        <v>0</v>
      </c>
    </row>
    <row r="1807" spans="1:9" x14ac:dyDescent="0.5">
      <c r="A1807" s="1"/>
      <c r="G1807" s="2">
        <f t="shared" si="90"/>
        <v>0</v>
      </c>
      <c r="H1807">
        <f t="shared" si="91"/>
        <v>0</v>
      </c>
      <c r="I1807">
        <f t="shared" si="92"/>
        <v>0</v>
      </c>
    </row>
    <row r="1808" spans="1:9" x14ac:dyDescent="0.5">
      <c r="A1808" s="1"/>
      <c r="G1808" s="2">
        <f t="shared" si="90"/>
        <v>0</v>
      </c>
      <c r="H1808">
        <f t="shared" si="91"/>
        <v>0</v>
      </c>
      <c r="I1808">
        <f t="shared" si="92"/>
        <v>0</v>
      </c>
    </row>
    <row r="1809" spans="1:9" x14ac:dyDescent="0.5">
      <c r="A1809" s="1"/>
      <c r="G1809" s="2">
        <f t="shared" si="90"/>
        <v>0</v>
      </c>
      <c r="H1809">
        <f t="shared" si="91"/>
        <v>0</v>
      </c>
      <c r="I1809">
        <f t="shared" si="92"/>
        <v>0</v>
      </c>
    </row>
    <row r="1810" spans="1:9" x14ac:dyDescent="0.5">
      <c r="A1810" s="1"/>
      <c r="G1810" s="2">
        <f t="shared" si="90"/>
        <v>0</v>
      </c>
      <c r="H1810">
        <f t="shared" si="91"/>
        <v>0</v>
      </c>
      <c r="I1810">
        <f t="shared" si="92"/>
        <v>0</v>
      </c>
    </row>
    <row r="1811" spans="1:9" x14ac:dyDescent="0.5">
      <c r="A1811" s="1"/>
      <c r="G1811" s="2">
        <f t="shared" si="90"/>
        <v>0</v>
      </c>
      <c r="H1811">
        <f t="shared" si="91"/>
        <v>0</v>
      </c>
      <c r="I1811">
        <f t="shared" si="92"/>
        <v>0</v>
      </c>
    </row>
    <row r="1812" spans="1:9" x14ac:dyDescent="0.5">
      <c r="A1812" s="1"/>
      <c r="G1812" s="2">
        <f t="shared" si="90"/>
        <v>0</v>
      </c>
      <c r="H1812">
        <f t="shared" si="91"/>
        <v>0</v>
      </c>
      <c r="I1812">
        <f t="shared" si="92"/>
        <v>0</v>
      </c>
    </row>
    <row r="1813" spans="1:9" x14ac:dyDescent="0.5">
      <c r="A1813" s="1"/>
      <c r="G1813" s="2">
        <f t="shared" si="90"/>
        <v>0</v>
      </c>
      <c r="H1813">
        <f t="shared" si="91"/>
        <v>0</v>
      </c>
      <c r="I1813">
        <f t="shared" si="92"/>
        <v>0</v>
      </c>
    </row>
    <row r="1814" spans="1:9" x14ac:dyDescent="0.5">
      <c r="A1814" s="1"/>
      <c r="G1814" s="2">
        <f t="shared" si="90"/>
        <v>0</v>
      </c>
      <c r="H1814">
        <f t="shared" si="91"/>
        <v>0</v>
      </c>
      <c r="I1814">
        <f t="shared" si="92"/>
        <v>0</v>
      </c>
    </row>
    <row r="1815" spans="1:9" x14ac:dyDescent="0.5">
      <c r="A1815" s="1"/>
      <c r="G1815" s="2">
        <f t="shared" si="90"/>
        <v>0</v>
      </c>
      <c r="H1815">
        <f t="shared" si="91"/>
        <v>0</v>
      </c>
      <c r="I1815">
        <f t="shared" si="92"/>
        <v>0</v>
      </c>
    </row>
    <row r="1816" spans="1:9" x14ac:dyDescent="0.5">
      <c r="A1816" s="1"/>
      <c r="G1816" s="2">
        <f t="shared" si="90"/>
        <v>0</v>
      </c>
      <c r="H1816">
        <f t="shared" si="91"/>
        <v>0</v>
      </c>
      <c r="I1816">
        <f t="shared" si="92"/>
        <v>0</v>
      </c>
    </row>
    <row r="1817" spans="1:9" x14ac:dyDescent="0.5">
      <c r="A1817" s="1"/>
      <c r="G1817" s="2">
        <f t="shared" si="90"/>
        <v>0</v>
      </c>
      <c r="H1817">
        <f t="shared" si="91"/>
        <v>0</v>
      </c>
      <c r="I1817">
        <f t="shared" si="92"/>
        <v>0</v>
      </c>
    </row>
    <row r="1818" spans="1:9" x14ac:dyDescent="0.5">
      <c r="A1818" s="1"/>
      <c r="G1818" s="2">
        <f t="shared" si="90"/>
        <v>0</v>
      </c>
      <c r="H1818">
        <f t="shared" si="91"/>
        <v>0</v>
      </c>
      <c r="I1818">
        <f t="shared" si="92"/>
        <v>0</v>
      </c>
    </row>
    <row r="1819" spans="1:9" x14ac:dyDescent="0.5">
      <c r="A1819" s="1"/>
      <c r="G1819" s="2">
        <f t="shared" ref="G1819:G1882" si="93">COUNTIFS(F1795:F1819, "="&amp;"positive")/COUNTIFS(F1795:F1819, "&lt;&gt;"&amp;"none")</f>
        <v>0</v>
      </c>
      <c r="H1819">
        <f t="shared" si="91"/>
        <v>0</v>
      </c>
      <c r="I1819">
        <f t="shared" si="92"/>
        <v>0</v>
      </c>
    </row>
    <row r="1820" spans="1:9" x14ac:dyDescent="0.5">
      <c r="A1820" s="1"/>
      <c r="G1820" s="2">
        <f t="shared" si="93"/>
        <v>0</v>
      </c>
      <c r="H1820">
        <f t="shared" si="91"/>
        <v>0</v>
      </c>
      <c r="I1820">
        <f t="shared" si="92"/>
        <v>0</v>
      </c>
    </row>
    <row r="1821" spans="1:9" x14ac:dyDescent="0.5">
      <c r="A1821" s="1"/>
      <c r="G1821" s="2">
        <f t="shared" si="93"/>
        <v>0</v>
      </c>
      <c r="H1821">
        <f t="shared" si="91"/>
        <v>0</v>
      </c>
      <c r="I1821">
        <f t="shared" si="92"/>
        <v>0</v>
      </c>
    </row>
    <row r="1822" spans="1:9" x14ac:dyDescent="0.5">
      <c r="A1822" s="1"/>
      <c r="G1822" s="2">
        <f t="shared" si="93"/>
        <v>0</v>
      </c>
      <c r="H1822">
        <f t="shared" si="91"/>
        <v>0</v>
      </c>
      <c r="I1822">
        <f t="shared" si="92"/>
        <v>0</v>
      </c>
    </row>
    <row r="1823" spans="1:9" x14ac:dyDescent="0.5">
      <c r="A1823" s="1"/>
      <c r="G1823" s="2">
        <f t="shared" si="93"/>
        <v>0</v>
      </c>
      <c r="H1823">
        <f t="shared" si="91"/>
        <v>0</v>
      </c>
      <c r="I1823">
        <f t="shared" si="92"/>
        <v>0</v>
      </c>
    </row>
    <row r="1824" spans="1:9" x14ac:dyDescent="0.5">
      <c r="A1824" s="1"/>
      <c r="G1824" s="2">
        <f t="shared" si="93"/>
        <v>0</v>
      </c>
      <c r="H1824">
        <f t="shared" si="91"/>
        <v>0</v>
      </c>
      <c r="I1824">
        <f t="shared" si="92"/>
        <v>0</v>
      </c>
    </row>
    <row r="1825" spans="1:9" x14ac:dyDescent="0.5">
      <c r="A1825" s="1"/>
      <c r="G1825" s="2">
        <f t="shared" si="93"/>
        <v>0</v>
      </c>
      <c r="H1825">
        <f t="shared" si="91"/>
        <v>0</v>
      </c>
      <c r="I1825">
        <f t="shared" si="92"/>
        <v>0</v>
      </c>
    </row>
    <row r="1826" spans="1:9" x14ac:dyDescent="0.5">
      <c r="A1826" s="1"/>
      <c r="G1826" s="2">
        <f t="shared" si="93"/>
        <v>0</v>
      </c>
      <c r="H1826">
        <f t="shared" si="91"/>
        <v>0</v>
      </c>
      <c r="I1826">
        <f t="shared" si="92"/>
        <v>0</v>
      </c>
    </row>
    <row r="1827" spans="1:9" x14ac:dyDescent="0.5">
      <c r="A1827" s="1"/>
      <c r="G1827" s="2">
        <f t="shared" si="93"/>
        <v>0</v>
      </c>
      <c r="H1827">
        <f t="shared" si="91"/>
        <v>0</v>
      </c>
      <c r="I1827">
        <f t="shared" si="92"/>
        <v>0</v>
      </c>
    </row>
    <row r="1828" spans="1:9" x14ac:dyDescent="0.5">
      <c r="A1828" s="1"/>
      <c r="G1828" s="2">
        <f t="shared" si="93"/>
        <v>0</v>
      </c>
      <c r="H1828">
        <f t="shared" si="91"/>
        <v>0</v>
      </c>
      <c r="I1828">
        <f t="shared" si="92"/>
        <v>0</v>
      </c>
    </row>
    <row r="1829" spans="1:9" x14ac:dyDescent="0.5">
      <c r="A1829" s="1"/>
      <c r="G1829" s="2">
        <f t="shared" si="93"/>
        <v>0</v>
      </c>
      <c r="H1829">
        <f t="shared" si="91"/>
        <v>0</v>
      </c>
      <c r="I1829">
        <f t="shared" si="92"/>
        <v>0</v>
      </c>
    </row>
    <row r="1830" spans="1:9" x14ac:dyDescent="0.5">
      <c r="A1830" s="1"/>
      <c r="G1830" s="2">
        <f t="shared" si="93"/>
        <v>0</v>
      </c>
      <c r="H1830">
        <f t="shared" si="91"/>
        <v>0</v>
      </c>
      <c r="I1830">
        <f t="shared" si="92"/>
        <v>0</v>
      </c>
    </row>
    <row r="1831" spans="1:9" x14ac:dyDescent="0.5">
      <c r="A1831" s="1"/>
      <c r="G1831" s="2">
        <f t="shared" si="93"/>
        <v>0</v>
      </c>
      <c r="H1831">
        <f t="shared" si="91"/>
        <v>0</v>
      </c>
      <c r="I1831">
        <f t="shared" si="92"/>
        <v>0</v>
      </c>
    </row>
    <row r="1832" spans="1:9" x14ac:dyDescent="0.5">
      <c r="A1832" s="1"/>
      <c r="G1832" s="2">
        <f t="shared" si="93"/>
        <v>0</v>
      </c>
      <c r="H1832">
        <f t="shared" si="91"/>
        <v>0</v>
      </c>
      <c r="I1832">
        <f t="shared" si="92"/>
        <v>0</v>
      </c>
    </row>
    <row r="1833" spans="1:9" x14ac:dyDescent="0.5">
      <c r="A1833" s="1"/>
      <c r="G1833" s="2">
        <f t="shared" si="93"/>
        <v>0</v>
      </c>
      <c r="H1833">
        <f t="shared" si="91"/>
        <v>0</v>
      </c>
      <c r="I1833">
        <f t="shared" si="92"/>
        <v>0</v>
      </c>
    </row>
    <row r="1834" spans="1:9" x14ac:dyDescent="0.5">
      <c r="A1834" s="1"/>
      <c r="G1834" s="2">
        <f t="shared" si="93"/>
        <v>0</v>
      </c>
      <c r="H1834">
        <f t="shared" si="91"/>
        <v>0</v>
      </c>
      <c r="I1834">
        <f t="shared" si="92"/>
        <v>0</v>
      </c>
    </row>
    <row r="1835" spans="1:9" x14ac:dyDescent="0.5">
      <c r="A1835" s="1"/>
      <c r="G1835" s="2">
        <f t="shared" si="93"/>
        <v>0</v>
      </c>
      <c r="H1835">
        <f t="shared" si="91"/>
        <v>0</v>
      </c>
      <c r="I1835">
        <f t="shared" si="92"/>
        <v>0</v>
      </c>
    </row>
    <row r="1836" spans="1:9" x14ac:dyDescent="0.5">
      <c r="A1836" s="1"/>
      <c r="G1836" s="2">
        <f t="shared" si="93"/>
        <v>0</v>
      </c>
      <c r="H1836">
        <f t="shared" si="91"/>
        <v>0</v>
      </c>
      <c r="I1836">
        <f t="shared" si="92"/>
        <v>0</v>
      </c>
    </row>
    <row r="1837" spans="1:9" x14ac:dyDescent="0.5">
      <c r="A1837" s="1"/>
      <c r="G1837" s="2">
        <f t="shared" si="93"/>
        <v>0</v>
      </c>
      <c r="H1837">
        <f t="shared" si="91"/>
        <v>0</v>
      </c>
      <c r="I1837">
        <f t="shared" si="92"/>
        <v>0</v>
      </c>
    </row>
    <row r="1838" spans="1:9" x14ac:dyDescent="0.5">
      <c r="A1838" s="1"/>
      <c r="G1838" s="2">
        <f t="shared" si="93"/>
        <v>0</v>
      </c>
      <c r="H1838">
        <f t="shared" si="91"/>
        <v>0</v>
      </c>
      <c r="I1838">
        <f t="shared" si="92"/>
        <v>0</v>
      </c>
    </row>
    <row r="1839" spans="1:9" x14ac:dyDescent="0.5">
      <c r="A1839" s="1"/>
      <c r="G1839" s="2">
        <f t="shared" si="93"/>
        <v>0</v>
      </c>
      <c r="H1839">
        <f t="shared" si="91"/>
        <v>0</v>
      </c>
      <c r="I1839">
        <f t="shared" si="92"/>
        <v>0</v>
      </c>
    </row>
    <row r="1840" spans="1:9" x14ac:dyDescent="0.5">
      <c r="A1840" s="1"/>
      <c r="G1840" s="2">
        <f t="shared" si="93"/>
        <v>0</v>
      </c>
      <c r="H1840">
        <f t="shared" si="91"/>
        <v>0</v>
      </c>
      <c r="I1840">
        <f t="shared" si="92"/>
        <v>0</v>
      </c>
    </row>
    <row r="1841" spans="1:9" x14ac:dyDescent="0.5">
      <c r="A1841" s="1"/>
      <c r="G1841" s="2">
        <f t="shared" si="93"/>
        <v>0</v>
      </c>
      <c r="H1841">
        <f t="shared" si="91"/>
        <v>0</v>
      </c>
      <c r="I1841">
        <f t="shared" si="92"/>
        <v>0</v>
      </c>
    </row>
    <row r="1842" spans="1:9" x14ac:dyDescent="0.5">
      <c r="A1842" s="1"/>
      <c r="G1842" s="2">
        <f t="shared" si="93"/>
        <v>0</v>
      </c>
      <c r="H1842">
        <f t="shared" si="91"/>
        <v>0</v>
      </c>
      <c r="I1842">
        <f t="shared" si="92"/>
        <v>0</v>
      </c>
    </row>
    <row r="1843" spans="1:9" x14ac:dyDescent="0.5">
      <c r="A1843" s="1"/>
      <c r="G1843" s="2">
        <f t="shared" si="93"/>
        <v>0</v>
      </c>
      <c r="H1843">
        <f t="shared" si="91"/>
        <v>0</v>
      </c>
      <c r="I1843">
        <f t="shared" si="92"/>
        <v>0</v>
      </c>
    </row>
    <row r="1844" spans="1:9" x14ac:dyDescent="0.5">
      <c r="A1844" s="1"/>
      <c r="G1844" s="2">
        <f t="shared" si="93"/>
        <v>0</v>
      </c>
      <c r="H1844">
        <f t="shared" si="91"/>
        <v>0</v>
      </c>
      <c r="I1844">
        <f t="shared" si="92"/>
        <v>0</v>
      </c>
    </row>
    <row r="1845" spans="1:9" x14ac:dyDescent="0.5">
      <c r="A1845" s="1"/>
      <c r="G1845" s="2">
        <f t="shared" si="93"/>
        <v>0</v>
      </c>
      <c r="H1845">
        <f t="shared" si="91"/>
        <v>0</v>
      </c>
      <c r="I1845">
        <f t="shared" si="92"/>
        <v>0</v>
      </c>
    </row>
    <row r="1846" spans="1:9" x14ac:dyDescent="0.5">
      <c r="A1846" s="1"/>
      <c r="G1846" s="2">
        <f t="shared" si="93"/>
        <v>0</v>
      </c>
      <c r="H1846">
        <f t="shared" si="91"/>
        <v>0</v>
      </c>
      <c r="I1846">
        <f t="shared" si="92"/>
        <v>0</v>
      </c>
    </row>
    <row r="1847" spans="1:9" x14ac:dyDescent="0.5">
      <c r="A1847" s="1"/>
      <c r="G1847" s="2">
        <f t="shared" si="93"/>
        <v>0</v>
      </c>
      <c r="H1847">
        <f t="shared" si="91"/>
        <v>0</v>
      </c>
      <c r="I1847">
        <f t="shared" si="92"/>
        <v>0</v>
      </c>
    </row>
    <row r="1848" spans="1:9" x14ac:dyDescent="0.5">
      <c r="A1848" s="1"/>
      <c r="G1848" s="2">
        <f t="shared" si="93"/>
        <v>0</v>
      </c>
      <c r="H1848">
        <f t="shared" si="91"/>
        <v>0</v>
      </c>
      <c r="I1848">
        <f t="shared" si="92"/>
        <v>0</v>
      </c>
    </row>
    <row r="1849" spans="1:9" x14ac:dyDescent="0.5">
      <c r="A1849" s="1"/>
      <c r="G1849" s="2">
        <f t="shared" si="93"/>
        <v>0</v>
      </c>
      <c r="H1849">
        <f t="shared" si="91"/>
        <v>0</v>
      </c>
      <c r="I1849">
        <f t="shared" si="92"/>
        <v>0</v>
      </c>
    </row>
    <row r="1850" spans="1:9" x14ac:dyDescent="0.5">
      <c r="A1850" s="1"/>
      <c r="G1850" s="2">
        <f t="shared" si="93"/>
        <v>0</v>
      </c>
      <c r="H1850">
        <f t="shared" si="91"/>
        <v>0</v>
      </c>
      <c r="I1850">
        <f t="shared" si="92"/>
        <v>0</v>
      </c>
    </row>
    <row r="1851" spans="1:9" x14ac:dyDescent="0.5">
      <c r="A1851" s="1"/>
      <c r="G1851" s="2">
        <f t="shared" si="93"/>
        <v>0</v>
      </c>
      <c r="H1851">
        <f t="shared" si="91"/>
        <v>0</v>
      </c>
      <c r="I1851">
        <f t="shared" si="92"/>
        <v>0</v>
      </c>
    </row>
    <row r="1852" spans="1:9" x14ac:dyDescent="0.5">
      <c r="A1852" s="1"/>
      <c r="G1852" s="2">
        <f t="shared" si="93"/>
        <v>0</v>
      </c>
      <c r="H1852">
        <f t="shared" si="91"/>
        <v>0</v>
      </c>
      <c r="I1852">
        <f t="shared" si="92"/>
        <v>0</v>
      </c>
    </row>
    <row r="1853" spans="1:9" x14ac:dyDescent="0.5">
      <c r="A1853" s="1"/>
      <c r="G1853" s="2">
        <f t="shared" si="93"/>
        <v>0</v>
      </c>
      <c r="H1853">
        <f t="shared" si="91"/>
        <v>0</v>
      </c>
      <c r="I1853">
        <f t="shared" si="92"/>
        <v>0</v>
      </c>
    </row>
    <row r="1854" spans="1:9" x14ac:dyDescent="0.5">
      <c r="A1854" s="1"/>
      <c r="G1854" s="2">
        <f t="shared" si="93"/>
        <v>0</v>
      </c>
      <c r="H1854">
        <f t="shared" si="91"/>
        <v>0</v>
      </c>
      <c r="I1854">
        <f t="shared" si="92"/>
        <v>0</v>
      </c>
    </row>
    <row r="1855" spans="1:9" x14ac:dyDescent="0.5">
      <c r="A1855" s="1"/>
      <c r="G1855" s="2">
        <f t="shared" si="93"/>
        <v>0</v>
      </c>
      <c r="H1855">
        <f t="shared" si="91"/>
        <v>0</v>
      </c>
      <c r="I1855">
        <f t="shared" si="92"/>
        <v>0</v>
      </c>
    </row>
    <row r="1856" spans="1:9" x14ac:dyDescent="0.5">
      <c r="A1856" s="1"/>
      <c r="G1856" s="2">
        <f t="shared" si="93"/>
        <v>0</v>
      </c>
      <c r="H1856">
        <f t="shared" si="91"/>
        <v>0</v>
      </c>
      <c r="I1856">
        <f t="shared" si="92"/>
        <v>0</v>
      </c>
    </row>
    <row r="1857" spans="1:9" x14ac:dyDescent="0.5">
      <c r="A1857" s="1"/>
      <c r="G1857" s="2">
        <f t="shared" si="93"/>
        <v>0</v>
      </c>
      <c r="H1857">
        <f t="shared" si="91"/>
        <v>0</v>
      </c>
      <c r="I1857">
        <f t="shared" si="92"/>
        <v>0</v>
      </c>
    </row>
    <row r="1858" spans="1:9" x14ac:dyDescent="0.5">
      <c r="A1858" s="1"/>
      <c r="G1858" s="2">
        <f t="shared" si="93"/>
        <v>0</v>
      </c>
      <c r="H1858">
        <f t="shared" si="91"/>
        <v>0</v>
      </c>
      <c r="I1858">
        <f t="shared" si="92"/>
        <v>0</v>
      </c>
    </row>
    <row r="1859" spans="1:9" x14ac:dyDescent="0.5">
      <c r="A1859" s="1"/>
      <c r="G1859" s="2">
        <f t="shared" si="93"/>
        <v>0</v>
      </c>
      <c r="H1859">
        <f t="shared" ref="H1859:H1922" si="94">HOUR(A1859)</f>
        <v>0</v>
      </c>
      <c r="I1859">
        <f t="shared" ref="I1859:I1922" si="95">MINUTE(A1859)</f>
        <v>0</v>
      </c>
    </row>
    <row r="1860" spans="1:9" x14ac:dyDescent="0.5">
      <c r="A1860" s="1"/>
      <c r="G1860" s="2">
        <f t="shared" si="93"/>
        <v>0</v>
      </c>
      <c r="H1860">
        <f t="shared" si="94"/>
        <v>0</v>
      </c>
      <c r="I1860">
        <f t="shared" si="95"/>
        <v>0</v>
      </c>
    </row>
    <row r="1861" spans="1:9" x14ac:dyDescent="0.5">
      <c r="A1861" s="1"/>
      <c r="G1861" s="2">
        <f t="shared" si="93"/>
        <v>0</v>
      </c>
      <c r="H1861">
        <f t="shared" si="94"/>
        <v>0</v>
      </c>
      <c r="I1861">
        <f t="shared" si="95"/>
        <v>0</v>
      </c>
    </row>
    <row r="1862" spans="1:9" x14ac:dyDescent="0.5">
      <c r="A1862" s="1"/>
      <c r="G1862" s="2">
        <f t="shared" si="93"/>
        <v>0</v>
      </c>
      <c r="H1862">
        <f t="shared" si="94"/>
        <v>0</v>
      </c>
      <c r="I1862">
        <f t="shared" si="95"/>
        <v>0</v>
      </c>
    </row>
    <row r="1863" spans="1:9" x14ac:dyDescent="0.5">
      <c r="A1863" s="1"/>
      <c r="G1863" s="2">
        <f t="shared" si="93"/>
        <v>0</v>
      </c>
      <c r="H1863">
        <f t="shared" si="94"/>
        <v>0</v>
      </c>
      <c r="I1863">
        <f t="shared" si="95"/>
        <v>0</v>
      </c>
    </row>
    <row r="1864" spans="1:9" x14ac:dyDescent="0.5">
      <c r="A1864" s="1"/>
      <c r="G1864" s="2">
        <f t="shared" si="93"/>
        <v>0</v>
      </c>
      <c r="H1864">
        <f t="shared" si="94"/>
        <v>0</v>
      </c>
      <c r="I1864">
        <f t="shared" si="95"/>
        <v>0</v>
      </c>
    </row>
    <row r="1865" spans="1:9" x14ac:dyDescent="0.5">
      <c r="A1865" s="1"/>
      <c r="G1865" s="2">
        <f t="shared" si="93"/>
        <v>0</v>
      </c>
      <c r="H1865">
        <f t="shared" si="94"/>
        <v>0</v>
      </c>
      <c r="I1865">
        <f t="shared" si="95"/>
        <v>0</v>
      </c>
    </row>
    <row r="1866" spans="1:9" x14ac:dyDescent="0.5">
      <c r="A1866" s="1"/>
      <c r="G1866" s="2">
        <f t="shared" si="93"/>
        <v>0</v>
      </c>
      <c r="H1866">
        <f t="shared" si="94"/>
        <v>0</v>
      </c>
      <c r="I1866">
        <f t="shared" si="95"/>
        <v>0</v>
      </c>
    </row>
    <row r="1867" spans="1:9" x14ac:dyDescent="0.5">
      <c r="A1867" s="1"/>
      <c r="G1867" s="2">
        <f t="shared" si="93"/>
        <v>0</v>
      </c>
      <c r="H1867">
        <f t="shared" si="94"/>
        <v>0</v>
      </c>
      <c r="I1867">
        <f t="shared" si="95"/>
        <v>0</v>
      </c>
    </row>
    <row r="1868" spans="1:9" x14ac:dyDescent="0.5">
      <c r="A1868" s="1"/>
      <c r="G1868" s="2">
        <f t="shared" si="93"/>
        <v>0</v>
      </c>
      <c r="H1868">
        <f t="shared" si="94"/>
        <v>0</v>
      </c>
      <c r="I1868">
        <f t="shared" si="95"/>
        <v>0</v>
      </c>
    </row>
    <row r="1869" spans="1:9" x14ac:dyDescent="0.5">
      <c r="A1869" s="1"/>
      <c r="G1869" s="2">
        <f t="shared" si="93"/>
        <v>0</v>
      </c>
      <c r="H1869">
        <f t="shared" si="94"/>
        <v>0</v>
      </c>
      <c r="I1869">
        <f t="shared" si="95"/>
        <v>0</v>
      </c>
    </row>
    <row r="1870" spans="1:9" x14ac:dyDescent="0.5">
      <c r="A1870" s="1"/>
      <c r="G1870" s="2">
        <f t="shared" si="93"/>
        <v>0</v>
      </c>
      <c r="H1870">
        <f t="shared" si="94"/>
        <v>0</v>
      </c>
      <c r="I1870">
        <f t="shared" si="95"/>
        <v>0</v>
      </c>
    </row>
    <row r="1871" spans="1:9" x14ac:dyDescent="0.5">
      <c r="A1871" s="1"/>
      <c r="G1871" s="2">
        <f t="shared" si="93"/>
        <v>0</v>
      </c>
      <c r="H1871">
        <f t="shared" si="94"/>
        <v>0</v>
      </c>
      <c r="I1871">
        <f t="shared" si="95"/>
        <v>0</v>
      </c>
    </row>
    <row r="1872" spans="1:9" x14ac:dyDescent="0.5">
      <c r="A1872" s="1"/>
      <c r="G1872" s="2">
        <f t="shared" si="93"/>
        <v>0</v>
      </c>
      <c r="H1872">
        <f t="shared" si="94"/>
        <v>0</v>
      </c>
      <c r="I1872">
        <f t="shared" si="95"/>
        <v>0</v>
      </c>
    </row>
    <row r="1873" spans="1:9" x14ac:dyDescent="0.5">
      <c r="A1873" s="1"/>
      <c r="G1873" s="2">
        <f t="shared" si="93"/>
        <v>0</v>
      </c>
      <c r="H1873">
        <f t="shared" si="94"/>
        <v>0</v>
      </c>
      <c r="I1873">
        <f t="shared" si="95"/>
        <v>0</v>
      </c>
    </row>
    <row r="1874" spans="1:9" x14ac:dyDescent="0.5">
      <c r="A1874" s="1"/>
      <c r="G1874" s="2">
        <f t="shared" si="93"/>
        <v>0</v>
      </c>
      <c r="H1874">
        <f t="shared" si="94"/>
        <v>0</v>
      </c>
      <c r="I1874">
        <f t="shared" si="95"/>
        <v>0</v>
      </c>
    </row>
    <row r="1875" spans="1:9" x14ac:dyDescent="0.5">
      <c r="A1875" s="1"/>
      <c r="G1875" s="2">
        <f t="shared" si="93"/>
        <v>0</v>
      </c>
      <c r="H1875">
        <f t="shared" si="94"/>
        <v>0</v>
      </c>
      <c r="I1875">
        <f t="shared" si="95"/>
        <v>0</v>
      </c>
    </row>
    <row r="1876" spans="1:9" x14ac:dyDescent="0.5">
      <c r="A1876" s="1"/>
      <c r="G1876" s="2">
        <f t="shared" si="93"/>
        <v>0</v>
      </c>
      <c r="H1876">
        <f t="shared" si="94"/>
        <v>0</v>
      </c>
      <c r="I1876">
        <f t="shared" si="95"/>
        <v>0</v>
      </c>
    </row>
    <row r="1877" spans="1:9" x14ac:dyDescent="0.5">
      <c r="A1877" s="1"/>
      <c r="G1877" s="2">
        <f t="shared" si="93"/>
        <v>0</v>
      </c>
      <c r="H1877">
        <f t="shared" si="94"/>
        <v>0</v>
      </c>
      <c r="I1877">
        <f t="shared" si="95"/>
        <v>0</v>
      </c>
    </row>
    <row r="1878" spans="1:9" x14ac:dyDescent="0.5">
      <c r="A1878" s="1"/>
      <c r="G1878" s="2">
        <f t="shared" si="93"/>
        <v>0</v>
      </c>
      <c r="H1878">
        <f t="shared" si="94"/>
        <v>0</v>
      </c>
      <c r="I1878">
        <f t="shared" si="95"/>
        <v>0</v>
      </c>
    </row>
    <row r="1879" spans="1:9" x14ac:dyDescent="0.5">
      <c r="A1879" s="1"/>
      <c r="G1879" s="2">
        <f t="shared" si="93"/>
        <v>0</v>
      </c>
      <c r="H1879">
        <f t="shared" si="94"/>
        <v>0</v>
      </c>
      <c r="I1879">
        <f t="shared" si="95"/>
        <v>0</v>
      </c>
    </row>
    <row r="1880" spans="1:9" x14ac:dyDescent="0.5">
      <c r="A1880" s="1"/>
      <c r="G1880" s="2">
        <f t="shared" si="93"/>
        <v>0</v>
      </c>
      <c r="H1880">
        <f t="shared" si="94"/>
        <v>0</v>
      </c>
      <c r="I1880">
        <f t="shared" si="95"/>
        <v>0</v>
      </c>
    </row>
    <row r="1881" spans="1:9" x14ac:dyDescent="0.5">
      <c r="A1881" s="1"/>
      <c r="G1881" s="2">
        <f t="shared" si="93"/>
        <v>0</v>
      </c>
      <c r="H1881">
        <f t="shared" si="94"/>
        <v>0</v>
      </c>
      <c r="I1881">
        <f t="shared" si="95"/>
        <v>0</v>
      </c>
    </row>
    <row r="1882" spans="1:9" x14ac:dyDescent="0.5">
      <c r="A1882" s="1"/>
      <c r="G1882" s="2">
        <f t="shared" si="93"/>
        <v>0</v>
      </c>
      <c r="H1882">
        <f t="shared" si="94"/>
        <v>0</v>
      </c>
      <c r="I1882">
        <f t="shared" si="95"/>
        <v>0</v>
      </c>
    </row>
    <row r="1883" spans="1:9" x14ac:dyDescent="0.5">
      <c r="A1883" s="1"/>
      <c r="G1883" s="2">
        <f t="shared" ref="G1883:G1946" si="96">COUNTIFS(F1859:F1883, "="&amp;"positive")/COUNTIFS(F1859:F1883, "&lt;&gt;"&amp;"none")</f>
        <v>0</v>
      </c>
      <c r="H1883">
        <f t="shared" si="94"/>
        <v>0</v>
      </c>
      <c r="I1883">
        <f t="shared" si="95"/>
        <v>0</v>
      </c>
    </row>
    <row r="1884" spans="1:9" x14ac:dyDescent="0.5">
      <c r="A1884" s="1"/>
      <c r="G1884" s="2">
        <f t="shared" si="96"/>
        <v>0</v>
      </c>
      <c r="H1884">
        <f t="shared" si="94"/>
        <v>0</v>
      </c>
      <c r="I1884">
        <f t="shared" si="95"/>
        <v>0</v>
      </c>
    </row>
    <row r="1885" spans="1:9" x14ac:dyDescent="0.5">
      <c r="A1885" s="1"/>
      <c r="G1885" s="2">
        <f t="shared" si="96"/>
        <v>0</v>
      </c>
      <c r="H1885">
        <f t="shared" si="94"/>
        <v>0</v>
      </c>
      <c r="I1885">
        <f t="shared" si="95"/>
        <v>0</v>
      </c>
    </row>
    <row r="1886" spans="1:9" x14ac:dyDescent="0.5">
      <c r="A1886" s="1"/>
      <c r="G1886" s="2">
        <f t="shared" si="96"/>
        <v>0</v>
      </c>
      <c r="H1886">
        <f t="shared" si="94"/>
        <v>0</v>
      </c>
      <c r="I1886">
        <f t="shared" si="95"/>
        <v>0</v>
      </c>
    </row>
    <row r="1887" spans="1:9" x14ac:dyDescent="0.5">
      <c r="A1887" s="1"/>
      <c r="G1887" s="2">
        <f t="shared" si="96"/>
        <v>0</v>
      </c>
      <c r="H1887">
        <f t="shared" si="94"/>
        <v>0</v>
      </c>
      <c r="I1887">
        <f t="shared" si="95"/>
        <v>0</v>
      </c>
    </row>
    <row r="1888" spans="1:9" x14ac:dyDescent="0.5">
      <c r="A1888" s="1"/>
      <c r="G1888" s="2">
        <f t="shared" si="96"/>
        <v>0</v>
      </c>
      <c r="H1888">
        <f t="shared" si="94"/>
        <v>0</v>
      </c>
      <c r="I1888">
        <f t="shared" si="95"/>
        <v>0</v>
      </c>
    </row>
    <row r="1889" spans="1:9" x14ac:dyDescent="0.5">
      <c r="A1889" s="1"/>
      <c r="G1889" s="2">
        <f t="shared" si="96"/>
        <v>0</v>
      </c>
      <c r="H1889">
        <f t="shared" si="94"/>
        <v>0</v>
      </c>
      <c r="I1889">
        <f t="shared" si="95"/>
        <v>0</v>
      </c>
    </row>
    <row r="1890" spans="1:9" x14ac:dyDescent="0.5">
      <c r="A1890" s="1"/>
      <c r="G1890" s="2">
        <f t="shared" si="96"/>
        <v>0</v>
      </c>
      <c r="H1890">
        <f t="shared" si="94"/>
        <v>0</v>
      </c>
      <c r="I1890">
        <f t="shared" si="95"/>
        <v>0</v>
      </c>
    </row>
    <row r="1891" spans="1:9" x14ac:dyDescent="0.5">
      <c r="A1891" s="1"/>
      <c r="G1891" s="2">
        <f t="shared" si="96"/>
        <v>0</v>
      </c>
      <c r="H1891">
        <f t="shared" si="94"/>
        <v>0</v>
      </c>
      <c r="I1891">
        <f t="shared" si="95"/>
        <v>0</v>
      </c>
    </row>
    <row r="1892" spans="1:9" x14ac:dyDescent="0.5">
      <c r="A1892" s="1"/>
      <c r="G1892" s="2">
        <f t="shared" si="96"/>
        <v>0</v>
      </c>
      <c r="H1892">
        <f t="shared" si="94"/>
        <v>0</v>
      </c>
      <c r="I1892">
        <f t="shared" si="95"/>
        <v>0</v>
      </c>
    </row>
    <row r="1893" spans="1:9" x14ac:dyDescent="0.5">
      <c r="A1893" s="1"/>
      <c r="G1893" s="2">
        <f t="shared" si="96"/>
        <v>0</v>
      </c>
      <c r="H1893">
        <f t="shared" si="94"/>
        <v>0</v>
      </c>
      <c r="I1893">
        <f t="shared" si="95"/>
        <v>0</v>
      </c>
    </row>
    <row r="1894" spans="1:9" x14ac:dyDescent="0.5">
      <c r="A1894" s="1"/>
      <c r="G1894" s="2">
        <f t="shared" si="96"/>
        <v>0</v>
      </c>
      <c r="H1894">
        <f t="shared" si="94"/>
        <v>0</v>
      </c>
      <c r="I1894">
        <f t="shared" si="95"/>
        <v>0</v>
      </c>
    </row>
    <row r="1895" spans="1:9" x14ac:dyDescent="0.5">
      <c r="A1895" s="1"/>
      <c r="G1895" s="2">
        <f t="shared" si="96"/>
        <v>0</v>
      </c>
      <c r="H1895">
        <f t="shared" si="94"/>
        <v>0</v>
      </c>
      <c r="I1895">
        <f t="shared" si="95"/>
        <v>0</v>
      </c>
    </row>
    <row r="1896" spans="1:9" x14ac:dyDescent="0.5">
      <c r="A1896" s="1"/>
      <c r="G1896" s="2">
        <f t="shared" si="96"/>
        <v>0</v>
      </c>
      <c r="H1896">
        <f t="shared" si="94"/>
        <v>0</v>
      </c>
      <c r="I1896">
        <f t="shared" si="95"/>
        <v>0</v>
      </c>
    </row>
    <row r="1897" spans="1:9" x14ac:dyDescent="0.5">
      <c r="A1897" s="1"/>
      <c r="G1897" s="2">
        <f t="shared" si="96"/>
        <v>0</v>
      </c>
      <c r="H1897">
        <f t="shared" si="94"/>
        <v>0</v>
      </c>
      <c r="I1897">
        <f t="shared" si="95"/>
        <v>0</v>
      </c>
    </row>
    <row r="1898" spans="1:9" x14ac:dyDescent="0.5">
      <c r="A1898" s="1"/>
      <c r="G1898" s="2">
        <f t="shared" si="96"/>
        <v>0</v>
      </c>
      <c r="H1898">
        <f t="shared" si="94"/>
        <v>0</v>
      </c>
      <c r="I1898">
        <f t="shared" si="95"/>
        <v>0</v>
      </c>
    </row>
    <row r="1899" spans="1:9" x14ac:dyDescent="0.5">
      <c r="A1899" s="1"/>
      <c r="G1899" s="2">
        <f t="shared" si="96"/>
        <v>0</v>
      </c>
      <c r="H1899">
        <f t="shared" si="94"/>
        <v>0</v>
      </c>
      <c r="I1899">
        <f t="shared" si="95"/>
        <v>0</v>
      </c>
    </row>
    <row r="1900" spans="1:9" x14ac:dyDescent="0.5">
      <c r="A1900" s="1"/>
      <c r="G1900" s="2">
        <f t="shared" si="96"/>
        <v>0</v>
      </c>
      <c r="H1900">
        <f t="shared" si="94"/>
        <v>0</v>
      </c>
      <c r="I1900">
        <f t="shared" si="95"/>
        <v>0</v>
      </c>
    </row>
    <row r="1901" spans="1:9" x14ac:dyDescent="0.5">
      <c r="A1901" s="1"/>
      <c r="G1901" s="2">
        <f t="shared" si="96"/>
        <v>0</v>
      </c>
      <c r="H1901">
        <f t="shared" si="94"/>
        <v>0</v>
      </c>
      <c r="I1901">
        <f t="shared" si="95"/>
        <v>0</v>
      </c>
    </row>
    <row r="1902" spans="1:9" x14ac:dyDescent="0.5">
      <c r="A1902" s="1"/>
      <c r="G1902" s="2">
        <f t="shared" si="96"/>
        <v>0</v>
      </c>
      <c r="H1902">
        <f t="shared" si="94"/>
        <v>0</v>
      </c>
      <c r="I1902">
        <f t="shared" si="95"/>
        <v>0</v>
      </c>
    </row>
    <row r="1903" spans="1:9" x14ac:dyDescent="0.5">
      <c r="A1903" s="1"/>
      <c r="G1903" s="2">
        <f t="shared" si="96"/>
        <v>0</v>
      </c>
      <c r="H1903">
        <f t="shared" si="94"/>
        <v>0</v>
      </c>
      <c r="I1903">
        <f t="shared" si="95"/>
        <v>0</v>
      </c>
    </row>
    <row r="1904" spans="1:9" x14ac:dyDescent="0.5">
      <c r="A1904" s="1"/>
      <c r="G1904" s="2">
        <f t="shared" si="96"/>
        <v>0</v>
      </c>
      <c r="H1904">
        <f t="shared" si="94"/>
        <v>0</v>
      </c>
      <c r="I1904">
        <f t="shared" si="95"/>
        <v>0</v>
      </c>
    </row>
    <row r="1905" spans="1:9" x14ac:dyDescent="0.5">
      <c r="A1905" s="1"/>
      <c r="G1905" s="2">
        <f t="shared" si="96"/>
        <v>0</v>
      </c>
      <c r="H1905">
        <f t="shared" si="94"/>
        <v>0</v>
      </c>
      <c r="I1905">
        <f t="shared" si="95"/>
        <v>0</v>
      </c>
    </row>
    <row r="1906" spans="1:9" x14ac:dyDescent="0.5">
      <c r="A1906" s="1"/>
      <c r="G1906" s="2">
        <f t="shared" si="96"/>
        <v>0</v>
      </c>
      <c r="H1906">
        <f t="shared" si="94"/>
        <v>0</v>
      </c>
      <c r="I1906">
        <f t="shared" si="95"/>
        <v>0</v>
      </c>
    </row>
    <row r="1907" spans="1:9" x14ac:dyDescent="0.5">
      <c r="A1907" s="1"/>
      <c r="G1907" s="2">
        <f t="shared" si="96"/>
        <v>0</v>
      </c>
      <c r="H1907">
        <f t="shared" si="94"/>
        <v>0</v>
      </c>
      <c r="I1907">
        <f t="shared" si="95"/>
        <v>0</v>
      </c>
    </row>
    <row r="1908" spans="1:9" x14ac:dyDescent="0.5">
      <c r="A1908" s="1"/>
      <c r="G1908" s="2">
        <f t="shared" si="96"/>
        <v>0</v>
      </c>
      <c r="H1908">
        <f t="shared" si="94"/>
        <v>0</v>
      </c>
      <c r="I1908">
        <f t="shared" si="95"/>
        <v>0</v>
      </c>
    </row>
    <row r="1909" spans="1:9" x14ac:dyDescent="0.5">
      <c r="A1909" s="1"/>
      <c r="G1909" s="2">
        <f t="shared" si="96"/>
        <v>0</v>
      </c>
      <c r="H1909">
        <f t="shared" si="94"/>
        <v>0</v>
      </c>
      <c r="I1909">
        <f t="shared" si="95"/>
        <v>0</v>
      </c>
    </row>
    <row r="1910" spans="1:9" x14ac:dyDescent="0.5">
      <c r="A1910" s="1"/>
      <c r="G1910" s="2">
        <f t="shared" si="96"/>
        <v>0</v>
      </c>
      <c r="H1910">
        <f t="shared" si="94"/>
        <v>0</v>
      </c>
      <c r="I1910">
        <f t="shared" si="95"/>
        <v>0</v>
      </c>
    </row>
    <row r="1911" spans="1:9" x14ac:dyDescent="0.5">
      <c r="A1911" s="1"/>
      <c r="G1911" s="2">
        <f t="shared" si="96"/>
        <v>0</v>
      </c>
      <c r="H1911">
        <f t="shared" si="94"/>
        <v>0</v>
      </c>
      <c r="I1911">
        <f t="shared" si="95"/>
        <v>0</v>
      </c>
    </row>
    <row r="1912" spans="1:9" x14ac:dyDescent="0.5">
      <c r="A1912" s="1"/>
      <c r="G1912" s="2">
        <f t="shared" si="96"/>
        <v>0</v>
      </c>
      <c r="H1912">
        <f t="shared" si="94"/>
        <v>0</v>
      </c>
      <c r="I1912">
        <f t="shared" si="95"/>
        <v>0</v>
      </c>
    </row>
    <row r="1913" spans="1:9" x14ac:dyDescent="0.5">
      <c r="A1913" s="1"/>
      <c r="G1913" s="2">
        <f t="shared" si="96"/>
        <v>0</v>
      </c>
      <c r="H1913">
        <f t="shared" si="94"/>
        <v>0</v>
      </c>
      <c r="I1913">
        <f t="shared" si="95"/>
        <v>0</v>
      </c>
    </row>
    <row r="1914" spans="1:9" x14ac:dyDescent="0.5">
      <c r="A1914" s="1"/>
      <c r="G1914" s="2">
        <f t="shared" si="96"/>
        <v>0</v>
      </c>
      <c r="H1914">
        <f t="shared" si="94"/>
        <v>0</v>
      </c>
      <c r="I1914">
        <f t="shared" si="95"/>
        <v>0</v>
      </c>
    </row>
    <row r="1915" spans="1:9" x14ac:dyDescent="0.5">
      <c r="A1915" s="1"/>
      <c r="G1915" s="2">
        <f t="shared" si="96"/>
        <v>0</v>
      </c>
      <c r="H1915">
        <f t="shared" si="94"/>
        <v>0</v>
      </c>
      <c r="I1915">
        <f t="shared" si="95"/>
        <v>0</v>
      </c>
    </row>
    <row r="1916" spans="1:9" x14ac:dyDescent="0.5">
      <c r="A1916" s="1"/>
      <c r="G1916" s="2">
        <f t="shared" si="96"/>
        <v>0</v>
      </c>
      <c r="H1916">
        <f t="shared" si="94"/>
        <v>0</v>
      </c>
      <c r="I1916">
        <f t="shared" si="95"/>
        <v>0</v>
      </c>
    </row>
    <row r="1917" spans="1:9" x14ac:dyDescent="0.5">
      <c r="A1917" s="1"/>
      <c r="G1917" s="2">
        <f t="shared" si="96"/>
        <v>0</v>
      </c>
      <c r="H1917">
        <f t="shared" si="94"/>
        <v>0</v>
      </c>
      <c r="I1917">
        <f t="shared" si="95"/>
        <v>0</v>
      </c>
    </row>
    <row r="1918" spans="1:9" x14ac:dyDescent="0.5">
      <c r="A1918" s="1"/>
      <c r="G1918" s="2">
        <f t="shared" si="96"/>
        <v>0</v>
      </c>
      <c r="H1918">
        <f t="shared" si="94"/>
        <v>0</v>
      </c>
      <c r="I1918">
        <f t="shared" si="95"/>
        <v>0</v>
      </c>
    </row>
    <row r="1919" spans="1:9" x14ac:dyDescent="0.5">
      <c r="A1919" s="1"/>
      <c r="G1919" s="2">
        <f t="shared" si="96"/>
        <v>0</v>
      </c>
      <c r="H1919">
        <f t="shared" si="94"/>
        <v>0</v>
      </c>
      <c r="I1919">
        <f t="shared" si="95"/>
        <v>0</v>
      </c>
    </row>
    <row r="1920" spans="1:9" x14ac:dyDescent="0.5">
      <c r="A1920" s="1"/>
      <c r="G1920" s="2">
        <f t="shared" si="96"/>
        <v>0</v>
      </c>
      <c r="H1920">
        <f t="shared" si="94"/>
        <v>0</v>
      </c>
      <c r="I1920">
        <f t="shared" si="95"/>
        <v>0</v>
      </c>
    </row>
    <row r="1921" spans="1:9" x14ac:dyDescent="0.5">
      <c r="A1921" s="1"/>
      <c r="G1921" s="2">
        <f t="shared" si="96"/>
        <v>0</v>
      </c>
      <c r="H1921">
        <f t="shared" si="94"/>
        <v>0</v>
      </c>
      <c r="I1921">
        <f t="shared" si="95"/>
        <v>0</v>
      </c>
    </row>
    <row r="1922" spans="1:9" x14ac:dyDescent="0.5">
      <c r="A1922" s="1"/>
      <c r="G1922" s="2">
        <f t="shared" si="96"/>
        <v>0</v>
      </c>
      <c r="H1922">
        <f t="shared" si="94"/>
        <v>0</v>
      </c>
      <c r="I1922">
        <f t="shared" si="95"/>
        <v>0</v>
      </c>
    </row>
    <row r="1923" spans="1:9" x14ac:dyDescent="0.5">
      <c r="A1923" s="1"/>
      <c r="G1923" s="2">
        <f t="shared" si="96"/>
        <v>0</v>
      </c>
      <c r="H1923">
        <f t="shared" ref="H1923:H1986" si="97">HOUR(A1923)</f>
        <v>0</v>
      </c>
      <c r="I1923">
        <f t="shared" ref="I1923:I1986" si="98">MINUTE(A1923)</f>
        <v>0</v>
      </c>
    </row>
    <row r="1924" spans="1:9" x14ac:dyDescent="0.5">
      <c r="A1924" s="1"/>
      <c r="G1924" s="2">
        <f t="shared" si="96"/>
        <v>0</v>
      </c>
      <c r="H1924">
        <f t="shared" si="97"/>
        <v>0</v>
      </c>
      <c r="I1924">
        <f t="shared" si="98"/>
        <v>0</v>
      </c>
    </row>
    <row r="1925" spans="1:9" x14ac:dyDescent="0.5">
      <c r="A1925" s="1"/>
      <c r="G1925" s="2">
        <f t="shared" si="96"/>
        <v>0</v>
      </c>
      <c r="H1925">
        <f t="shared" si="97"/>
        <v>0</v>
      </c>
      <c r="I1925">
        <f t="shared" si="98"/>
        <v>0</v>
      </c>
    </row>
    <row r="1926" spans="1:9" x14ac:dyDescent="0.5">
      <c r="A1926" s="1"/>
      <c r="G1926" s="2">
        <f t="shared" si="96"/>
        <v>0</v>
      </c>
      <c r="H1926">
        <f t="shared" si="97"/>
        <v>0</v>
      </c>
      <c r="I1926">
        <f t="shared" si="98"/>
        <v>0</v>
      </c>
    </row>
    <row r="1927" spans="1:9" x14ac:dyDescent="0.5">
      <c r="A1927" s="1"/>
      <c r="G1927" s="2">
        <f t="shared" si="96"/>
        <v>0</v>
      </c>
      <c r="H1927">
        <f t="shared" si="97"/>
        <v>0</v>
      </c>
      <c r="I1927">
        <f t="shared" si="98"/>
        <v>0</v>
      </c>
    </row>
    <row r="1928" spans="1:9" x14ac:dyDescent="0.5">
      <c r="A1928" s="1"/>
      <c r="G1928" s="2">
        <f t="shared" si="96"/>
        <v>0</v>
      </c>
      <c r="H1928">
        <f t="shared" si="97"/>
        <v>0</v>
      </c>
      <c r="I1928">
        <f t="shared" si="98"/>
        <v>0</v>
      </c>
    </row>
    <row r="1929" spans="1:9" x14ac:dyDescent="0.5">
      <c r="A1929" s="1"/>
      <c r="G1929" s="2">
        <f t="shared" si="96"/>
        <v>0</v>
      </c>
      <c r="H1929">
        <f t="shared" si="97"/>
        <v>0</v>
      </c>
      <c r="I1929">
        <f t="shared" si="98"/>
        <v>0</v>
      </c>
    </row>
    <row r="1930" spans="1:9" x14ac:dyDescent="0.5">
      <c r="A1930" s="1"/>
      <c r="G1930" s="2">
        <f t="shared" si="96"/>
        <v>0</v>
      </c>
      <c r="H1930">
        <f t="shared" si="97"/>
        <v>0</v>
      </c>
      <c r="I1930">
        <f t="shared" si="98"/>
        <v>0</v>
      </c>
    </row>
    <row r="1931" spans="1:9" x14ac:dyDescent="0.5">
      <c r="A1931" s="1"/>
      <c r="G1931" s="2">
        <f t="shared" si="96"/>
        <v>0</v>
      </c>
      <c r="H1931">
        <f t="shared" si="97"/>
        <v>0</v>
      </c>
      <c r="I1931">
        <f t="shared" si="98"/>
        <v>0</v>
      </c>
    </row>
    <row r="1932" spans="1:9" x14ac:dyDescent="0.5">
      <c r="A1932" s="1"/>
      <c r="G1932" s="2">
        <f t="shared" si="96"/>
        <v>0</v>
      </c>
      <c r="H1932">
        <f t="shared" si="97"/>
        <v>0</v>
      </c>
      <c r="I1932">
        <f t="shared" si="98"/>
        <v>0</v>
      </c>
    </row>
    <row r="1933" spans="1:9" x14ac:dyDescent="0.5">
      <c r="A1933" s="1"/>
      <c r="G1933" s="2">
        <f t="shared" si="96"/>
        <v>0</v>
      </c>
      <c r="H1933">
        <f t="shared" si="97"/>
        <v>0</v>
      </c>
      <c r="I1933">
        <f t="shared" si="98"/>
        <v>0</v>
      </c>
    </row>
    <row r="1934" spans="1:9" x14ac:dyDescent="0.5">
      <c r="A1934" s="1"/>
      <c r="G1934" s="2">
        <f t="shared" si="96"/>
        <v>0</v>
      </c>
      <c r="H1934">
        <f t="shared" si="97"/>
        <v>0</v>
      </c>
      <c r="I1934">
        <f t="shared" si="98"/>
        <v>0</v>
      </c>
    </row>
    <row r="1935" spans="1:9" x14ac:dyDescent="0.5">
      <c r="A1935" s="1"/>
      <c r="G1935" s="2">
        <f t="shared" si="96"/>
        <v>0</v>
      </c>
      <c r="H1935">
        <f t="shared" si="97"/>
        <v>0</v>
      </c>
      <c r="I1935">
        <f t="shared" si="98"/>
        <v>0</v>
      </c>
    </row>
    <row r="1936" spans="1:9" x14ac:dyDescent="0.5">
      <c r="A1936" s="1"/>
      <c r="G1936" s="2">
        <f t="shared" si="96"/>
        <v>0</v>
      </c>
      <c r="H1936">
        <f t="shared" si="97"/>
        <v>0</v>
      </c>
      <c r="I1936">
        <f t="shared" si="98"/>
        <v>0</v>
      </c>
    </row>
    <row r="1937" spans="1:9" x14ac:dyDescent="0.5">
      <c r="A1937" s="1"/>
      <c r="G1937" s="2">
        <f t="shared" si="96"/>
        <v>0</v>
      </c>
      <c r="H1937">
        <f t="shared" si="97"/>
        <v>0</v>
      </c>
      <c r="I1937">
        <f t="shared" si="98"/>
        <v>0</v>
      </c>
    </row>
    <row r="1938" spans="1:9" x14ac:dyDescent="0.5">
      <c r="A1938" s="1"/>
      <c r="G1938" s="2">
        <f t="shared" si="96"/>
        <v>0</v>
      </c>
      <c r="H1938">
        <f t="shared" si="97"/>
        <v>0</v>
      </c>
      <c r="I1938">
        <f t="shared" si="98"/>
        <v>0</v>
      </c>
    </row>
    <row r="1939" spans="1:9" x14ac:dyDescent="0.5">
      <c r="A1939" s="1"/>
      <c r="G1939" s="2">
        <f t="shared" si="96"/>
        <v>0</v>
      </c>
      <c r="H1939">
        <f t="shared" si="97"/>
        <v>0</v>
      </c>
      <c r="I1939">
        <f t="shared" si="98"/>
        <v>0</v>
      </c>
    </row>
    <row r="1940" spans="1:9" x14ac:dyDescent="0.5">
      <c r="A1940" s="1"/>
      <c r="G1940" s="2">
        <f t="shared" si="96"/>
        <v>0</v>
      </c>
      <c r="H1940">
        <f t="shared" si="97"/>
        <v>0</v>
      </c>
      <c r="I1940">
        <f t="shared" si="98"/>
        <v>0</v>
      </c>
    </row>
    <row r="1941" spans="1:9" x14ac:dyDescent="0.5">
      <c r="A1941" s="1"/>
      <c r="G1941" s="2">
        <f t="shared" si="96"/>
        <v>0</v>
      </c>
      <c r="H1941">
        <f t="shared" si="97"/>
        <v>0</v>
      </c>
      <c r="I1941">
        <f t="shared" si="98"/>
        <v>0</v>
      </c>
    </row>
    <row r="1942" spans="1:9" x14ac:dyDescent="0.5">
      <c r="A1942" s="1"/>
      <c r="G1942" s="2">
        <f t="shared" si="96"/>
        <v>0</v>
      </c>
      <c r="H1942">
        <f t="shared" si="97"/>
        <v>0</v>
      </c>
      <c r="I1942">
        <f t="shared" si="98"/>
        <v>0</v>
      </c>
    </row>
    <row r="1943" spans="1:9" x14ac:dyDescent="0.5">
      <c r="A1943" s="1"/>
      <c r="G1943" s="2">
        <f t="shared" si="96"/>
        <v>0</v>
      </c>
      <c r="H1943">
        <f t="shared" si="97"/>
        <v>0</v>
      </c>
      <c r="I1943">
        <f t="shared" si="98"/>
        <v>0</v>
      </c>
    </row>
    <row r="1944" spans="1:9" x14ac:dyDescent="0.5">
      <c r="A1944" s="1"/>
      <c r="G1944" s="2">
        <f t="shared" si="96"/>
        <v>0</v>
      </c>
      <c r="H1944">
        <f t="shared" si="97"/>
        <v>0</v>
      </c>
      <c r="I1944">
        <f t="shared" si="98"/>
        <v>0</v>
      </c>
    </row>
    <row r="1945" spans="1:9" x14ac:dyDescent="0.5">
      <c r="A1945" s="1"/>
      <c r="G1945" s="2">
        <f t="shared" si="96"/>
        <v>0</v>
      </c>
      <c r="H1945">
        <f t="shared" si="97"/>
        <v>0</v>
      </c>
      <c r="I1945">
        <f t="shared" si="98"/>
        <v>0</v>
      </c>
    </row>
    <row r="1946" spans="1:9" x14ac:dyDescent="0.5">
      <c r="A1946" s="1"/>
      <c r="G1946" s="2">
        <f t="shared" si="96"/>
        <v>0</v>
      </c>
      <c r="H1946">
        <f t="shared" si="97"/>
        <v>0</v>
      </c>
      <c r="I1946">
        <f t="shared" si="98"/>
        <v>0</v>
      </c>
    </row>
    <row r="1947" spans="1:9" x14ac:dyDescent="0.5">
      <c r="A1947" s="1"/>
      <c r="G1947" s="2">
        <f t="shared" ref="G1947:G2010" si="99">COUNTIFS(F1923:F1947, "="&amp;"positive")/COUNTIFS(F1923:F1947, "&lt;&gt;"&amp;"none")</f>
        <v>0</v>
      </c>
      <c r="H1947">
        <f t="shared" si="97"/>
        <v>0</v>
      </c>
      <c r="I1947">
        <f t="shared" si="98"/>
        <v>0</v>
      </c>
    </row>
    <row r="1948" spans="1:9" x14ac:dyDescent="0.5">
      <c r="A1948" s="1"/>
      <c r="G1948" s="2">
        <f t="shared" si="99"/>
        <v>0</v>
      </c>
      <c r="H1948">
        <f t="shared" si="97"/>
        <v>0</v>
      </c>
      <c r="I1948">
        <f t="shared" si="98"/>
        <v>0</v>
      </c>
    </row>
    <row r="1949" spans="1:9" x14ac:dyDescent="0.5">
      <c r="A1949" s="1"/>
      <c r="G1949" s="2">
        <f t="shared" si="99"/>
        <v>0</v>
      </c>
      <c r="H1949">
        <f t="shared" si="97"/>
        <v>0</v>
      </c>
      <c r="I1949">
        <f t="shared" si="98"/>
        <v>0</v>
      </c>
    </row>
    <row r="1950" spans="1:9" x14ac:dyDescent="0.5">
      <c r="A1950" s="1"/>
      <c r="G1950" s="2">
        <f t="shared" si="99"/>
        <v>0</v>
      </c>
      <c r="H1950">
        <f t="shared" si="97"/>
        <v>0</v>
      </c>
      <c r="I1950">
        <f t="shared" si="98"/>
        <v>0</v>
      </c>
    </row>
    <row r="1951" spans="1:9" x14ac:dyDescent="0.5">
      <c r="A1951" s="1"/>
      <c r="G1951" s="2">
        <f t="shared" si="99"/>
        <v>0</v>
      </c>
      <c r="H1951">
        <f t="shared" si="97"/>
        <v>0</v>
      </c>
      <c r="I1951">
        <f t="shared" si="98"/>
        <v>0</v>
      </c>
    </row>
    <row r="1952" spans="1:9" x14ac:dyDescent="0.5">
      <c r="A1952" s="1"/>
      <c r="G1952" s="2">
        <f t="shared" si="99"/>
        <v>0</v>
      </c>
      <c r="H1952">
        <f t="shared" si="97"/>
        <v>0</v>
      </c>
      <c r="I1952">
        <f t="shared" si="98"/>
        <v>0</v>
      </c>
    </row>
    <row r="1953" spans="1:9" x14ac:dyDescent="0.5">
      <c r="A1953" s="1"/>
      <c r="G1953" s="2">
        <f t="shared" si="99"/>
        <v>0</v>
      </c>
      <c r="H1953">
        <f t="shared" si="97"/>
        <v>0</v>
      </c>
      <c r="I1953">
        <f t="shared" si="98"/>
        <v>0</v>
      </c>
    </row>
    <row r="1954" spans="1:9" x14ac:dyDescent="0.5">
      <c r="A1954" s="1"/>
      <c r="G1954" s="2">
        <f t="shared" si="99"/>
        <v>0</v>
      </c>
      <c r="H1954">
        <f t="shared" si="97"/>
        <v>0</v>
      </c>
      <c r="I1954">
        <f t="shared" si="98"/>
        <v>0</v>
      </c>
    </row>
    <row r="1955" spans="1:9" x14ac:dyDescent="0.5">
      <c r="A1955" s="1"/>
      <c r="G1955" s="2">
        <f t="shared" si="99"/>
        <v>0</v>
      </c>
      <c r="H1955">
        <f t="shared" si="97"/>
        <v>0</v>
      </c>
      <c r="I1955">
        <f t="shared" si="98"/>
        <v>0</v>
      </c>
    </row>
    <row r="1956" spans="1:9" x14ac:dyDescent="0.5">
      <c r="A1956" s="1"/>
      <c r="G1956" s="2">
        <f t="shared" si="99"/>
        <v>0</v>
      </c>
      <c r="H1956">
        <f t="shared" si="97"/>
        <v>0</v>
      </c>
      <c r="I1956">
        <f t="shared" si="98"/>
        <v>0</v>
      </c>
    </row>
    <row r="1957" spans="1:9" x14ac:dyDescent="0.5">
      <c r="A1957" s="1"/>
      <c r="G1957" s="2">
        <f t="shared" si="99"/>
        <v>0</v>
      </c>
      <c r="H1957">
        <f t="shared" si="97"/>
        <v>0</v>
      </c>
      <c r="I1957">
        <f t="shared" si="98"/>
        <v>0</v>
      </c>
    </row>
    <row r="1958" spans="1:9" x14ac:dyDescent="0.5">
      <c r="A1958" s="1"/>
      <c r="G1958" s="2">
        <f t="shared" si="99"/>
        <v>0</v>
      </c>
      <c r="H1958">
        <f t="shared" si="97"/>
        <v>0</v>
      </c>
      <c r="I1958">
        <f t="shared" si="98"/>
        <v>0</v>
      </c>
    </row>
    <row r="1959" spans="1:9" x14ac:dyDescent="0.5">
      <c r="A1959" s="1"/>
      <c r="G1959" s="2">
        <f t="shared" si="99"/>
        <v>0</v>
      </c>
      <c r="H1959">
        <f t="shared" si="97"/>
        <v>0</v>
      </c>
      <c r="I1959">
        <f t="shared" si="98"/>
        <v>0</v>
      </c>
    </row>
    <row r="1960" spans="1:9" x14ac:dyDescent="0.5">
      <c r="A1960" s="1"/>
      <c r="G1960" s="2">
        <f t="shared" si="99"/>
        <v>0</v>
      </c>
      <c r="H1960">
        <f t="shared" si="97"/>
        <v>0</v>
      </c>
      <c r="I1960">
        <f t="shared" si="98"/>
        <v>0</v>
      </c>
    </row>
    <row r="1961" spans="1:9" x14ac:dyDescent="0.5">
      <c r="A1961" s="1"/>
      <c r="G1961" s="2">
        <f t="shared" si="99"/>
        <v>0</v>
      </c>
      <c r="H1961">
        <f t="shared" si="97"/>
        <v>0</v>
      </c>
      <c r="I1961">
        <f t="shared" si="98"/>
        <v>0</v>
      </c>
    </row>
    <row r="1962" spans="1:9" x14ac:dyDescent="0.5">
      <c r="A1962" s="1"/>
      <c r="G1962" s="2">
        <f t="shared" si="99"/>
        <v>0</v>
      </c>
      <c r="H1962">
        <f t="shared" si="97"/>
        <v>0</v>
      </c>
      <c r="I1962">
        <f t="shared" si="98"/>
        <v>0</v>
      </c>
    </row>
    <row r="1963" spans="1:9" x14ac:dyDescent="0.5">
      <c r="A1963" s="1"/>
      <c r="G1963" s="2">
        <f t="shared" si="99"/>
        <v>0</v>
      </c>
      <c r="H1963">
        <f t="shared" si="97"/>
        <v>0</v>
      </c>
      <c r="I1963">
        <f t="shared" si="98"/>
        <v>0</v>
      </c>
    </row>
    <row r="1964" spans="1:9" x14ac:dyDescent="0.5">
      <c r="A1964" s="1"/>
      <c r="G1964" s="2">
        <f t="shared" si="99"/>
        <v>0</v>
      </c>
      <c r="H1964">
        <f t="shared" si="97"/>
        <v>0</v>
      </c>
      <c r="I1964">
        <f t="shared" si="98"/>
        <v>0</v>
      </c>
    </row>
    <row r="1965" spans="1:9" x14ac:dyDescent="0.5">
      <c r="A1965" s="1"/>
      <c r="G1965" s="2">
        <f t="shared" si="99"/>
        <v>0</v>
      </c>
      <c r="H1965">
        <f t="shared" si="97"/>
        <v>0</v>
      </c>
      <c r="I1965">
        <f t="shared" si="98"/>
        <v>0</v>
      </c>
    </row>
    <row r="1966" spans="1:9" x14ac:dyDescent="0.5">
      <c r="A1966" s="1"/>
      <c r="G1966" s="2">
        <f t="shared" si="99"/>
        <v>0</v>
      </c>
      <c r="H1966">
        <f t="shared" si="97"/>
        <v>0</v>
      </c>
      <c r="I1966">
        <f t="shared" si="98"/>
        <v>0</v>
      </c>
    </row>
    <row r="1967" spans="1:9" x14ac:dyDescent="0.5">
      <c r="A1967" s="1"/>
      <c r="G1967" s="2">
        <f t="shared" si="99"/>
        <v>0</v>
      </c>
      <c r="H1967">
        <f t="shared" si="97"/>
        <v>0</v>
      </c>
      <c r="I1967">
        <f t="shared" si="98"/>
        <v>0</v>
      </c>
    </row>
    <row r="1968" spans="1:9" x14ac:dyDescent="0.5">
      <c r="A1968" s="1"/>
      <c r="G1968" s="2">
        <f t="shared" si="99"/>
        <v>0</v>
      </c>
      <c r="H1968">
        <f t="shared" si="97"/>
        <v>0</v>
      </c>
      <c r="I1968">
        <f t="shared" si="98"/>
        <v>0</v>
      </c>
    </row>
    <row r="1969" spans="1:9" x14ac:dyDescent="0.5">
      <c r="A1969" s="1"/>
      <c r="G1969" s="2">
        <f t="shared" si="99"/>
        <v>0</v>
      </c>
      <c r="H1969">
        <f t="shared" si="97"/>
        <v>0</v>
      </c>
      <c r="I1969">
        <f t="shared" si="98"/>
        <v>0</v>
      </c>
    </row>
    <row r="1970" spans="1:9" x14ac:dyDescent="0.5">
      <c r="A1970" s="1"/>
      <c r="G1970" s="2">
        <f t="shared" si="99"/>
        <v>0</v>
      </c>
      <c r="H1970">
        <f t="shared" si="97"/>
        <v>0</v>
      </c>
      <c r="I1970">
        <f t="shared" si="98"/>
        <v>0</v>
      </c>
    </row>
    <row r="1971" spans="1:9" x14ac:dyDescent="0.5">
      <c r="A1971" s="1"/>
      <c r="G1971" s="2">
        <f t="shared" si="99"/>
        <v>0</v>
      </c>
      <c r="H1971">
        <f t="shared" si="97"/>
        <v>0</v>
      </c>
      <c r="I1971">
        <f t="shared" si="98"/>
        <v>0</v>
      </c>
    </row>
    <row r="1972" spans="1:9" x14ac:dyDescent="0.5">
      <c r="A1972" s="1"/>
      <c r="G1972" s="2">
        <f t="shared" si="99"/>
        <v>0</v>
      </c>
      <c r="H1972">
        <f t="shared" si="97"/>
        <v>0</v>
      </c>
      <c r="I1972">
        <f t="shared" si="98"/>
        <v>0</v>
      </c>
    </row>
    <row r="1973" spans="1:9" x14ac:dyDescent="0.5">
      <c r="A1973" s="1"/>
      <c r="G1973" s="2">
        <f t="shared" si="99"/>
        <v>0</v>
      </c>
      <c r="H1973">
        <f t="shared" si="97"/>
        <v>0</v>
      </c>
      <c r="I1973">
        <f t="shared" si="98"/>
        <v>0</v>
      </c>
    </row>
    <row r="1974" spans="1:9" x14ac:dyDescent="0.5">
      <c r="A1974" s="1"/>
      <c r="G1974" s="2">
        <f t="shared" si="99"/>
        <v>0</v>
      </c>
      <c r="H1974">
        <f t="shared" si="97"/>
        <v>0</v>
      </c>
      <c r="I1974">
        <f t="shared" si="98"/>
        <v>0</v>
      </c>
    </row>
    <row r="1975" spans="1:9" x14ac:dyDescent="0.5">
      <c r="A1975" s="1"/>
      <c r="G1975" s="2">
        <f t="shared" si="99"/>
        <v>0</v>
      </c>
      <c r="H1975">
        <f t="shared" si="97"/>
        <v>0</v>
      </c>
      <c r="I1975">
        <f t="shared" si="98"/>
        <v>0</v>
      </c>
    </row>
    <row r="1976" spans="1:9" x14ac:dyDescent="0.5">
      <c r="A1976" s="1"/>
      <c r="G1976" s="2">
        <f t="shared" si="99"/>
        <v>0</v>
      </c>
      <c r="H1976">
        <f t="shared" si="97"/>
        <v>0</v>
      </c>
      <c r="I1976">
        <f t="shared" si="98"/>
        <v>0</v>
      </c>
    </row>
    <row r="1977" spans="1:9" x14ac:dyDescent="0.5">
      <c r="A1977" s="1"/>
      <c r="G1977" s="2">
        <f t="shared" si="99"/>
        <v>0</v>
      </c>
      <c r="H1977">
        <f t="shared" si="97"/>
        <v>0</v>
      </c>
      <c r="I1977">
        <f t="shared" si="98"/>
        <v>0</v>
      </c>
    </row>
    <row r="1978" spans="1:9" x14ac:dyDescent="0.5">
      <c r="A1978" s="1"/>
      <c r="G1978" s="2">
        <f t="shared" si="99"/>
        <v>0</v>
      </c>
      <c r="H1978">
        <f t="shared" si="97"/>
        <v>0</v>
      </c>
      <c r="I1978">
        <f t="shared" si="98"/>
        <v>0</v>
      </c>
    </row>
    <row r="1979" spans="1:9" x14ac:dyDescent="0.5">
      <c r="A1979" s="1"/>
      <c r="G1979" s="2">
        <f t="shared" si="99"/>
        <v>0</v>
      </c>
      <c r="H1979">
        <f t="shared" si="97"/>
        <v>0</v>
      </c>
      <c r="I1979">
        <f t="shared" si="98"/>
        <v>0</v>
      </c>
    </row>
    <row r="1980" spans="1:9" x14ac:dyDescent="0.5">
      <c r="A1980" s="1"/>
      <c r="G1980" s="2">
        <f t="shared" si="99"/>
        <v>0</v>
      </c>
      <c r="H1980">
        <f t="shared" si="97"/>
        <v>0</v>
      </c>
      <c r="I1980">
        <f t="shared" si="98"/>
        <v>0</v>
      </c>
    </row>
    <row r="1981" spans="1:9" x14ac:dyDescent="0.5">
      <c r="A1981" s="1"/>
      <c r="G1981" s="2">
        <f t="shared" si="99"/>
        <v>0</v>
      </c>
      <c r="H1981">
        <f t="shared" si="97"/>
        <v>0</v>
      </c>
      <c r="I1981">
        <f t="shared" si="98"/>
        <v>0</v>
      </c>
    </row>
    <row r="1982" spans="1:9" x14ac:dyDescent="0.5">
      <c r="A1982" s="1"/>
      <c r="G1982" s="2">
        <f t="shared" si="99"/>
        <v>0</v>
      </c>
      <c r="H1982">
        <f t="shared" si="97"/>
        <v>0</v>
      </c>
      <c r="I1982">
        <f t="shared" si="98"/>
        <v>0</v>
      </c>
    </row>
    <row r="1983" spans="1:9" x14ac:dyDescent="0.5">
      <c r="A1983" s="1"/>
      <c r="G1983" s="2">
        <f t="shared" si="99"/>
        <v>0</v>
      </c>
      <c r="H1983">
        <f t="shared" si="97"/>
        <v>0</v>
      </c>
      <c r="I1983">
        <f t="shared" si="98"/>
        <v>0</v>
      </c>
    </row>
    <row r="1984" spans="1:9" x14ac:dyDescent="0.5">
      <c r="A1984" s="1"/>
      <c r="G1984" s="2">
        <f t="shared" si="99"/>
        <v>0</v>
      </c>
      <c r="H1984">
        <f t="shared" si="97"/>
        <v>0</v>
      </c>
      <c r="I1984">
        <f t="shared" si="98"/>
        <v>0</v>
      </c>
    </row>
    <row r="1985" spans="1:9" x14ac:dyDescent="0.5">
      <c r="A1985" s="1"/>
      <c r="G1985" s="2">
        <f t="shared" si="99"/>
        <v>0</v>
      </c>
      <c r="H1985">
        <f t="shared" si="97"/>
        <v>0</v>
      </c>
      <c r="I1985">
        <f t="shared" si="98"/>
        <v>0</v>
      </c>
    </row>
    <row r="1986" spans="1:9" x14ac:dyDescent="0.5">
      <c r="A1986" s="1"/>
      <c r="G1986" s="2">
        <f t="shared" si="99"/>
        <v>0</v>
      </c>
      <c r="H1986">
        <f t="shared" si="97"/>
        <v>0</v>
      </c>
      <c r="I1986">
        <f t="shared" si="98"/>
        <v>0</v>
      </c>
    </row>
    <row r="1987" spans="1:9" x14ac:dyDescent="0.5">
      <c r="A1987" s="1"/>
      <c r="G1987" s="2">
        <f t="shared" si="99"/>
        <v>0</v>
      </c>
      <c r="H1987">
        <f t="shared" ref="H1987:H2050" si="100">HOUR(A1987)</f>
        <v>0</v>
      </c>
      <c r="I1987">
        <f t="shared" ref="I1987:I2050" si="101">MINUTE(A1987)</f>
        <v>0</v>
      </c>
    </row>
    <row r="1988" spans="1:9" x14ac:dyDescent="0.5">
      <c r="A1988" s="1"/>
      <c r="G1988" s="2">
        <f t="shared" si="99"/>
        <v>0</v>
      </c>
      <c r="H1988">
        <f t="shared" si="100"/>
        <v>0</v>
      </c>
      <c r="I1988">
        <f t="shared" si="101"/>
        <v>0</v>
      </c>
    </row>
    <row r="1989" spans="1:9" x14ac:dyDescent="0.5">
      <c r="A1989" s="1"/>
      <c r="G1989" s="2">
        <f t="shared" si="99"/>
        <v>0</v>
      </c>
      <c r="H1989">
        <f t="shared" si="100"/>
        <v>0</v>
      </c>
      <c r="I1989">
        <f t="shared" si="101"/>
        <v>0</v>
      </c>
    </row>
    <row r="1990" spans="1:9" x14ac:dyDescent="0.5">
      <c r="A1990" s="1"/>
      <c r="G1990" s="2">
        <f t="shared" si="99"/>
        <v>0</v>
      </c>
      <c r="H1990">
        <f t="shared" si="100"/>
        <v>0</v>
      </c>
      <c r="I1990">
        <f t="shared" si="101"/>
        <v>0</v>
      </c>
    </row>
    <row r="1991" spans="1:9" x14ac:dyDescent="0.5">
      <c r="A1991" s="1"/>
      <c r="G1991" s="2">
        <f t="shared" si="99"/>
        <v>0</v>
      </c>
      <c r="H1991">
        <f t="shared" si="100"/>
        <v>0</v>
      </c>
      <c r="I1991">
        <f t="shared" si="101"/>
        <v>0</v>
      </c>
    </row>
    <row r="1992" spans="1:9" x14ac:dyDescent="0.5">
      <c r="A1992" s="1"/>
      <c r="G1992" s="2">
        <f t="shared" si="99"/>
        <v>0</v>
      </c>
      <c r="H1992">
        <f t="shared" si="100"/>
        <v>0</v>
      </c>
      <c r="I1992">
        <f t="shared" si="101"/>
        <v>0</v>
      </c>
    </row>
    <row r="1993" spans="1:9" x14ac:dyDescent="0.5">
      <c r="A1993" s="1"/>
      <c r="G1993" s="2">
        <f t="shared" si="99"/>
        <v>0</v>
      </c>
      <c r="H1993">
        <f t="shared" si="100"/>
        <v>0</v>
      </c>
      <c r="I1993">
        <f t="shared" si="101"/>
        <v>0</v>
      </c>
    </row>
    <row r="1994" spans="1:9" x14ac:dyDescent="0.5">
      <c r="A1994" s="1"/>
      <c r="G1994" s="2">
        <f t="shared" si="99"/>
        <v>0</v>
      </c>
      <c r="H1994">
        <f t="shared" si="100"/>
        <v>0</v>
      </c>
      <c r="I1994">
        <f t="shared" si="101"/>
        <v>0</v>
      </c>
    </row>
    <row r="1995" spans="1:9" x14ac:dyDescent="0.5">
      <c r="A1995" s="1"/>
      <c r="G1995" s="2">
        <f t="shared" si="99"/>
        <v>0</v>
      </c>
      <c r="H1995">
        <f t="shared" si="100"/>
        <v>0</v>
      </c>
      <c r="I1995">
        <f t="shared" si="101"/>
        <v>0</v>
      </c>
    </row>
    <row r="1996" spans="1:9" x14ac:dyDescent="0.5">
      <c r="A1996" s="1"/>
      <c r="G1996" s="2">
        <f t="shared" si="99"/>
        <v>0</v>
      </c>
      <c r="H1996">
        <f t="shared" si="100"/>
        <v>0</v>
      </c>
      <c r="I1996">
        <f t="shared" si="101"/>
        <v>0</v>
      </c>
    </row>
    <row r="1997" spans="1:9" x14ac:dyDescent="0.5">
      <c r="A1997" s="1"/>
      <c r="G1997" s="2">
        <f t="shared" si="99"/>
        <v>0</v>
      </c>
      <c r="H1997">
        <f t="shared" si="100"/>
        <v>0</v>
      </c>
      <c r="I1997">
        <f t="shared" si="101"/>
        <v>0</v>
      </c>
    </row>
    <row r="1998" spans="1:9" x14ac:dyDescent="0.5">
      <c r="A1998" s="1"/>
      <c r="G1998" s="2">
        <f t="shared" si="99"/>
        <v>0</v>
      </c>
      <c r="H1998">
        <f t="shared" si="100"/>
        <v>0</v>
      </c>
      <c r="I1998">
        <f t="shared" si="101"/>
        <v>0</v>
      </c>
    </row>
    <row r="1999" spans="1:9" x14ac:dyDescent="0.5">
      <c r="A1999" s="1"/>
      <c r="G1999" s="2">
        <f t="shared" si="99"/>
        <v>0</v>
      </c>
      <c r="H1999">
        <f t="shared" si="100"/>
        <v>0</v>
      </c>
      <c r="I1999">
        <f t="shared" si="101"/>
        <v>0</v>
      </c>
    </row>
    <row r="2000" spans="1:9" x14ac:dyDescent="0.5">
      <c r="A2000" s="1"/>
      <c r="G2000" s="2">
        <f t="shared" si="99"/>
        <v>0</v>
      </c>
      <c r="H2000">
        <f t="shared" si="100"/>
        <v>0</v>
      </c>
      <c r="I2000">
        <f t="shared" si="101"/>
        <v>0</v>
      </c>
    </row>
    <row r="2001" spans="1:9" x14ac:dyDescent="0.5">
      <c r="A2001" s="1"/>
      <c r="G2001" s="2">
        <f t="shared" si="99"/>
        <v>0</v>
      </c>
      <c r="H2001">
        <f t="shared" si="100"/>
        <v>0</v>
      </c>
      <c r="I2001">
        <f t="shared" si="101"/>
        <v>0</v>
      </c>
    </row>
    <row r="2002" spans="1:9" x14ac:dyDescent="0.5">
      <c r="A2002" s="1"/>
      <c r="G2002" s="2">
        <f t="shared" si="99"/>
        <v>0</v>
      </c>
      <c r="H2002">
        <f t="shared" si="100"/>
        <v>0</v>
      </c>
      <c r="I2002">
        <f t="shared" si="101"/>
        <v>0</v>
      </c>
    </row>
    <row r="2003" spans="1:9" x14ac:dyDescent="0.5">
      <c r="A2003" s="1"/>
      <c r="G2003" s="2">
        <f t="shared" si="99"/>
        <v>0</v>
      </c>
      <c r="H2003">
        <f t="shared" si="100"/>
        <v>0</v>
      </c>
      <c r="I2003">
        <f t="shared" si="101"/>
        <v>0</v>
      </c>
    </row>
    <row r="2004" spans="1:9" x14ac:dyDescent="0.5">
      <c r="A2004" s="1"/>
      <c r="G2004" s="2">
        <f t="shared" si="99"/>
        <v>0</v>
      </c>
      <c r="H2004">
        <f t="shared" si="100"/>
        <v>0</v>
      </c>
      <c r="I2004">
        <f t="shared" si="101"/>
        <v>0</v>
      </c>
    </row>
    <row r="2005" spans="1:9" x14ac:dyDescent="0.5">
      <c r="A2005" s="1"/>
      <c r="G2005" s="2">
        <f t="shared" si="99"/>
        <v>0</v>
      </c>
      <c r="H2005">
        <f t="shared" si="100"/>
        <v>0</v>
      </c>
      <c r="I2005">
        <f t="shared" si="101"/>
        <v>0</v>
      </c>
    </row>
    <row r="2006" spans="1:9" x14ac:dyDescent="0.5">
      <c r="A2006" s="1"/>
      <c r="G2006" s="2">
        <f t="shared" si="99"/>
        <v>0</v>
      </c>
      <c r="H2006">
        <f t="shared" si="100"/>
        <v>0</v>
      </c>
      <c r="I2006">
        <f t="shared" si="101"/>
        <v>0</v>
      </c>
    </row>
    <row r="2007" spans="1:9" x14ac:dyDescent="0.5">
      <c r="A2007" s="1"/>
      <c r="G2007" s="2">
        <f t="shared" si="99"/>
        <v>0</v>
      </c>
      <c r="H2007">
        <f t="shared" si="100"/>
        <v>0</v>
      </c>
      <c r="I2007">
        <f t="shared" si="101"/>
        <v>0</v>
      </c>
    </row>
    <row r="2008" spans="1:9" x14ac:dyDescent="0.5">
      <c r="A2008" s="1"/>
      <c r="G2008" s="2">
        <f t="shared" si="99"/>
        <v>0</v>
      </c>
      <c r="H2008">
        <f t="shared" si="100"/>
        <v>0</v>
      </c>
      <c r="I2008">
        <f t="shared" si="101"/>
        <v>0</v>
      </c>
    </row>
    <row r="2009" spans="1:9" x14ac:dyDescent="0.5">
      <c r="A2009" s="1"/>
      <c r="G2009" s="2">
        <f t="shared" si="99"/>
        <v>0</v>
      </c>
      <c r="H2009">
        <f t="shared" si="100"/>
        <v>0</v>
      </c>
      <c r="I2009">
        <f t="shared" si="101"/>
        <v>0</v>
      </c>
    </row>
    <row r="2010" spans="1:9" x14ac:dyDescent="0.5">
      <c r="A2010" s="1"/>
      <c r="G2010" s="2">
        <f t="shared" si="99"/>
        <v>0</v>
      </c>
      <c r="H2010">
        <f t="shared" si="100"/>
        <v>0</v>
      </c>
      <c r="I2010">
        <f t="shared" si="101"/>
        <v>0</v>
      </c>
    </row>
    <row r="2011" spans="1:9" x14ac:dyDescent="0.5">
      <c r="A2011" s="1"/>
      <c r="G2011" s="2">
        <f t="shared" ref="G2011:G2074" si="102">COUNTIFS(F1987:F2011, "="&amp;"positive")/COUNTIFS(F1987:F2011, "&lt;&gt;"&amp;"none")</f>
        <v>0</v>
      </c>
      <c r="H2011">
        <f t="shared" si="100"/>
        <v>0</v>
      </c>
      <c r="I2011">
        <f t="shared" si="101"/>
        <v>0</v>
      </c>
    </row>
    <row r="2012" spans="1:9" x14ac:dyDescent="0.5">
      <c r="A2012" s="1"/>
      <c r="G2012" s="2">
        <f t="shared" si="102"/>
        <v>0</v>
      </c>
      <c r="H2012">
        <f t="shared" si="100"/>
        <v>0</v>
      </c>
      <c r="I2012">
        <f t="shared" si="101"/>
        <v>0</v>
      </c>
    </row>
    <row r="2013" spans="1:9" x14ac:dyDescent="0.5">
      <c r="A2013" s="1"/>
      <c r="G2013" s="2">
        <f t="shared" si="102"/>
        <v>0</v>
      </c>
      <c r="H2013">
        <f t="shared" si="100"/>
        <v>0</v>
      </c>
      <c r="I2013">
        <f t="shared" si="101"/>
        <v>0</v>
      </c>
    </row>
    <row r="2014" spans="1:9" x14ac:dyDescent="0.5">
      <c r="A2014" s="1"/>
      <c r="G2014" s="2">
        <f t="shared" si="102"/>
        <v>0</v>
      </c>
      <c r="H2014">
        <f t="shared" si="100"/>
        <v>0</v>
      </c>
      <c r="I2014">
        <f t="shared" si="101"/>
        <v>0</v>
      </c>
    </row>
    <row r="2015" spans="1:9" x14ac:dyDescent="0.5">
      <c r="A2015" s="1"/>
      <c r="G2015" s="2">
        <f t="shared" si="102"/>
        <v>0</v>
      </c>
      <c r="H2015">
        <f t="shared" si="100"/>
        <v>0</v>
      </c>
      <c r="I2015">
        <f t="shared" si="101"/>
        <v>0</v>
      </c>
    </row>
    <row r="2016" spans="1:9" x14ac:dyDescent="0.5">
      <c r="A2016" s="1"/>
      <c r="G2016" s="2">
        <f t="shared" si="102"/>
        <v>0</v>
      </c>
      <c r="H2016">
        <f t="shared" si="100"/>
        <v>0</v>
      </c>
      <c r="I2016">
        <f t="shared" si="101"/>
        <v>0</v>
      </c>
    </row>
    <row r="2017" spans="1:9" x14ac:dyDescent="0.5">
      <c r="A2017" s="1"/>
      <c r="G2017" s="2">
        <f t="shared" si="102"/>
        <v>0</v>
      </c>
      <c r="H2017">
        <f t="shared" si="100"/>
        <v>0</v>
      </c>
      <c r="I2017">
        <f t="shared" si="101"/>
        <v>0</v>
      </c>
    </row>
    <row r="2018" spans="1:9" x14ac:dyDescent="0.5">
      <c r="A2018" s="1"/>
      <c r="G2018" s="2">
        <f t="shared" si="102"/>
        <v>0</v>
      </c>
      <c r="H2018">
        <f t="shared" si="100"/>
        <v>0</v>
      </c>
      <c r="I2018">
        <f t="shared" si="101"/>
        <v>0</v>
      </c>
    </row>
    <row r="2019" spans="1:9" x14ac:dyDescent="0.5">
      <c r="A2019" s="1"/>
      <c r="G2019" s="2">
        <f t="shared" si="102"/>
        <v>0</v>
      </c>
      <c r="H2019">
        <f t="shared" si="100"/>
        <v>0</v>
      </c>
      <c r="I2019">
        <f t="shared" si="101"/>
        <v>0</v>
      </c>
    </row>
    <row r="2020" spans="1:9" x14ac:dyDescent="0.5">
      <c r="A2020" s="1"/>
      <c r="G2020" s="2">
        <f t="shared" si="102"/>
        <v>0</v>
      </c>
      <c r="H2020">
        <f t="shared" si="100"/>
        <v>0</v>
      </c>
      <c r="I2020">
        <f t="shared" si="101"/>
        <v>0</v>
      </c>
    </row>
    <row r="2021" spans="1:9" x14ac:dyDescent="0.5">
      <c r="A2021" s="1"/>
      <c r="G2021" s="2">
        <f t="shared" si="102"/>
        <v>0</v>
      </c>
      <c r="H2021">
        <f t="shared" si="100"/>
        <v>0</v>
      </c>
      <c r="I2021">
        <f t="shared" si="101"/>
        <v>0</v>
      </c>
    </row>
    <row r="2022" spans="1:9" x14ac:dyDescent="0.5">
      <c r="A2022" s="1"/>
      <c r="G2022" s="2">
        <f t="shared" si="102"/>
        <v>0</v>
      </c>
      <c r="H2022">
        <f t="shared" si="100"/>
        <v>0</v>
      </c>
      <c r="I2022">
        <f t="shared" si="101"/>
        <v>0</v>
      </c>
    </row>
    <row r="2023" spans="1:9" x14ac:dyDescent="0.5">
      <c r="A2023" s="1"/>
      <c r="G2023" s="2">
        <f t="shared" si="102"/>
        <v>0</v>
      </c>
      <c r="H2023">
        <f t="shared" si="100"/>
        <v>0</v>
      </c>
      <c r="I2023">
        <f t="shared" si="101"/>
        <v>0</v>
      </c>
    </row>
    <row r="2024" spans="1:9" x14ac:dyDescent="0.5">
      <c r="A2024" s="1"/>
      <c r="G2024" s="2">
        <f t="shared" si="102"/>
        <v>0</v>
      </c>
      <c r="H2024">
        <f t="shared" si="100"/>
        <v>0</v>
      </c>
      <c r="I2024">
        <f t="shared" si="101"/>
        <v>0</v>
      </c>
    </row>
    <row r="2025" spans="1:9" x14ac:dyDescent="0.5">
      <c r="A2025" s="1"/>
      <c r="G2025" s="2">
        <f t="shared" si="102"/>
        <v>0</v>
      </c>
      <c r="H2025">
        <f t="shared" si="100"/>
        <v>0</v>
      </c>
      <c r="I2025">
        <f t="shared" si="101"/>
        <v>0</v>
      </c>
    </row>
    <row r="2026" spans="1:9" x14ac:dyDescent="0.5">
      <c r="A2026" s="1"/>
      <c r="G2026" s="2">
        <f t="shared" si="102"/>
        <v>0</v>
      </c>
      <c r="H2026">
        <f t="shared" si="100"/>
        <v>0</v>
      </c>
      <c r="I2026">
        <f t="shared" si="101"/>
        <v>0</v>
      </c>
    </row>
    <row r="2027" spans="1:9" x14ac:dyDescent="0.5">
      <c r="A2027" s="1"/>
      <c r="G2027" s="2">
        <f t="shared" si="102"/>
        <v>0</v>
      </c>
      <c r="H2027">
        <f t="shared" si="100"/>
        <v>0</v>
      </c>
      <c r="I2027">
        <f t="shared" si="101"/>
        <v>0</v>
      </c>
    </row>
    <row r="2028" spans="1:9" x14ac:dyDescent="0.5">
      <c r="A2028" s="1"/>
      <c r="G2028" s="2">
        <f t="shared" si="102"/>
        <v>0</v>
      </c>
      <c r="H2028">
        <f t="shared" si="100"/>
        <v>0</v>
      </c>
      <c r="I2028">
        <f t="shared" si="101"/>
        <v>0</v>
      </c>
    </row>
    <row r="2029" spans="1:9" x14ac:dyDescent="0.5">
      <c r="A2029" s="1"/>
      <c r="G2029" s="2">
        <f t="shared" si="102"/>
        <v>0</v>
      </c>
      <c r="H2029">
        <f t="shared" si="100"/>
        <v>0</v>
      </c>
      <c r="I2029">
        <f t="shared" si="101"/>
        <v>0</v>
      </c>
    </row>
    <row r="2030" spans="1:9" x14ac:dyDescent="0.5">
      <c r="A2030" s="1"/>
      <c r="G2030" s="2">
        <f t="shared" si="102"/>
        <v>0</v>
      </c>
      <c r="H2030">
        <f t="shared" si="100"/>
        <v>0</v>
      </c>
      <c r="I2030">
        <f t="shared" si="101"/>
        <v>0</v>
      </c>
    </row>
    <row r="2031" spans="1:9" x14ac:dyDescent="0.5">
      <c r="A2031" s="1"/>
      <c r="G2031" s="2">
        <f t="shared" si="102"/>
        <v>0</v>
      </c>
      <c r="H2031">
        <f t="shared" si="100"/>
        <v>0</v>
      </c>
      <c r="I2031">
        <f t="shared" si="101"/>
        <v>0</v>
      </c>
    </row>
    <row r="2032" spans="1:9" x14ac:dyDescent="0.5">
      <c r="A2032" s="1"/>
      <c r="G2032" s="2">
        <f t="shared" si="102"/>
        <v>0</v>
      </c>
      <c r="H2032">
        <f t="shared" si="100"/>
        <v>0</v>
      </c>
      <c r="I2032">
        <f t="shared" si="101"/>
        <v>0</v>
      </c>
    </row>
    <row r="2033" spans="1:9" x14ac:dyDescent="0.5">
      <c r="A2033" s="1"/>
      <c r="G2033" s="2">
        <f t="shared" si="102"/>
        <v>0</v>
      </c>
      <c r="H2033">
        <f t="shared" si="100"/>
        <v>0</v>
      </c>
      <c r="I2033">
        <f t="shared" si="101"/>
        <v>0</v>
      </c>
    </row>
    <row r="2034" spans="1:9" x14ac:dyDescent="0.5">
      <c r="A2034" s="1"/>
      <c r="G2034" s="2">
        <f t="shared" si="102"/>
        <v>0</v>
      </c>
      <c r="H2034">
        <f t="shared" si="100"/>
        <v>0</v>
      </c>
      <c r="I2034">
        <f t="shared" si="101"/>
        <v>0</v>
      </c>
    </row>
    <row r="2035" spans="1:9" x14ac:dyDescent="0.5">
      <c r="A2035" s="1"/>
      <c r="G2035" s="2">
        <f t="shared" si="102"/>
        <v>0</v>
      </c>
      <c r="H2035">
        <f t="shared" si="100"/>
        <v>0</v>
      </c>
      <c r="I2035">
        <f t="shared" si="101"/>
        <v>0</v>
      </c>
    </row>
    <row r="2036" spans="1:9" x14ac:dyDescent="0.5">
      <c r="A2036" s="1"/>
      <c r="G2036" s="2">
        <f t="shared" si="102"/>
        <v>0</v>
      </c>
      <c r="H2036">
        <f t="shared" si="100"/>
        <v>0</v>
      </c>
      <c r="I2036">
        <f t="shared" si="101"/>
        <v>0</v>
      </c>
    </row>
    <row r="2037" spans="1:9" x14ac:dyDescent="0.5">
      <c r="A2037" s="1"/>
      <c r="G2037" s="2">
        <f t="shared" si="102"/>
        <v>0</v>
      </c>
      <c r="H2037">
        <f t="shared" si="100"/>
        <v>0</v>
      </c>
      <c r="I2037">
        <f t="shared" si="101"/>
        <v>0</v>
      </c>
    </row>
    <row r="2038" spans="1:9" x14ac:dyDescent="0.5">
      <c r="A2038" s="1"/>
      <c r="G2038" s="2">
        <f t="shared" si="102"/>
        <v>0</v>
      </c>
      <c r="H2038">
        <f t="shared" si="100"/>
        <v>0</v>
      </c>
      <c r="I2038">
        <f t="shared" si="101"/>
        <v>0</v>
      </c>
    </row>
    <row r="2039" spans="1:9" x14ac:dyDescent="0.5">
      <c r="A2039" s="1"/>
      <c r="G2039" s="2">
        <f t="shared" si="102"/>
        <v>0</v>
      </c>
      <c r="H2039">
        <f t="shared" si="100"/>
        <v>0</v>
      </c>
      <c r="I2039">
        <f t="shared" si="101"/>
        <v>0</v>
      </c>
    </row>
    <row r="2040" spans="1:9" x14ac:dyDescent="0.5">
      <c r="A2040" s="1"/>
      <c r="G2040" s="2">
        <f t="shared" si="102"/>
        <v>0</v>
      </c>
      <c r="H2040">
        <f t="shared" si="100"/>
        <v>0</v>
      </c>
      <c r="I2040">
        <f t="shared" si="101"/>
        <v>0</v>
      </c>
    </row>
    <row r="2041" spans="1:9" x14ac:dyDescent="0.5">
      <c r="A2041" s="1"/>
      <c r="G2041" s="2">
        <f t="shared" si="102"/>
        <v>0</v>
      </c>
      <c r="H2041">
        <f t="shared" si="100"/>
        <v>0</v>
      </c>
      <c r="I2041">
        <f t="shared" si="101"/>
        <v>0</v>
      </c>
    </row>
    <row r="2042" spans="1:9" x14ac:dyDescent="0.5">
      <c r="A2042" s="1"/>
      <c r="G2042" s="2">
        <f t="shared" si="102"/>
        <v>0</v>
      </c>
      <c r="H2042">
        <f t="shared" si="100"/>
        <v>0</v>
      </c>
      <c r="I2042">
        <f t="shared" si="101"/>
        <v>0</v>
      </c>
    </row>
    <row r="2043" spans="1:9" x14ac:dyDescent="0.5">
      <c r="A2043" s="1"/>
      <c r="G2043" s="2">
        <f t="shared" si="102"/>
        <v>0</v>
      </c>
      <c r="H2043">
        <f t="shared" si="100"/>
        <v>0</v>
      </c>
      <c r="I2043">
        <f t="shared" si="101"/>
        <v>0</v>
      </c>
    </row>
    <row r="2044" spans="1:9" x14ac:dyDescent="0.5">
      <c r="A2044" s="1"/>
      <c r="G2044" s="2">
        <f t="shared" si="102"/>
        <v>0</v>
      </c>
      <c r="H2044">
        <f t="shared" si="100"/>
        <v>0</v>
      </c>
      <c r="I2044">
        <f t="shared" si="101"/>
        <v>0</v>
      </c>
    </row>
    <row r="2045" spans="1:9" x14ac:dyDescent="0.5">
      <c r="A2045" s="1"/>
      <c r="G2045" s="2">
        <f t="shared" si="102"/>
        <v>0</v>
      </c>
      <c r="H2045">
        <f t="shared" si="100"/>
        <v>0</v>
      </c>
      <c r="I2045">
        <f t="shared" si="101"/>
        <v>0</v>
      </c>
    </row>
    <row r="2046" spans="1:9" x14ac:dyDescent="0.5">
      <c r="A2046" s="1"/>
      <c r="G2046" s="2">
        <f t="shared" si="102"/>
        <v>0</v>
      </c>
      <c r="H2046">
        <f t="shared" si="100"/>
        <v>0</v>
      </c>
      <c r="I2046">
        <f t="shared" si="101"/>
        <v>0</v>
      </c>
    </row>
    <row r="2047" spans="1:9" x14ac:dyDescent="0.5">
      <c r="A2047" s="1"/>
      <c r="G2047" s="2">
        <f t="shared" si="102"/>
        <v>0</v>
      </c>
      <c r="H2047">
        <f t="shared" si="100"/>
        <v>0</v>
      </c>
      <c r="I2047">
        <f t="shared" si="101"/>
        <v>0</v>
      </c>
    </row>
    <row r="2048" spans="1:9" x14ac:dyDescent="0.5">
      <c r="A2048" s="1"/>
      <c r="G2048" s="2">
        <f t="shared" si="102"/>
        <v>0</v>
      </c>
      <c r="H2048">
        <f t="shared" si="100"/>
        <v>0</v>
      </c>
      <c r="I2048">
        <f t="shared" si="101"/>
        <v>0</v>
      </c>
    </row>
    <row r="2049" spans="1:9" x14ac:dyDescent="0.5">
      <c r="A2049" s="1"/>
      <c r="G2049" s="2">
        <f t="shared" si="102"/>
        <v>0</v>
      </c>
      <c r="H2049">
        <f t="shared" si="100"/>
        <v>0</v>
      </c>
      <c r="I2049">
        <f t="shared" si="101"/>
        <v>0</v>
      </c>
    </row>
    <row r="2050" spans="1:9" x14ac:dyDescent="0.5">
      <c r="A2050" s="1"/>
      <c r="G2050" s="2">
        <f t="shared" si="102"/>
        <v>0</v>
      </c>
      <c r="H2050">
        <f t="shared" si="100"/>
        <v>0</v>
      </c>
      <c r="I2050">
        <f t="shared" si="101"/>
        <v>0</v>
      </c>
    </row>
    <row r="2051" spans="1:9" x14ac:dyDescent="0.5">
      <c r="A2051" s="1"/>
      <c r="G2051" s="2">
        <f t="shared" si="102"/>
        <v>0</v>
      </c>
      <c r="H2051">
        <f t="shared" ref="H2051:H2114" si="103">HOUR(A2051)</f>
        <v>0</v>
      </c>
      <c r="I2051">
        <f t="shared" ref="I2051:I2114" si="104">MINUTE(A2051)</f>
        <v>0</v>
      </c>
    </row>
    <row r="2052" spans="1:9" x14ac:dyDescent="0.5">
      <c r="A2052" s="1"/>
      <c r="G2052" s="2">
        <f t="shared" si="102"/>
        <v>0</v>
      </c>
      <c r="H2052">
        <f t="shared" si="103"/>
        <v>0</v>
      </c>
      <c r="I2052">
        <f t="shared" si="104"/>
        <v>0</v>
      </c>
    </row>
    <row r="2053" spans="1:9" x14ac:dyDescent="0.5">
      <c r="A2053" s="1"/>
      <c r="G2053" s="2">
        <f t="shared" si="102"/>
        <v>0</v>
      </c>
      <c r="H2053">
        <f t="shared" si="103"/>
        <v>0</v>
      </c>
      <c r="I2053">
        <f t="shared" si="104"/>
        <v>0</v>
      </c>
    </row>
    <row r="2054" spans="1:9" x14ac:dyDescent="0.5">
      <c r="A2054" s="1"/>
      <c r="G2054" s="2">
        <f t="shared" si="102"/>
        <v>0</v>
      </c>
      <c r="H2054">
        <f t="shared" si="103"/>
        <v>0</v>
      </c>
      <c r="I2054">
        <f t="shared" si="104"/>
        <v>0</v>
      </c>
    </row>
    <row r="2055" spans="1:9" x14ac:dyDescent="0.5">
      <c r="A2055" s="1"/>
      <c r="G2055" s="2">
        <f t="shared" si="102"/>
        <v>0</v>
      </c>
      <c r="H2055">
        <f t="shared" si="103"/>
        <v>0</v>
      </c>
      <c r="I2055">
        <f t="shared" si="104"/>
        <v>0</v>
      </c>
    </row>
    <row r="2056" spans="1:9" x14ac:dyDescent="0.5">
      <c r="A2056" s="1"/>
      <c r="G2056" s="2">
        <f t="shared" si="102"/>
        <v>0</v>
      </c>
      <c r="H2056">
        <f t="shared" si="103"/>
        <v>0</v>
      </c>
      <c r="I2056">
        <f t="shared" si="104"/>
        <v>0</v>
      </c>
    </row>
    <row r="2057" spans="1:9" x14ac:dyDescent="0.5">
      <c r="A2057" s="1"/>
      <c r="G2057" s="2">
        <f t="shared" si="102"/>
        <v>0</v>
      </c>
      <c r="H2057">
        <f t="shared" si="103"/>
        <v>0</v>
      </c>
      <c r="I2057">
        <f t="shared" si="104"/>
        <v>0</v>
      </c>
    </row>
    <row r="2058" spans="1:9" x14ac:dyDescent="0.5">
      <c r="A2058" s="1"/>
      <c r="G2058" s="2">
        <f t="shared" si="102"/>
        <v>0</v>
      </c>
      <c r="H2058">
        <f t="shared" si="103"/>
        <v>0</v>
      </c>
      <c r="I2058">
        <f t="shared" si="104"/>
        <v>0</v>
      </c>
    </row>
    <row r="2059" spans="1:9" x14ac:dyDescent="0.5">
      <c r="A2059" s="1"/>
      <c r="G2059" s="2">
        <f t="shared" si="102"/>
        <v>0</v>
      </c>
      <c r="H2059">
        <f t="shared" si="103"/>
        <v>0</v>
      </c>
      <c r="I2059">
        <f t="shared" si="104"/>
        <v>0</v>
      </c>
    </row>
    <row r="2060" spans="1:9" x14ac:dyDescent="0.5">
      <c r="A2060" s="1"/>
      <c r="G2060" s="2">
        <f t="shared" si="102"/>
        <v>0</v>
      </c>
      <c r="H2060">
        <f t="shared" si="103"/>
        <v>0</v>
      </c>
      <c r="I2060">
        <f t="shared" si="104"/>
        <v>0</v>
      </c>
    </row>
    <row r="2061" spans="1:9" x14ac:dyDescent="0.5">
      <c r="A2061" s="1"/>
      <c r="G2061" s="2">
        <f t="shared" si="102"/>
        <v>0</v>
      </c>
      <c r="H2061">
        <f t="shared" si="103"/>
        <v>0</v>
      </c>
      <c r="I2061">
        <f t="shared" si="104"/>
        <v>0</v>
      </c>
    </row>
    <row r="2062" spans="1:9" x14ac:dyDescent="0.5">
      <c r="A2062" s="1"/>
      <c r="G2062" s="2">
        <f t="shared" si="102"/>
        <v>0</v>
      </c>
      <c r="H2062">
        <f t="shared" si="103"/>
        <v>0</v>
      </c>
      <c r="I2062">
        <f t="shared" si="104"/>
        <v>0</v>
      </c>
    </row>
    <row r="2063" spans="1:9" x14ac:dyDescent="0.5">
      <c r="A2063" s="1"/>
      <c r="G2063" s="2">
        <f t="shared" si="102"/>
        <v>0</v>
      </c>
      <c r="H2063">
        <f t="shared" si="103"/>
        <v>0</v>
      </c>
      <c r="I2063">
        <f t="shared" si="104"/>
        <v>0</v>
      </c>
    </row>
    <row r="2064" spans="1:9" x14ac:dyDescent="0.5">
      <c r="A2064" s="1"/>
      <c r="G2064" s="2">
        <f t="shared" si="102"/>
        <v>0</v>
      </c>
      <c r="H2064">
        <f t="shared" si="103"/>
        <v>0</v>
      </c>
      <c r="I2064">
        <f t="shared" si="104"/>
        <v>0</v>
      </c>
    </row>
    <row r="2065" spans="1:9" x14ac:dyDescent="0.5">
      <c r="A2065" s="1"/>
      <c r="G2065" s="2">
        <f t="shared" si="102"/>
        <v>0</v>
      </c>
      <c r="H2065">
        <f t="shared" si="103"/>
        <v>0</v>
      </c>
      <c r="I2065">
        <f t="shared" si="104"/>
        <v>0</v>
      </c>
    </row>
    <row r="2066" spans="1:9" x14ac:dyDescent="0.5">
      <c r="A2066" s="1"/>
      <c r="G2066" s="2">
        <f t="shared" si="102"/>
        <v>0</v>
      </c>
      <c r="H2066">
        <f t="shared" si="103"/>
        <v>0</v>
      </c>
      <c r="I2066">
        <f t="shared" si="104"/>
        <v>0</v>
      </c>
    </row>
    <row r="2067" spans="1:9" x14ac:dyDescent="0.5">
      <c r="A2067" s="1"/>
      <c r="G2067" s="2">
        <f t="shared" si="102"/>
        <v>0</v>
      </c>
      <c r="H2067">
        <f t="shared" si="103"/>
        <v>0</v>
      </c>
      <c r="I2067">
        <f t="shared" si="104"/>
        <v>0</v>
      </c>
    </row>
    <row r="2068" spans="1:9" x14ac:dyDescent="0.5">
      <c r="A2068" s="1"/>
      <c r="G2068" s="2">
        <f t="shared" si="102"/>
        <v>0</v>
      </c>
      <c r="H2068">
        <f t="shared" si="103"/>
        <v>0</v>
      </c>
      <c r="I2068">
        <f t="shared" si="104"/>
        <v>0</v>
      </c>
    </row>
    <row r="2069" spans="1:9" x14ac:dyDescent="0.5">
      <c r="A2069" s="1"/>
      <c r="G2069" s="2">
        <f t="shared" si="102"/>
        <v>0</v>
      </c>
      <c r="H2069">
        <f t="shared" si="103"/>
        <v>0</v>
      </c>
      <c r="I2069">
        <f t="shared" si="104"/>
        <v>0</v>
      </c>
    </row>
    <row r="2070" spans="1:9" x14ac:dyDescent="0.5">
      <c r="A2070" s="1"/>
      <c r="G2070" s="2">
        <f t="shared" si="102"/>
        <v>0</v>
      </c>
      <c r="H2070">
        <f t="shared" si="103"/>
        <v>0</v>
      </c>
      <c r="I2070">
        <f t="shared" si="104"/>
        <v>0</v>
      </c>
    </row>
    <row r="2071" spans="1:9" x14ac:dyDescent="0.5">
      <c r="A2071" s="1"/>
      <c r="G2071" s="2">
        <f t="shared" si="102"/>
        <v>0</v>
      </c>
      <c r="H2071">
        <f t="shared" si="103"/>
        <v>0</v>
      </c>
      <c r="I2071">
        <f t="shared" si="104"/>
        <v>0</v>
      </c>
    </row>
    <row r="2072" spans="1:9" x14ac:dyDescent="0.5">
      <c r="A2072" s="1"/>
      <c r="G2072" s="2">
        <f t="shared" si="102"/>
        <v>0</v>
      </c>
      <c r="H2072">
        <f t="shared" si="103"/>
        <v>0</v>
      </c>
      <c r="I2072">
        <f t="shared" si="104"/>
        <v>0</v>
      </c>
    </row>
    <row r="2073" spans="1:9" x14ac:dyDescent="0.5">
      <c r="A2073" s="1"/>
      <c r="G2073" s="2">
        <f t="shared" si="102"/>
        <v>0</v>
      </c>
      <c r="H2073">
        <f t="shared" si="103"/>
        <v>0</v>
      </c>
      <c r="I2073">
        <f t="shared" si="104"/>
        <v>0</v>
      </c>
    </row>
    <row r="2074" spans="1:9" x14ac:dyDescent="0.5">
      <c r="A2074" s="1"/>
      <c r="G2074" s="2">
        <f t="shared" si="102"/>
        <v>0</v>
      </c>
      <c r="H2074">
        <f t="shared" si="103"/>
        <v>0</v>
      </c>
      <c r="I2074">
        <f t="shared" si="104"/>
        <v>0</v>
      </c>
    </row>
    <row r="2075" spans="1:9" x14ac:dyDescent="0.5">
      <c r="A2075" s="1"/>
      <c r="G2075" s="2">
        <f t="shared" ref="G2075:G2138" si="105">COUNTIFS(F2051:F2075, "="&amp;"positive")/COUNTIFS(F2051:F2075, "&lt;&gt;"&amp;"none")</f>
        <v>0</v>
      </c>
      <c r="H2075">
        <f t="shared" si="103"/>
        <v>0</v>
      </c>
      <c r="I2075">
        <f t="shared" si="104"/>
        <v>0</v>
      </c>
    </row>
    <row r="2076" spans="1:9" x14ac:dyDescent="0.5">
      <c r="A2076" s="1"/>
      <c r="G2076" s="2">
        <f t="shared" si="105"/>
        <v>0</v>
      </c>
      <c r="H2076">
        <f t="shared" si="103"/>
        <v>0</v>
      </c>
      <c r="I2076">
        <f t="shared" si="104"/>
        <v>0</v>
      </c>
    </row>
    <row r="2077" spans="1:9" x14ac:dyDescent="0.5">
      <c r="A2077" s="1"/>
      <c r="G2077" s="2">
        <f t="shared" si="105"/>
        <v>0</v>
      </c>
      <c r="H2077">
        <f t="shared" si="103"/>
        <v>0</v>
      </c>
      <c r="I2077">
        <f t="shared" si="104"/>
        <v>0</v>
      </c>
    </row>
    <row r="2078" spans="1:9" x14ac:dyDescent="0.5">
      <c r="A2078" s="1"/>
      <c r="G2078" s="2">
        <f t="shared" si="105"/>
        <v>0</v>
      </c>
      <c r="H2078">
        <f t="shared" si="103"/>
        <v>0</v>
      </c>
      <c r="I2078">
        <f t="shared" si="104"/>
        <v>0</v>
      </c>
    </row>
    <row r="2079" spans="1:9" x14ac:dyDescent="0.5">
      <c r="A2079" s="1"/>
      <c r="G2079" s="2">
        <f t="shared" si="105"/>
        <v>0</v>
      </c>
      <c r="H2079">
        <f t="shared" si="103"/>
        <v>0</v>
      </c>
      <c r="I2079">
        <f t="shared" si="104"/>
        <v>0</v>
      </c>
    </row>
    <row r="2080" spans="1:9" x14ac:dyDescent="0.5">
      <c r="A2080" s="1"/>
      <c r="G2080" s="2">
        <f t="shared" si="105"/>
        <v>0</v>
      </c>
      <c r="H2080">
        <f t="shared" si="103"/>
        <v>0</v>
      </c>
      <c r="I2080">
        <f t="shared" si="104"/>
        <v>0</v>
      </c>
    </row>
    <row r="2081" spans="1:9" x14ac:dyDescent="0.5">
      <c r="A2081" s="1"/>
      <c r="G2081" s="2">
        <f t="shared" si="105"/>
        <v>0</v>
      </c>
      <c r="H2081">
        <f t="shared" si="103"/>
        <v>0</v>
      </c>
      <c r="I2081">
        <f t="shared" si="104"/>
        <v>0</v>
      </c>
    </row>
    <row r="2082" spans="1:9" x14ac:dyDescent="0.5">
      <c r="A2082" s="1"/>
      <c r="G2082" s="2">
        <f t="shared" si="105"/>
        <v>0</v>
      </c>
      <c r="H2082">
        <f t="shared" si="103"/>
        <v>0</v>
      </c>
      <c r="I2082">
        <f t="shared" si="104"/>
        <v>0</v>
      </c>
    </row>
    <row r="2083" spans="1:9" x14ac:dyDescent="0.5">
      <c r="A2083" s="1"/>
      <c r="G2083" s="2">
        <f t="shared" si="105"/>
        <v>0</v>
      </c>
      <c r="H2083">
        <f t="shared" si="103"/>
        <v>0</v>
      </c>
      <c r="I2083">
        <f t="shared" si="104"/>
        <v>0</v>
      </c>
    </row>
    <row r="2084" spans="1:9" x14ac:dyDescent="0.5">
      <c r="A2084" s="1"/>
      <c r="G2084" s="2">
        <f t="shared" si="105"/>
        <v>0</v>
      </c>
      <c r="H2084">
        <f t="shared" si="103"/>
        <v>0</v>
      </c>
      <c r="I2084">
        <f t="shared" si="104"/>
        <v>0</v>
      </c>
    </row>
    <row r="2085" spans="1:9" x14ac:dyDescent="0.5">
      <c r="A2085" s="1"/>
      <c r="G2085" s="2">
        <f t="shared" si="105"/>
        <v>0</v>
      </c>
      <c r="H2085">
        <f t="shared" si="103"/>
        <v>0</v>
      </c>
      <c r="I2085">
        <f t="shared" si="104"/>
        <v>0</v>
      </c>
    </row>
    <row r="2086" spans="1:9" x14ac:dyDescent="0.5">
      <c r="A2086" s="1"/>
      <c r="G2086" s="2">
        <f t="shared" si="105"/>
        <v>0</v>
      </c>
      <c r="H2086">
        <f t="shared" si="103"/>
        <v>0</v>
      </c>
      <c r="I2086">
        <f t="shared" si="104"/>
        <v>0</v>
      </c>
    </row>
    <row r="2087" spans="1:9" x14ac:dyDescent="0.5">
      <c r="A2087" s="1"/>
      <c r="G2087" s="2">
        <f t="shared" si="105"/>
        <v>0</v>
      </c>
      <c r="H2087">
        <f t="shared" si="103"/>
        <v>0</v>
      </c>
      <c r="I2087">
        <f t="shared" si="104"/>
        <v>0</v>
      </c>
    </row>
    <row r="2088" spans="1:9" x14ac:dyDescent="0.5">
      <c r="A2088" s="1"/>
      <c r="G2088" s="2">
        <f t="shared" si="105"/>
        <v>0</v>
      </c>
      <c r="H2088">
        <f t="shared" si="103"/>
        <v>0</v>
      </c>
      <c r="I2088">
        <f t="shared" si="104"/>
        <v>0</v>
      </c>
    </row>
    <row r="2089" spans="1:9" x14ac:dyDescent="0.5">
      <c r="A2089" s="1"/>
      <c r="G2089" s="2">
        <f t="shared" si="105"/>
        <v>0</v>
      </c>
      <c r="H2089">
        <f t="shared" si="103"/>
        <v>0</v>
      </c>
      <c r="I2089">
        <f t="shared" si="104"/>
        <v>0</v>
      </c>
    </row>
    <row r="2090" spans="1:9" x14ac:dyDescent="0.5">
      <c r="A2090" s="1"/>
      <c r="G2090" s="2">
        <f t="shared" si="105"/>
        <v>0</v>
      </c>
      <c r="H2090">
        <f t="shared" si="103"/>
        <v>0</v>
      </c>
      <c r="I2090">
        <f t="shared" si="104"/>
        <v>0</v>
      </c>
    </row>
    <row r="2091" spans="1:9" x14ac:dyDescent="0.5">
      <c r="A2091" s="1"/>
      <c r="G2091" s="2">
        <f t="shared" si="105"/>
        <v>0</v>
      </c>
      <c r="H2091">
        <f t="shared" si="103"/>
        <v>0</v>
      </c>
      <c r="I2091">
        <f t="shared" si="104"/>
        <v>0</v>
      </c>
    </row>
    <row r="2092" spans="1:9" x14ac:dyDescent="0.5">
      <c r="A2092" s="1"/>
      <c r="G2092" s="2">
        <f t="shared" si="105"/>
        <v>0</v>
      </c>
      <c r="H2092">
        <f t="shared" si="103"/>
        <v>0</v>
      </c>
      <c r="I2092">
        <f t="shared" si="104"/>
        <v>0</v>
      </c>
    </row>
    <row r="2093" spans="1:9" x14ac:dyDescent="0.5">
      <c r="A2093" s="1"/>
      <c r="G2093" s="2">
        <f t="shared" si="105"/>
        <v>0</v>
      </c>
      <c r="H2093">
        <f t="shared" si="103"/>
        <v>0</v>
      </c>
      <c r="I2093">
        <f t="shared" si="104"/>
        <v>0</v>
      </c>
    </row>
    <row r="2094" spans="1:9" x14ac:dyDescent="0.5">
      <c r="A2094" s="1"/>
      <c r="G2094" s="2">
        <f t="shared" si="105"/>
        <v>0</v>
      </c>
      <c r="H2094">
        <f t="shared" si="103"/>
        <v>0</v>
      </c>
      <c r="I2094">
        <f t="shared" si="104"/>
        <v>0</v>
      </c>
    </row>
    <row r="2095" spans="1:9" x14ac:dyDescent="0.5">
      <c r="A2095" s="1"/>
      <c r="G2095" s="2">
        <f t="shared" si="105"/>
        <v>0</v>
      </c>
      <c r="H2095">
        <f t="shared" si="103"/>
        <v>0</v>
      </c>
      <c r="I2095">
        <f t="shared" si="104"/>
        <v>0</v>
      </c>
    </row>
    <row r="2096" spans="1:9" x14ac:dyDescent="0.5">
      <c r="A2096" s="1"/>
      <c r="G2096" s="2">
        <f t="shared" si="105"/>
        <v>0</v>
      </c>
      <c r="H2096">
        <f t="shared" si="103"/>
        <v>0</v>
      </c>
      <c r="I2096">
        <f t="shared" si="104"/>
        <v>0</v>
      </c>
    </row>
    <row r="2097" spans="1:9" x14ac:dyDescent="0.5">
      <c r="A2097" s="1"/>
      <c r="G2097" s="2">
        <f t="shared" si="105"/>
        <v>0</v>
      </c>
      <c r="H2097">
        <f t="shared" si="103"/>
        <v>0</v>
      </c>
      <c r="I2097">
        <f t="shared" si="104"/>
        <v>0</v>
      </c>
    </row>
    <row r="2098" spans="1:9" x14ac:dyDescent="0.5">
      <c r="A2098" s="1"/>
      <c r="G2098" s="2">
        <f t="shared" si="105"/>
        <v>0</v>
      </c>
      <c r="H2098">
        <f t="shared" si="103"/>
        <v>0</v>
      </c>
      <c r="I2098">
        <f t="shared" si="104"/>
        <v>0</v>
      </c>
    </row>
    <row r="2099" spans="1:9" x14ac:dyDescent="0.5">
      <c r="A2099" s="1"/>
      <c r="G2099" s="2">
        <f t="shared" si="105"/>
        <v>0</v>
      </c>
      <c r="H2099">
        <f t="shared" si="103"/>
        <v>0</v>
      </c>
      <c r="I2099">
        <f t="shared" si="104"/>
        <v>0</v>
      </c>
    </row>
    <row r="2100" spans="1:9" x14ac:dyDescent="0.5">
      <c r="A2100" s="1"/>
      <c r="G2100" s="2">
        <f t="shared" si="105"/>
        <v>0</v>
      </c>
      <c r="H2100">
        <f t="shared" si="103"/>
        <v>0</v>
      </c>
      <c r="I2100">
        <f t="shared" si="104"/>
        <v>0</v>
      </c>
    </row>
    <row r="2101" spans="1:9" x14ac:dyDescent="0.5">
      <c r="A2101" s="1"/>
      <c r="G2101" s="2">
        <f t="shared" si="105"/>
        <v>0</v>
      </c>
      <c r="H2101">
        <f t="shared" si="103"/>
        <v>0</v>
      </c>
      <c r="I2101">
        <f t="shared" si="104"/>
        <v>0</v>
      </c>
    </row>
    <row r="2102" spans="1:9" x14ac:dyDescent="0.5">
      <c r="A2102" s="1"/>
      <c r="G2102" s="2">
        <f t="shared" si="105"/>
        <v>0</v>
      </c>
      <c r="H2102">
        <f t="shared" si="103"/>
        <v>0</v>
      </c>
      <c r="I2102">
        <f t="shared" si="104"/>
        <v>0</v>
      </c>
    </row>
    <row r="2103" spans="1:9" x14ac:dyDescent="0.5">
      <c r="A2103" s="1"/>
      <c r="G2103" s="2">
        <f t="shared" si="105"/>
        <v>0</v>
      </c>
      <c r="H2103">
        <f t="shared" si="103"/>
        <v>0</v>
      </c>
      <c r="I2103">
        <f t="shared" si="104"/>
        <v>0</v>
      </c>
    </row>
    <row r="2104" spans="1:9" x14ac:dyDescent="0.5">
      <c r="A2104" s="1"/>
      <c r="G2104" s="2">
        <f t="shared" si="105"/>
        <v>0</v>
      </c>
      <c r="H2104">
        <f t="shared" si="103"/>
        <v>0</v>
      </c>
      <c r="I2104">
        <f t="shared" si="104"/>
        <v>0</v>
      </c>
    </row>
    <row r="2105" spans="1:9" x14ac:dyDescent="0.5">
      <c r="A2105" s="1"/>
      <c r="G2105" s="2">
        <f t="shared" si="105"/>
        <v>0</v>
      </c>
      <c r="H2105">
        <f t="shared" si="103"/>
        <v>0</v>
      </c>
      <c r="I2105">
        <f t="shared" si="104"/>
        <v>0</v>
      </c>
    </row>
    <row r="2106" spans="1:9" x14ac:dyDescent="0.5">
      <c r="A2106" s="1"/>
      <c r="G2106" s="2">
        <f t="shared" si="105"/>
        <v>0</v>
      </c>
      <c r="H2106">
        <f t="shared" si="103"/>
        <v>0</v>
      </c>
      <c r="I2106">
        <f t="shared" si="104"/>
        <v>0</v>
      </c>
    </row>
    <row r="2107" spans="1:9" x14ac:dyDescent="0.5">
      <c r="A2107" s="1"/>
      <c r="G2107" s="2">
        <f t="shared" si="105"/>
        <v>0</v>
      </c>
      <c r="H2107">
        <f t="shared" si="103"/>
        <v>0</v>
      </c>
      <c r="I2107">
        <f t="shared" si="104"/>
        <v>0</v>
      </c>
    </row>
    <row r="2108" spans="1:9" x14ac:dyDescent="0.5">
      <c r="A2108" s="1"/>
      <c r="G2108" s="2">
        <f t="shared" si="105"/>
        <v>0</v>
      </c>
      <c r="H2108">
        <f t="shared" si="103"/>
        <v>0</v>
      </c>
      <c r="I2108">
        <f t="shared" si="104"/>
        <v>0</v>
      </c>
    </row>
    <row r="2109" spans="1:9" x14ac:dyDescent="0.5">
      <c r="A2109" s="1"/>
      <c r="G2109" s="2">
        <f t="shared" si="105"/>
        <v>0</v>
      </c>
      <c r="H2109">
        <f t="shared" si="103"/>
        <v>0</v>
      </c>
      <c r="I2109">
        <f t="shared" si="104"/>
        <v>0</v>
      </c>
    </row>
    <row r="2110" spans="1:9" x14ac:dyDescent="0.5">
      <c r="A2110" s="1"/>
      <c r="G2110" s="2">
        <f t="shared" si="105"/>
        <v>0</v>
      </c>
      <c r="H2110">
        <f t="shared" si="103"/>
        <v>0</v>
      </c>
      <c r="I2110">
        <f t="shared" si="104"/>
        <v>0</v>
      </c>
    </row>
    <row r="2111" spans="1:9" x14ac:dyDescent="0.5">
      <c r="A2111" s="1"/>
      <c r="G2111" s="2">
        <f t="shared" si="105"/>
        <v>0</v>
      </c>
      <c r="H2111">
        <f t="shared" si="103"/>
        <v>0</v>
      </c>
      <c r="I2111">
        <f t="shared" si="104"/>
        <v>0</v>
      </c>
    </row>
    <row r="2112" spans="1:9" x14ac:dyDescent="0.5">
      <c r="A2112" s="1"/>
      <c r="G2112" s="2">
        <f t="shared" si="105"/>
        <v>0</v>
      </c>
      <c r="H2112">
        <f t="shared" si="103"/>
        <v>0</v>
      </c>
      <c r="I2112">
        <f t="shared" si="104"/>
        <v>0</v>
      </c>
    </row>
    <row r="2113" spans="1:9" x14ac:dyDescent="0.5">
      <c r="A2113" s="1"/>
      <c r="G2113" s="2">
        <f t="shared" si="105"/>
        <v>0</v>
      </c>
      <c r="H2113">
        <f t="shared" si="103"/>
        <v>0</v>
      </c>
      <c r="I2113">
        <f t="shared" si="104"/>
        <v>0</v>
      </c>
    </row>
    <row r="2114" spans="1:9" x14ac:dyDescent="0.5">
      <c r="A2114" s="1"/>
      <c r="G2114" s="2">
        <f t="shared" si="105"/>
        <v>0</v>
      </c>
      <c r="H2114">
        <f t="shared" si="103"/>
        <v>0</v>
      </c>
      <c r="I2114">
        <f t="shared" si="104"/>
        <v>0</v>
      </c>
    </row>
    <row r="2115" spans="1:9" x14ac:dyDescent="0.5">
      <c r="A2115" s="1"/>
      <c r="G2115" s="2">
        <f t="shared" si="105"/>
        <v>0</v>
      </c>
      <c r="H2115">
        <f t="shared" ref="H2115:H2176" si="106">HOUR(A2115)</f>
        <v>0</v>
      </c>
      <c r="I2115">
        <f t="shared" ref="I2115:I2176" si="107">MINUTE(A2115)</f>
        <v>0</v>
      </c>
    </row>
    <row r="2116" spans="1:9" x14ac:dyDescent="0.5">
      <c r="A2116" s="1"/>
      <c r="G2116" s="2">
        <f t="shared" si="105"/>
        <v>0</v>
      </c>
      <c r="H2116">
        <f t="shared" si="106"/>
        <v>0</v>
      </c>
      <c r="I2116">
        <f t="shared" si="107"/>
        <v>0</v>
      </c>
    </row>
    <row r="2117" spans="1:9" x14ac:dyDescent="0.5">
      <c r="A2117" s="1"/>
      <c r="G2117" s="2">
        <f t="shared" si="105"/>
        <v>0</v>
      </c>
      <c r="H2117">
        <f t="shared" si="106"/>
        <v>0</v>
      </c>
      <c r="I2117">
        <f t="shared" si="107"/>
        <v>0</v>
      </c>
    </row>
    <row r="2118" spans="1:9" x14ac:dyDescent="0.5">
      <c r="A2118" s="1"/>
      <c r="G2118" s="2">
        <f t="shared" si="105"/>
        <v>0</v>
      </c>
      <c r="H2118">
        <f t="shared" si="106"/>
        <v>0</v>
      </c>
      <c r="I2118">
        <f t="shared" si="107"/>
        <v>0</v>
      </c>
    </row>
    <row r="2119" spans="1:9" x14ac:dyDescent="0.5">
      <c r="A2119" s="1"/>
      <c r="G2119" s="2">
        <f t="shared" si="105"/>
        <v>0</v>
      </c>
      <c r="H2119">
        <f t="shared" si="106"/>
        <v>0</v>
      </c>
      <c r="I2119">
        <f t="shared" si="107"/>
        <v>0</v>
      </c>
    </row>
    <row r="2120" spans="1:9" x14ac:dyDescent="0.5">
      <c r="A2120" s="1"/>
      <c r="G2120" s="2">
        <f t="shared" si="105"/>
        <v>0</v>
      </c>
      <c r="H2120">
        <f t="shared" si="106"/>
        <v>0</v>
      </c>
      <c r="I2120">
        <f t="shared" si="107"/>
        <v>0</v>
      </c>
    </row>
    <row r="2121" spans="1:9" x14ac:dyDescent="0.5">
      <c r="A2121" s="1"/>
      <c r="G2121" s="2">
        <f t="shared" si="105"/>
        <v>0</v>
      </c>
      <c r="H2121">
        <f t="shared" si="106"/>
        <v>0</v>
      </c>
      <c r="I2121">
        <f t="shared" si="107"/>
        <v>0</v>
      </c>
    </row>
    <row r="2122" spans="1:9" x14ac:dyDescent="0.5">
      <c r="A2122" s="1"/>
      <c r="G2122" s="2">
        <f t="shared" si="105"/>
        <v>0</v>
      </c>
      <c r="H2122">
        <f t="shared" si="106"/>
        <v>0</v>
      </c>
      <c r="I2122">
        <f t="shared" si="107"/>
        <v>0</v>
      </c>
    </row>
    <row r="2123" spans="1:9" x14ac:dyDescent="0.5">
      <c r="A2123" s="1"/>
      <c r="G2123" s="2">
        <f t="shared" si="105"/>
        <v>0</v>
      </c>
      <c r="H2123">
        <f t="shared" si="106"/>
        <v>0</v>
      </c>
      <c r="I2123">
        <f t="shared" si="107"/>
        <v>0</v>
      </c>
    </row>
    <row r="2124" spans="1:9" x14ac:dyDescent="0.5">
      <c r="A2124" s="1"/>
      <c r="G2124" s="2">
        <f t="shared" si="105"/>
        <v>0</v>
      </c>
      <c r="H2124">
        <f t="shared" si="106"/>
        <v>0</v>
      </c>
      <c r="I2124">
        <f t="shared" si="107"/>
        <v>0</v>
      </c>
    </row>
    <row r="2125" spans="1:9" x14ac:dyDescent="0.5">
      <c r="A2125" s="1"/>
      <c r="G2125" s="2">
        <f t="shared" si="105"/>
        <v>0</v>
      </c>
      <c r="H2125">
        <f t="shared" si="106"/>
        <v>0</v>
      </c>
      <c r="I2125">
        <f t="shared" si="107"/>
        <v>0</v>
      </c>
    </row>
    <row r="2126" spans="1:9" x14ac:dyDescent="0.5">
      <c r="A2126" s="1"/>
      <c r="G2126" s="2">
        <f t="shared" si="105"/>
        <v>0</v>
      </c>
      <c r="H2126">
        <f t="shared" si="106"/>
        <v>0</v>
      </c>
      <c r="I2126">
        <f t="shared" si="107"/>
        <v>0</v>
      </c>
    </row>
    <row r="2127" spans="1:9" x14ac:dyDescent="0.5">
      <c r="A2127" s="1"/>
      <c r="G2127" s="2">
        <f t="shared" si="105"/>
        <v>0</v>
      </c>
      <c r="H2127">
        <f t="shared" si="106"/>
        <v>0</v>
      </c>
      <c r="I2127">
        <f t="shared" si="107"/>
        <v>0</v>
      </c>
    </row>
    <row r="2128" spans="1:9" x14ac:dyDescent="0.5">
      <c r="A2128" s="1"/>
      <c r="G2128" s="2">
        <f t="shared" si="105"/>
        <v>0</v>
      </c>
      <c r="H2128">
        <f t="shared" si="106"/>
        <v>0</v>
      </c>
      <c r="I2128">
        <f t="shared" si="107"/>
        <v>0</v>
      </c>
    </row>
    <row r="2129" spans="1:9" x14ac:dyDescent="0.5">
      <c r="A2129" s="1"/>
      <c r="G2129" s="2">
        <f t="shared" si="105"/>
        <v>0</v>
      </c>
      <c r="H2129">
        <f t="shared" si="106"/>
        <v>0</v>
      </c>
      <c r="I2129">
        <f t="shared" si="107"/>
        <v>0</v>
      </c>
    </row>
    <row r="2130" spans="1:9" x14ac:dyDescent="0.5">
      <c r="A2130" s="1"/>
      <c r="G2130" s="2">
        <f t="shared" si="105"/>
        <v>0</v>
      </c>
      <c r="H2130">
        <f t="shared" si="106"/>
        <v>0</v>
      </c>
      <c r="I2130">
        <f t="shared" si="107"/>
        <v>0</v>
      </c>
    </row>
    <row r="2131" spans="1:9" x14ac:dyDescent="0.5">
      <c r="A2131" s="1"/>
      <c r="G2131" s="2">
        <f t="shared" si="105"/>
        <v>0</v>
      </c>
      <c r="H2131">
        <f t="shared" si="106"/>
        <v>0</v>
      </c>
      <c r="I2131">
        <f t="shared" si="107"/>
        <v>0</v>
      </c>
    </row>
    <row r="2132" spans="1:9" x14ac:dyDescent="0.5">
      <c r="A2132" s="1"/>
      <c r="G2132" s="2">
        <f t="shared" si="105"/>
        <v>0</v>
      </c>
      <c r="H2132">
        <f t="shared" si="106"/>
        <v>0</v>
      </c>
      <c r="I2132">
        <f t="shared" si="107"/>
        <v>0</v>
      </c>
    </row>
    <row r="2133" spans="1:9" x14ac:dyDescent="0.5">
      <c r="A2133" s="1"/>
      <c r="G2133" s="2">
        <f t="shared" si="105"/>
        <v>0</v>
      </c>
      <c r="H2133">
        <f t="shared" si="106"/>
        <v>0</v>
      </c>
      <c r="I2133">
        <f t="shared" si="107"/>
        <v>0</v>
      </c>
    </row>
    <row r="2134" spans="1:9" x14ac:dyDescent="0.5">
      <c r="A2134" s="1"/>
      <c r="G2134" s="2">
        <f t="shared" si="105"/>
        <v>0</v>
      </c>
      <c r="H2134">
        <f t="shared" si="106"/>
        <v>0</v>
      </c>
      <c r="I2134">
        <f t="shared" si="107"/>
        <v>0</v>
      </c>
    </row>
    <row r="2135" spans="1:9" x14ac:dyDescent="0.5">
      <c r="A2135" s="1"/>
      <c r="G2135" s="2">
        <f t="shared" si="105"/>
        <v>0</v>
      </c>
      <c r="H2135">
        <f t="shared" si="106"/>
        <v>0</v>
      </c>
      <c r="I2135">
        <f t="shared" si="107"/>
        <v>0</v>
      </c>
    </row>
    <row r="2136" spans="1:9" x14ac:dyDescent="0.5">
      <c r="A2136" s="1"/>
      <c r="G2136" s="2">
        <f t="shared" si="105"/>
        <v>0</v>
      </c>
      <c r="H2136">
        <f t="shared" si="106"/>
        <v>0</v>
      </c>
      <c r="I2136">
        <f t="shared" si="107"/>
        <v>0</v>
      </c>
    </row>
    <row r="2137" spans="1:9" x14ac:dyDescent="0.5">
      <c r="A2137" s="1"/>
      <c r="G2137" s="2">
        <f t="shared" si="105"/>
        <v>0</v>
      </c>
      <c r="H2137">
        <f t="shared" si="106"/>
        <v>0</v>
      </c>
      <c r="I2137">
        <f t="shared" si="107"/>
        <v>0</v>
      </c>
    </row>
    <row r="2138" spans="1:9" x14ac:dyDescent="0.5">
      <c r="A2138" s="1"/>
      <c r="G2138" s="2">
        <f t="shared" si="105"/>
        <v>0</v>
      </c>
      <c r="H2138">
        <f t="shared" si="106"/>
        <v>0</v>
      </c>
      <c r="I2138">
        <f t="shared" si="107"/>
        <v>0</v>
      </c>
    </row>
    <row r="2139" spans="1:9" x14ac:dyDescent="0.5">
      <c r="A2139" s="1"/>
      <c r="G2139" s="2">
        <f t="shared" ref="G2139:G2176" si="108">COUNTIFS(F2115:F2139, "="&amp;"positive")/COUNTIFS(F2115:F2139, "&lt;&gt;"&amp;"none")</f>
        <v>0</v>
      </c>
      <c r="H2139">
        <f t="shared" si="106"/>
        <v>0</v>
      </c>
      <c r="I2139">
        <f t="shared" si="107"/>
        <v>0</v>
      </c>
    </row>
    <row r="2140" spans="1:9" x14ac:dyDescent="0.5">
      <c r="A2140" s="1"/>
      <c r="G2140" s="2">
        <f t="shared" si="108"/>
        <v>0</v>
      </c>
      <c r="H2140">
        <f t="shared" si="106"/>
        <v>0</v>
      </c>
      <c r="I2140">
        <f t="shared" si="107"/>
        <v>0</v>
      </c>
    </row>
    <row r="2141" spans="1:9" x14ac:dyDescent="0.5">
      <c r="A2141" s="1"/>
      <c r="G2141" s="2">
        <f t="shared" si="108"/>
        <v>0</v>
      </c>
      <c r="H2141">
        <f t="shared" si="106"/>
        <v>0</v>
      </c>
      <c r="I2141">
        <f t="shared" si="107"/>
        <v>0</v>
      </c>
    </row>
    <row r="2142" spans="1:9" x14ac:dyDescent="0.5">
      <c r="A2142" s="1"/>
      <c r="G2142" s="2">
        <f t="shared" si="108"/>
        <v>0</v>
      </c>
      <c r="H2142">
        <f t="shared" si="106"/>
        <v>0</v>
      </c>
      <c r="I2142">
        <f t="shared" si="107"/>
        <v>0</v>
      </c>
    </row>
    <row r="2143" spans="1:9" x14ac:dyDescent="0.5">
      <c r="A2143" s="1"/>
      <c r="G2143" s="2">
        <f t="shared" si="108"/>
        <v>0</v>
      </c>
      <c r="H2143">
        <f t="shared" si="106"/>
        <v>0</v>
      </c>
      <c r="I2143">
        <f t="shared" si="107"/>
        <v>0</v>
      </c>
    </row>
    <row r="2144" spans="1:9" x14ac:dyDescent="0.5">
      <c r="A2144" s="1"/>
      <c r="G2144" s="2">
        <f t="shared" si="108"/>
        <v>0</v>
      </c>
      <c r="H2144">
        <f t="shared" si="106"/>
        <v>0</v>
      </c>
      <c r="I2144">
        <f t="shared" si="107"/>
        <v>0</v>
      </c>
    </row>
    <row r="2145" spans="1:9" x14ac:dyDescent="0.5">
      <c r="A2145" s="1"/>
      <c r="G2145" s="2">
        <f t="shared" si="108"/>
        <v>0</v>
      </c>
      <c r="H2145">
        <f t="shared" si="106"/>
        <v>0</v>
      </c>
      <c r="I2145">
        <f t="shared" si="107"/>
        <v>0</v>
      </c>
    </row>
    <row r="2146" spans="1:9" x14ac:dyDescent="0.5">
      <c r="A2146" s="1"/>
      <c r="G2146" s="2">
        <f t="shared" si="108"/>
        <v>0</v>
      </c>
      <c r="H2146">
        <f t="shared" si="106"/>
        <v>0</v>
      </c>
      <c r="I2146">
        <f t="shared" si="107"/>
        <v>0</v>
      </c>
    </row>
    <row r="2147" spans="1:9" x14ac:dyDescent="0.5">
      <c r="A2147" s="1"/>
      <c r="G2147" s="2">
        <f t="shared" si="108"/>
        <v>0</v>
      </c>
      <c r="H2147">
        <f t="shared" si="106"/>
        <v>0</v>
      </c>
      <c r="I2147">
        <f t="shared" si="107"/>
        <v>0</v>
      </c>
    </row>
    <row r="2148" spans="1:9" x14ac:dyDescent="0.5">
      <c r="A2148" s="1"/>
      <c r="G2148" s="2">
        <f t="shared" si="108"/>
        <v>0</v>
      </c>
      <c r="H2148">
        <f t="shared" si="106"/>
        <v>0</v>
      </c>
      <c r="I2148">
        <f t="shared" si="107"/>
        <v>0</v>
      </c>
    </row>
    <row r="2149" spans="1:9" x14ac:dyDescent="0.5">
      <c r="A2149" s="1"/>
      <c r="G2149" s="2">
        <f t="shared" si="108"/>
        <v>0</v>
      </c>
      <c r="H2149">
        <f t="shared" si="106"/>
        <v>0</v>
      </c>
      <c r="I2149">
        <f t="shared" si="107"/>
        <v>0</v>
      </c>
    </row>
    <row r="2150" spans="1:9" x14ac:dyDescent="0.5">
      <c r="A2150" s="1"/>
      <c r="G2150" s="2">
        <f t="shared" si="108"/>
        <v>0</v>
      </c>
      <c r="H2150">
        <f t="shared" si="106"/>
        <v>0</v>
      </c>
      <c r="I2150">
        <f t="shared" si="107"/>
        <v>0</v>
      </c>
    </row>
    <row r="2151" spans="1:9" x14ac:dyDescent="0.5">
      <c r="A2151" s="1"/>
      <c r="G2151" s="2">
        <f t="shared" si="108"/>
        <v>0</v>
      </c>
      <c r="H2151">
        <f t="shared" si="106"/>
        <v>0</v>
      </c>
      <c r="I2151">
        <f t="shared" si="107"/>
        <v>0</v>
      </c>
    </row>
    <row r="2152" spans="1:9" x14ac:dyDescent="0.5">
      <c r="A2152" s="1"/>
      <c r="G2152" s="2">
        <f t="shared" si="108"/>
        <v>0</v>
      </c>
      <c r="H2152">
        <f t="shared" si="106"/>
        <v>0</v>
      </c>
      <c r="I2152">
        <f t="shared" si="107"/>
        <v>0</v>
      </c>
    </row>
    <row r="2153" spans="1:9" x14ac:dyDescent="0.5">
      <c r="A2153" s="1"/>
      <c r="G2153" s="2">
        <f t="shared" si="108"/>
        <v>0</v>
      </c>
      <c r="H2153">
        <f t="shared" si="106"/>
        <v>0</v>
      </c>
      <c r="I2153">
        <f t="shared" si="107"/>
        <v>0</v>
      </c>
    </row>
    <row r="2154" spans="1:9" x14ac:dyDescent="0.5">
      <c r="A2154" s="1"/>
      <c r="G2154" s="2">
        <f t="shared" si="108"/>
        <v>0</v>
      </c>
      <c r="H2154">
        <f t="shared" si="106"/>
        <v>0</v>
      </c>
      <c r="I2154">
        <f t="shared" si="107"/>
        <v>0</v>
      </c>
    </row>
    <row r="2155" spans="1:9" x14ac:dyDescent="0.5">
      <c r="A2155" s="1"/>
      <c r="G2155" s="2">
        <f t="shared" si="108"/>
        <v>0</v>
      </c>
      <c r="H2155">
        <f t="shared" si="106"/>
        <v>0</v>
      </c>
      <c r="I2155">
        <f t="shared" si="107"/>
        <v>0</v>
      </c>
    </row>
    <row r="2156" spans="1:9" x14ac:dyDescent="0.5">
      <c r="A2156" s="1"/>
      <c r="G2156" s="2">
        <f t="shared" si="108"/>
        <v>0</v>
      </c>
      <c r="H2156">
        <f t="shared" si="106"/>
        <v>0</v>
      </c>
      <c r="I2156">
        <f t="shared" si="107"/>
        <v>0</v>
      </c>
    </row>
    <row r="2157" spans="1:9" x14ac:dyDescent="0.5">
      <c r="A2157" s="1"/>
      <c r="G2157" s="2">
        <f t="shared" si="108"/>
        <v>0</v>
      </c>
      <c r="H2157">
        <f t="shared" si="106"/>
        <v>0</v>
      </c>
      <c r="I2157">
        <f t="shared" si="107"/>
        <v>0</v>
      </c>
    </row>
    <row r="2158" spans="1:9" x14ac:dyDescent="0.5">
      <c r="A2158" s="1"/>
      <c r="G2158" s="2">
        <f t="shared" si="108"/>
        <v>0</v>
      </c>
      <c r="H2158">
        <f t="shared" si="106"/>
        <v>0</v>
      </c>
      <c r="I2158">
        <f t="shared" si="107"/>
        <v>0</v>
      </c>
    </row>
    <row r="2159" spans="1:9" x14ac:dyDescent="0.5">
      <c r="A2159" s="1"/>
      <c r="G2159" s="2">
        <f t="shared" si="108"/>
        <v>0</v>
      </c>
      <c r="H2159">
        <f t="shared" si="106"/>
        <v>0</v>
      </c>
      <c r="I2159">
        <f t="shared" si="107"/>
        <v>0</v>
      </c>
    </row>
    <row r="2160" spans="1:9" x14ac:dyDescent="0.5">
      <c r="A2160" s="1"/>
      <c r="G2160" s="2">
        <f t="shared" si="108"/>
        <v>0</v>
      </c>
      <c r="H2160">
        <f t="shared" si="106"/>
        <v>0</v>
      </c>
      <c r="I2160">
        <f t="shared" si="107"/>
        <v>0</v>
      </c>
    </row>
    <row r="2161" spans="1:9" x14ac:dyDescent="0.5">
      <c r="A2161" s="1"/>
      <c r="G2161" s="2">
        <f t="shared" si="108"/>
        <v>0</v>
      </c>
      <c r="H2161">
        <f t="shared" si="106"/>
        <v>0</v>
      </c>
      <c r="I2161">
        <f t="shared" si="107"/>
        <v>0</v>
      </c>
    </row>
    <row r="2162" spans="1:9" x14ac:dyDescent="0.5">
      <c r="A2162" s="1"/>
      <c r="G2162" s="2">
        <f t="shared" si="108"/>
        <v>0</v>
      </c>
      <c r="H2162">
        <f t="shared" si="106"/>
        <v>0</v>
      </c>
      <c r="I2162">
        <f t="shared" si="107"/>
        <v>0</v>
      </c>
    </row>
    <row r="2163" spans="1:9" x14ac:dyDescent="0.5">
      <c r="A2163" s="1"/>
      <c r="G2163" s="2">
        <f t="shared" si="108"/>
        <v>0</v>
      </c>
      <c r="H2163">
        <f t="shared" si="106"/>
        <v>0</v>
      </c>
      <c r="I2163">
        <f t="shared" si="107"/>
        <v>0</v>
      </c>
    </row>
    <row r="2164" spans="1:9" x14ac:dyDescent="0.5">
      <c r="A2164" s="1"/>
      <c r="G2164" s="2">
        <f t="shared" si="108"/>
        <v>0</v>
      </c>
      <c r="H2164">
        <f t="shared" si="106"/>
        <v>0</v>
      </c>
      <c r="I2164">
        <f t="shared" si="107"/>
        <v>0</v>
      </c>
    </row>
    <row r="2165" spans="1:9" x14ac:dyDescent="0.5">
      <c r="A2165" s="1"/>
      <c r="G2165" s="2">
        <f t="shared" si="108"/>
        <v>0</v>
      </c>
      <c r="H2165">
        <f t="shared" si="106"/>
        <v>0</v>
      </c>
      <c r="I2165">
        <f t="shared" si="107"/>
        <v>0</v>
      </c>
    </row>
    <row r="2166" spans="1:9" x14ac:dyDescent="0.5">
      <c r="A2166" s="1"/>
      <c r="G2166" s="2">
        <f t="shared" si="108"/>
        <v>0</v>
      </c>
      <c r="H2166">
        <f t="shared" si="106"/>
        <v>0</v>
      </c>
      <c r="I2166">
        <f t="shared" si="107"/>
        <v>0</v>
      </c>
    </row>
    <row r="2167" spans="1:9" x14ac:dyDescent="0.5">
      <c r="A2167" s="1"/>
      <c r="G2167" s="2">
        <f t="shared" si="108"/>
        <v>0</v>
      </c>
      <c r="H2167">
        <f t="shared" si="106"/>
        <v>0</v>
      </c>
      <c r="I2167">
        <f t="shared" si="107"/>
        <v>0</v>
      </c>
    </row>
    <row r="2168" spans="1:9" x14ac:dyDescent="0.5">
      <c r="A2168" s="1"/>
      <c r="G2168" s="2">
        <f t="shared" si="108"/>
        <v>0</v>
      </c>
      <c r="H2168">
        <f t="shared" si="106"/>
        <v>0</v>
      </c>
      <c r="I2168">
        <f t="shared" si="107"/>
        <v>0</v>
      </c>
    </row>
    <row r="2169" spans="1:9" x14ac:dyDescent="0.5">
      <c r="A2169" s="1"/>
      <c r="G2169" s="2">
        <f t="shared" si="108"/>
        <v>0</v>
      </c>
      <c r="H2169">
        <f t="shared" si="106"/>
        <v>0</v>
      </c>
      <c r="I2169">
        <f t="shared" si="107"/>
        <v>0</v>
      </c>
    </row>
    <row r="2170" spans="1:9" x14ac:dyDescent="0.5">
      <c r="A2170" s="1"/>
      <c r="G2170" s="2">
        <f t="shared" si="108"/>
        <v>0</v>
      </c>
      <c r="H2170">
        <f t="shared" si="106"/>
        <v>0</v>
      </c>
      <c r="I2170">
        <f t="shared" si="107"/>
        <v>0</v>
      </c>
    </row>
    <row r="2171" spans="1:9" x14ac:dyDescent="0.5">
      <c r="A2171" s="1"/>
      <c r="G2171" s="2">
        <f t="shared" si="108"/>
        <v>0</v>
      </c>
      <c r="H2171">
        <f t="shared" si="106"/>
        <v>0</v>
      </c>
      <c r="I2171">
        <f t="shared" si="107"/>
        <v>0</v>
      </c>
    </row>
    <row r="2172" spans="1:9" x14ac:dyDescent="0.5">
      <c r="A2172" s="1"/>
      <c r="G2172" s="2">
        <f t="shared" si="108"/>
        <v>0</v>
      </c>
      <c r="H2172">
        <f t="shared" si="106"/>
        <v>0</v>
      </c>
      <c r="I2172">
        <f t="shared" si="107"/>
        <v>0</v>
      </c>
    </row>
    <row r="2173" spans="1:9" x14ac:dyDescent="0.5">
      <c r="A2173" s="1"/>
      <c r="G2173" s="2">
        <f t="shared" si="108"/>
        <v>0</v>
      </c>
      <c r="H2173">
        <f t="shared" si="106"/>
        <v>0</v>
      </c>
      <c r="I2173">
        <f t="shared" si="107"/>
        <v>0</v>
      </c>
    </row>
    <row r="2174" spans="1:9" x14ac:dyDescent="0.5">
      <c r="A2174" s="1"/>
      <c r="G2174" s="2">
        <f t="shared" si="108"/>
        <v>0</v>
      </c>
      <c r="H2174">
        <f t="shared" si="106"/>
        <v>0</v>
      </c>
      <c r="I2174">
        <f t="shared" si="107"/>
        <v>0</v>
      </c>
    </row>
    <row r="2175" spans="1:9" x14ac:dyDescent="0.5">
      <c r="A2175" s="1"/>
      <c r="G2175" s="2">
        <f t="shared" si="108"/>
        <v>0</v>
      </c>
      <c r="H2175">
        <f t="shared" si="106"/>
        <v>0</v>
      </c>
      <c r="I2175">
        <f t="shared" si="107"/>
        <v>0</v>
      </c>
    </row>
    <row r="2176" spans="1:9" x14ac:dyDescent="0.5">
      <c r="A2176" s="1"/>
      <c r="G2176" s="2">
        <f t="shared" si="108"/>
        <v>0</v>
      </c>
      <c r="H2176">
        <f t="shared" si="106"/>
        <v>0</v>
      </c>
      <c r="I2176">
        <f t="shared" si="107"/>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ucf-game-thread-data</vt:lpstr>
      <vt:lpstr>ut-game-thread-data</vt:lpstr>
      <vt:lpstr>ucf-game-thread-data_old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Cole</dc:creator>
  <cp:lastModifiedBy>Nicholas Cole</cp:lastModifiedBy>
  <dcterms:created xsi:type="dcterms:W3CDTF">2023-11-29T18:05:57Z</dcterms:created>
  <dcterms:modified xsi:type="dcterms:W3CDTF">2023-12-01T04:16:09Z</dcterms:modified>
</cp:coreProperties>
</file>