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MSci/year-5/masters-project/nn-findings/"/>
    </mc:Choice>
  </mc:AlternateContent>
  <xr:revisionPtr revIDLastSave="0" documentId="13_ncr:1_{B4F9195C-878B-8D47-9923-4BCACD8A1A5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81" i="1" l="1"/>
  <c r="Z82" i="1"/>
  <c r="Z83" i="1"/>
  <c r="Z80" i="1"/>
  <c r="X81" i="1"/>
  <c r="X82" i="1"/>
  <c r="X83" i="1"/>
  <c r="X80" i="1"/>
  <c r="Y81" i="1"/>
  <c r="Y82" i="1"/>
  <c r="Y83" i="1"/>
  <c r="Y80" i="1"/>
  <c r="Z75" i="1"/>
  <c r="Z76" i="1"/>
  <c r="Z77" i="1"/>
  <c r="Z74" i="1"/>
  <c r="Y75" i="1"/>
  <c r="Y76" i="1"/>
  <c r="Y77" i="1"/>
  <c r="Y74" i="1"/>
  <c r="X75" i="1"/>
  <c r="X76" i="1"/>
  <c r="X77" i="1"/>
  <c r="X74" i="1"/>
  <c r="U80" i="1"/>
  <c r="T80" i="1"/>
  <c r="U83" i="1"/>
  <c r="U82" i="1"/>
  <c r="U81" i="1"/>
  <c r="T83" i="1"/>
  <c r="T82" i="1"/>
  <c r="T81" i="1"/>
  <c r="S81" i="1"/>
  <c r="S82" i="1"/>
  <c r="S83" i="1"/>
  <c r="S80" i="1"/>
  <c r="U75" i="1"/>
  <c r="U76" i="1"/>
  <c r="U77" i="1"/>
  <c r="U74" i="1"/>
  <c r="S75" i="1"/>
  <c r="S76" i="1"/>
  <c r="S77" i="1"/>
  <c r="S74" i="1"/>
  <c r="T75" i="1"/>
  <c r="T76" i="1"/>
  <c r="T77" i="1"/>
  <c r="T74" i="1"/>
  <c r="Z58" i="1"/>
  <c r="Z59" i="1"/>
  <c r="Z60" i="1"/>
  <c r="Z61" i="1"/>
  <c r="Z62" i="1"/>
  <c r="Z63" i="1"/>
  <c r="Z64" i="1"/>
  <c r="Z65" i="1"/>
  <c r="Z66" i="1"/>
  <c r="Z67" i="1"/>
  <c r="Z68" i="1"/>
  <c r="Z57" i="1"/>
  <c r="Y58" i="1"/>
  <c r="Y59" i="1"/>
  <c r="Y60" i="1"/>
  <c r="Y61" i="1"/>
  <c r="Y62" i="1"/>
  <c r="Y63" i="1"/>
  <c r="Y64" i="1"/>
  <c r="Y65" i="1"/>
  <c r="Y66" i="1"/>
  <c r="Y67" i="1"/>
  <c r="Y68" i="1"/>
  <c r="Y57" i="1"/>
  <c r="U58" i="1"/>
  <c r="U59" i="1"/>
  <c r="U60" i="1"/>
  <c r="U61" i="1"/>
  <c r="U62" i="1"/>
  <c r="U63" i="1"/>
  <c r="U64" i="1"/>
  <c r="U65" i="1"/>
  <c r="U66" i="1"/>
  <c r="U67" i="1"/>
  <c r="U68" i="1"/>
  <c r="U57" i="1"/>
  <c r="T58" i="1"/>
  <c r="T59" i="1"/>
  <c r="T60" i="1"/>
  <c r="T61" i="1"/>
  <c r="T62" i="1"/>
  <c r="T63" i="1"/>
  <c r="T64" i="1"/>
  <c r="T65" i="1"/>
  <c r="T66" i="1"/>
  <c r="T67" i="1"/>
  <c r="T68" i="1"/>
  <c r="T57" i="1"/>
  <c r="Y53" i="1"/>
  <c r="Y54" i="1"/>
  <c r="Y52" i="1"/>
  <c r="X53" i="1"/>
  <c r="X54" i="1"/>
  <c r="X52" i="1"/>
  <c r="T54" i="1"/>
  <c r="T53" i="1"/>
  <c r="T52" i="1"/>
  <c r="S53" i="1"/>
  <c r="S54" i="1"/>
  <c r="S52" i="1"/>
  <c r="Y47" i="1"/>
  <c r="Y48" i="1"/>
  <c r="Y49" i="1"/>
  <c r="Y46" i="1"/>
  <c r="X47" i="1"/>
  <c r="X48" i="1"/>
  <c r="X49" i="1"/>
  <c r="X46" i="1"/>
  <c r="T47" i="1"/>
  <c r="T48" i="1"/>
  <c r="T49" i="1"/>
  <c r="T46" i="1"/>
  <c r="S47" i="1"/>
  <c r="S48" i="1"/>
  <c r="S49" i="1"/>
  <c r="S46" i="1"/>
  <c r="Y40" i="1"/>
  <c r="Y41" i="1"/>
  <c r="Y42" i="1"/>
  <c r="Y43" i="1"/>
  <c r="Y39" i="1"/>
  <c r="X40" i="1"/>
  <c r="X41" i="1"/>
  <c r="X42" i="1"/>
  <c r="X43" i="1"/>
  <c r="X39" i="1"/>
  <c r="T40" i="1"/>
  <c r="T41" i="1"/>
  <c r="T42" i="1"/>
  <c r="T43" i="1"/>
  <c r="T39" i="1"/>
  <c r="S40" i="1"/>
  <c r="S41" i="1"/>
  <c r="S42" i="1"/>
  <c r="S43" i="1"/>
  <c r="S3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</calcChain>
</file>

<file path=xl/sharedStrings.xml><?xml version="1.0" encoding="utf-8"?>
<sst xmlns="http://schemas.openxmlformats.org/spreadsheetml/2006/main" count="2452" uniqueCount="17">
  <si>
    <t>cnn</t>
  </si>
  <si>
    <t>train</t>
  </si>
  <si>
    <t>noise</t>
  </si>
  <si>
    <t>label</t>
  </si>
  <si>
    <t>epoch</t>
  </si>
  <si>
    <t>loss</t>
  </si>
  <si>
    <t>accuracy</t>
  </si>
  <si>
    <t>fashion</t>
  </si>
  <si>
    <t>cifar</t>
  </si>
  <si>
    <t>Epoch</t>
  </si>
  <si>
    <t>Accuracy</t>
  </si>
  <si>
    <t>Loss</t>
  </si>
  <si>
    <t>Fashion</t>
  </si>
  <si>
    <t>CIFAR-10</t>
  </si>
  <si>
    <t>Train</t>
  </si>
  <si>
    <t>Label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</si>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</sst>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ont="1" applyFill="1"/>
    <xf numFmtId="0" fontId="0" fillId="0" borderId="0" xfId="0" applyFont="1"/>
    <xf numFmtId="11" fontId="0" fillId="33" borderId="0" xfId="0" applyNumberFormat="1" applyFont="1" applyFill="1"/>
    <xf numFmtId="11" fontId="0" fillId="0" borderId="0" xfId="0" applyNumberFormat="1" applyFont="1"/>
    <xf numFmtId="0" fontId="16" fillId="0" borderId="10" xfId="0" applyFont="1" applyBorder="1"/>
    <xf numFmtId="0" fontId="0" fillId="0" borderId="0" xfId="0" applyFont="1" applyBorder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results!$A$2:$A$2401</c:f>
              <c:strCache>
                <c:ptCount val="12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</c:strCache>
            </c:strRef>
          </c:cat>
          <c:val>
            <c:numRef>
              <c:f>results!$B$2:$B$2401</c:f>
              <c:numCache>
                <c:formatCode>General</c:formatCode>
                <c:ptCount val="240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20000</c:v>
                </c:pt>
                <c:pt idx="72">
                  <c:v>20000</c:v>
                </c:pt>
                <c:pt idx="73">
                  <c:v>20000</c:v>
                </c:pt>
                <c:pt idx="74">
                  <c:v>20000</c:v>
                </c:pt>
                <c:pt idx="75">
                  <c:v>20000</c:v>
                </c:pt>
                <c:pt idx="76">
                  <c:v>20000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40000</c:v>
                </c:pt>
                <c:pt idx="306">
                  <c:v>40000</c:v>
                </c:pt>
                <c:pt idx="307">
                  <c:v>40000</c:v>
                </c:pt>
                <c:pt idx="308">
                  <c:v>40000</c:v>
                </c:pt>
                <c:pt idx="309">
                  <c:v>40000</c:v>
                </c:pt>
                <c:pt idx="310">
                  <c:v>40000</c:v>
                </c:pt>
                <c:pt idx="311">
                  <c:v>40000</c:v>
                </c:pt>
                <c:pt idx="312">
                  <c:v>40000</c:v>
                </c:pt>
                <c:pt idx="313">
                  <c:v>40000</c:v>
                </c:pt>
                <c:pt idx="314">
                  <c:v>40000</c:v>
                </c:pt>
                <c:pt idx="315">
                  <c:v>40000</c:v>
                </c:pt>
                <c:pt idx="316">
                  <c:v>40000</c:v>
                </c:pt>
                <c:pt idx="317">
                  <c:v>40000</c:v>
                </c:pt>
                <c:pt idx="318">
                  <c:v>40000</c:v>
                </c:pt>
                <c:pt idx="319">
                  <c:v>40000</c:v>
                </c:pt>
                <c:pt idx="320">
                  <c:v>40000</c:v>
                </c:pt>
                <c:pt idx="321">
                  <c:v>40000</c:v>
                </c:pt>
                <c:pt idx="322">
                  <c:v>40000</c:v>
                </c:pt>
                <c:pt idx="323">
                  <c:v>40000</c:v>
                </c:pt>
                <c:pt idx="324">
                  <c:v>40000</c:v>
                </c:pt>
                <c:pt idx="325">
                  <c:v>40000</c:v>
                </c:pt>
                <c:pt idx="326">
                  <c:v>40000</c:v>
                </c:pt>
                <c:pt idx="327">
                  <c:v>40000</c:v>
                </c:pt>
                <c:pt idx="328">
                  <c:v>40000</c:v>
                </c:pt>
                <c:pt idx="329">
                  <c:v>40000</c:v>
                </c:pt>
                <c:pt idx="330">
                  <c:v>40000</c:v>
                </c:pt>
                <c:pt idx="331">
                  <c:v>40000</c:v>
                </c:pt>
                <c:pt idx="332">
                  <c:v>40000</c:v>
                </c:pt>
                <c:pt idx="333">
                  <c:v>40000</c:v>
                </c:pt>
                <c:pt idx="334">
                  <c:v>40000</c:v>
                </c:pt>
                <c:pt idx="335">
                  <c:v>40000</c:v>
                </c:pt>
                <c:pt idx="336">
                  <c:v>40000</c:v>
                </c:pt>
                <c:pt idx="337">
                  <c:v>40000</c:v>
                </c:pt>
                <c:pt idx="338">
                  <c:v>40000</c:v>
                </c:pt>
                <c:pt idx="339">
                  <c:v>40000</c:v>
                </c:pt>
                <c:pt idx="340">
                  <c:v>40000</c:v>
                </c:pt>
                <c:pt idx="341">
                  <c:v>40000</c:v>
                </c:pt>
                <c:pt idx="342">
                  <c:v>40000</c:v>
                </c:pt>
                <c:pt idx="343">
                  <c:v>40000</c:v>
                </c:pt>
                <c:pt idx="344">
                  <c:v>40000</c:v>
                </c:pt>
                <c:pt idx="345">
                  <c:v>40000</c:v>
                </c:pt>
                <c:pt idx="346">
                  <c:v>40000</c:v>
                </c:pt>
                <c:pt idx="347">
                  <c:v>40000</c:v>
                </c:pt>
                <c:pt idx="348">
                  <c:v>40000</c:v>
                </c:pt>
                <c:pt idx="349">
                  <c:v>40000</c:v>
                </c:pt>
                <c:pt idx="350">
                  <c:v>40000</c:v>
                </c:pt>
                <c:pt idx="351">
                  <c:v>40000</c:v>
                </c:pt>
                <c:pt idx="352">
                  <c:v>40000</c:v>
                </c:pt>
                <c:pt idx="353">
                  <c:v>40000</c:v>
                </c:pt>
                <c:pt idx="354">
                  <c:v>40000</c:v>
                </c:pt>
                <c:pt idx="355">
                  <c:v>40000</c:v>
                </c:pt>
                <c:pt idx="356">
                  <c:v>40000</c:v>
                </c:pt>
                <c:pt idx="357">
                  <c:v>40000</c:v>
                </c:pt>
                <c:pt idx="358">
                  <c:v>40000</c:v>
                </c:pt>
                <c:pt idx="359">
                  <c:v>40000</c:v>
                </c:pt>
                <c:pt idx="360">
                  <c:v>40000</c:v>
                </c:pt>
                <c:pt idx="361">
                  <c:v>40000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60000</c:v>
                </c:pt>
                <c:pt idx="481">
                  <c:v>60000</c:v>
                </c:pt>
                <c:pt idx="482">
                  <c:v>60000</c:v>
                </c:pt>
                <c:pt idx="483">
                  <c:v>60000</c:v>
                </c:pt>
                <c:pt idx="484">
                  <c:v>60000</c:v>
                </c:pt>
                <c:pt idx="485">
                  <c:v>60000</c:v>
                </c:pt>
                <c:pt idx="486">
                  <c:v>60000</c:v>
                </c:pt>
                <c:pt idx="487">
                  <c:v>60000</c:v>
                </c:pt>
                <c:pt idx="488">
                  <c:v>60000</c:v>
                </c:pt>
                <c:pt idx="489">
                  <c:v>60000</c:v>
                </c:pt>
                <c:pt idx="490">
                  <c:v>60000</c:v>
                </c:pt>
                <c:pt idx="491">
                  <c:v>60000</c:v>
                </c:pt>
                <c:pt idx="492">
                  <c:v>60000</c:v>
                </c:pt>
                <c:pt idx="493">
                  <c:v>60000</c:v>
                </c:pt>
                <c:pt idx="494">
                  <c:v>60000</c:v>
                </c:pt>
                <c:pt idx="495">
                  <c:v>60000</c:v>
                </c:pt>
                <c:pt idx="496">
                  <c:v>60000</c:v>
                </c:pt>
                <c:pt idx="497">
                  <c:v>60000</c:v>
                </c:pt>
                <c:pt idx="498">
                  <c:v>60000</c:v>
                </c:pt>
                <c:pt idx="499">
                  <c:v>60000</c:v>
                </c:pt>
                <c:pt idx="500">
                  <c:v>60000</c:v>
                </c:pt>
                <c:pt idx="501">
                  <c:v>60000</c:v>
                </c:pt>
                <c:pt idx="502">
                  <c:v>60000</c:v>
                </c:pt>
                <c:pt idx="503">
                  <c:v>60000</c:v>
                </c:pt>
                <c:pt idx="504">
                  <c:v>60000</c:v>
                </c:pt>
                <c:pt idx="505">
                  <c:v>60000</c:v>
                </c:pt>
                <c:pt idx="506">
                  <c:v>60000</c:v>
                </c:pt>
                <c:pt idx="507">
                  <c:v>60000</c:v>
                </c:pt>
                <c:pt idx="508">
                  <c:v>60000</c:v>
                </c:pt>
                <c:pt idx="509">
                  <c:v>60000</c:v>
                </c:pt>
                <c:pt idx="510">
                  <c:v>60000</c:v>
                </c:pt>
                <c:pt idx="511">
                  <c:v>60000</c:v>
                </c:pt>
                <c:pt idx="512">
                  <c:v>60000</c:v>
                </c:pt>
                <c:pt idx="513">
                  <c:v>60000</c:v>
                </c:pt>
                <c:pt idx="514">
                  <c:v>60000</c:v>
                </c:pt>
                <c:pt idx="515">
                  <c:v>60000</c:v>
                </c:pt>
                <c:pt idx="516">
                  <c:v>60000</c:v>
                </c:pt>
                <c:pt idx="517">
                  <c:v>60000</c:v>
                </c:pt>
                <c:pt idx="518">
                  <c:v>60000</c:v>
                </c:pt>
                <c:pt idx="519">
                  <c:v>60000</c:v>
                </c:pt>
                <c:pt idx="520">
                  <c:v>60000</c:v>
                </c:pt>
                <c:pt idx="521">
                  <c:v>60000</c:v>
                </c:pt>
                <c:pt idx="522">
                  <c:v>60000</c:v>
                </c:pt>
                <c:pt idx="523">
                  <c:v>60000</c:v>
                </c:pt>
                <c:pt idx="524">
                  <c:v>60000</c:v>
                </c:pt>
                <c:pt idx="525">
                  <c:v>60000</c:v>
                </c:pt>
                <c:pt idx="526">
                  <c:v>60000</c:v>
                </c:pt>
                <c:pt idx="527">
                  <c:v>60000</c:v>
                </c:pt>
                <c:pt idx="528">
                  <c:v>60000</c:v>
                </c:pt>
                <c:pt idx="529">
                  <c:v>60000</c:v>
                </c:pt>
                <c:pt idx="530">
                  <c:v>60000</c:v>
                </c:pt>
                <c:pt idx="531">
                  <c:v>60000</c:v>
                </c:pt>
                <c:pt idx="532">
                  <c:v>60000</c:v>
                </c:pt>
                <c:pt idx="533">
                  <c:v>60000</c:v>
                </c:pt>
                <c:pt idx="534">
                  <c:v>60000</c:v>
                </c:pt>
                <c:pt idx="535">
                  <c:v>60000</c:v>
                </c:pt>
                <c:pt idx="536">
                  <c:v>60000</c:v>
                </c:pt>
                <c:pt idx="537">
                  <c:v>60000</c:v>
                </c:pt>
                <c:pt idx="538">
                  <c:v>60000</c:v>
                </c:pt>
                <c:pt idx="539">
                  <c:v>60000</c:v>
                </c:pt>
                <c:pt idx="540">
                  <c:v>60000</c:v>
                </c:pt>
                <c:pt idx="541">
                  <c:v>60000</c:v>
                </c:pt>
                <c:pt idx="542">
                  <c:v>60000</c:v>
                </c:pt>
                <c:pt idx="543">
                  <c:v>60000</c:v>
                </c:pt>
                <c:pt idx="544">
                  <c:v>60000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60000</c:v>
                </c:pt>
                <c:pt idx="549">
                  <c:v>60000</c:v>
                </c:pt>
                <c:pt idx="550">
                  <c:v>60000</c:v>
                </c:pt>
                <c:pt idx="551">
                  <c:v>60000</c:v>
                </c:pt>
                <c:pt idx="552">
                  <c:v>60000</c:v>
                </c:pt>
                <c:pt idx="553">
                  <c:v>60000</c:v>
                </c:pt>
                <c:pt idx="554">
                  <c:v>60000</c:v>
                </c:pt>
                <c:pt idx="555">
                  <c:v>60000</c:v>
                </c:pt>
                <c:pt idx="556">
                  <c:v>60000</c:v>
                </c:pt>
                <c:pt idx="557">
                  <c:v>60000</c:v>
                </c:pt>
                <c:pt idx="558">
                  <c:v>60000</c:v>
                </c:pt>
                <c:pt idx="559">
                  <c:v>60000</c:v>
                </c:pt>
                <c:pt idx="560">
                  <c:v>60000</c:v>
                </c:pt>
                <c:pt idx="561">
                  <c:v>60000</c:v>
                </c:pt>
                <c:pt idx="562">
                  <c:v>60000</c:v>
                </c:pt>
                <c:pt idx="563">
                  <c:v>60000</c:v>
                </c:pt>
                <c:pt idx="564">
                  <c:v>60000</c:v>
                </c:pt>
                <c:pt idx="565">
                  <c:v>60000</c:v>
                </c:pt>
                <c:pt idx="566">
                  <c:v>60000</c:v>
                </c:pt>
                <c:pt idx="567">
                  <c:v>60000</c:v>
                </c:pt>
                <c:pt idx="568">
                  <c:v>60000</c:v>
                </c:pt>
                <c:pt idx="569">
                  <c:v>60000</c:v>
                </c:pt>
                <c:pt idx="570">
                  <c:v>60000</c:v>
                </c:pt>
                <c:pt idx="571">
                  <c:v>60000</c:v>
                </c:pt>
                <c:pt idx="572">
                  <c:v>60000</c:v>
                </c:pt>
                <c:pt idx="573">
                  <c:v>60000</c:v>
                </c:pt>
                <c:pt idx="574">
                  <c:v>60000</c:v>
                </c:pt>
                <c:pt idx="575">
                  <c:v>60000</c:v>
                </c:pt>
                <c:pt idx="576">
                  <c:v>60000</c:v>
                </c:pt>
                <c:pt idx="577">
                  <c:v>60000</c:v>
                </c:pt>
                <c:pt idx="578">
                  <c:v>60000</c:v>
                </c:pt>
                <c:pt idx="579">
                  <c:v>60000</c:v>
                </c:pt>
                <c:pt idx="580">
                  <c:v>60000</c:v>
                </c:pt>
                <c:pt idx="581">
                  <c:v>60000</c:v>
                </c:pt>
                <c:pt idx="582">
                  <c:v>60000</c:v>
                </c:pt>
                <c:pt idx="583">
                  <c:v>60000</c:v>
                </c:pt>
                <c:pt idx="584">
                  <c:v>60000</c:v>
                </c:pt>
                <c:pt idx="585">
                  <c:v>60000</c:v>
                </c:pt>
                <c:pt idx="586">
                  <c:v>60000</c:v>
                </c:pt>
                <c:pt idx="587">
                  <c:v>60000</c:v>
                </c:pt>
                <c:pt idx="588">
                  <c:v>60000</c:v>
                </c:pt>
                <c:pt idx="589">
                  <c:v>60000</c:v>
                </c:pt>
                <c:pt idx="590">
                  <c:v>60000</c:v>
                </c:pt>
                <c:pt idx="591">
                  <c:v>60000</c:v>
                </c:pt>
                <c:pt idx="592">
                  <c:v>60000</c:v>
                </c:pt>
                <c:pt idx="593">
                  <c:v>60000</c:v>
                </c:pt>
                <c:pt idx="594">
                  <c:v>60000</c:v>
                </c:pt>
                <c:pt idx="595">
                  <c:v>60000</c:v>
                </c:pt>
                <c:pt idx="596">
                  <c:v>60000</c:v>
                </c:pt>
                <c:pt idx="597">
                  <c:v>60000</c:v>
                </c:pt>
                <c:pt idx="598">
                  <c:v>60000</c:v>
                </c:pt>
                <c:pt idx="599">
                  <c:v>60000</c:v>
                </c:pt>
                <c:pt idx="600">
                  <c:v>60000</c:v>
                </c:pt>
                <c:pt idx="601">
                  <c:v>60000</c:v>
                </c:pt>
                <c:pt idx="602">
                  <c:v>60000</c:v>
                </c:pt>
                <c:pt idx="603">
                  <c:v>60000</c:v>
                </c:pt>
                <c:pt idx="604">
                  <c:v>60000</c:v>
                </c:pt>
                <c:pt idx="605">
                  <c:v>60000</c:v>
                </c:pt>
                <c:pt idx="606">
                  <c:v>60000</c:v>
                </c:pt>
                <c:pt idx="607">
                  <c:v>60000</c:v>
                </c:pt>
                <c:pt idx="608">
                  <c:v>60000</c:v>
                </c:pt>
                <c:pt idx="609">
                  <c:v>60000</c:v>
                </c:pt>
                <c:pt idx="610">
                  <c:v>60000</c:v>
                </c:pt>
                <c:pt idx="611">
                  <c:v>60000</c:v>
                </c:pt>
                <c:pt idx="612">
                  <c:v>60000</c:v>
                </c:pt>
                <c:pt idx="613">
                  <c:v>60000</c:v>
                </c:pt>
                <c:pt idx="614">
                  <c:v>60000</c:v>
                </c:pt>
                <c:pt idx="615">
                  <c:v>60000</c:v>
                </c:pt>
                <c:pt idx="616">
                  <c:v>60000</c:v>
                </c:pt>
                <c:pt idx="617">
                  <c:v>60000</c:v>
                </c:pt>
                <c:pt idx="618">
                  <c:v>60000</c:v>
                </c:pt>
                <c:pt idx="619">
                  <c:v>60000</c:v>
                </c:pt>
                <c:pt idx="620">
                  <c:v>60000</c:v>
                </c:pt>
                <c:pt idx="621">
                  <c:v>60000</c:v>
                </c:pt>
                <c:pt idx="622">
                  <c:v>60000</c:v>
                </c:pt>
                <c:pt idx="623">
                  <c:v>60000</c:v>
                </c:pt>
                <c:pt idx="624">
                  <c:v>60000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60000</c:v>
                </c:pt>
                <c:pt idx="629">
                  <c:v>60000</c:v>
                </c:pt>
                <c:pt idx="630">
                  <c:v>60000</c:v>
                </c:pt>
                <c:pt idx="631">
                  <c:v>60000</c:v>
                </c:pt>
                <c:pt idx="632">
                  <c:v>60000</c:v>
                </c:pt>
                <c:pt idx="633">
                  <c:v>60000</c:v>
                </c:pt>
                <c:pt idx="634">
                  <c:v>60000</c:v>
                </c:pt>
                <c:pt idx="635">
                  <c:v>60000</c:v>
                </c:pt>
                <c:pt idx="636">
                  <c:v>60000</c:v>
                </c:pt>
                <c:pt idx="637">
                  <c:v>60000</c:v>
                </c:pt>
                <c:pt idx="638">
                  <c:v>60000</c:v>
                </c:pt>
                <c:pt idx="639">
                  <c:v>60000</c:v>
                </c:pt>
                <c:pt idx="640">
                  <c:v>60000</c:v>
                </c:pt>
                <c:pt idx="641">
                  <c:v>60000</c:v>
                </c:pt>
                <c:pt idx="642">
                  <c:v>60000</c:v>
                </c:pt>
                <c:pt idx="643">
                  <c:v>60000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60000</c:v>
                </c:pt>
                <c:pt idx="648">
                  <c:v>60000</c:v>
                </c:pt>
                <c:pt idx="649">
                  <c:v>60000</c:v>
                </c:pt>
                <c:pt idx="650">
                  <c:v>60000</c:v>
                </c:pt>
                <c:pt idx="651">
                  <c:v>60000</c:v>
                </c:pt>
                <c:pt idx="652">
                  <c:v>60000</c:v>
                </c:pt>
                <c:pt idx="653">
                  <c:v>60000</c:v>
                </c:pt>
                <c:pt idx="654">
                  <c:v>60000</c:v>
                </c:pt>
                <c:pt idx="655">
                  <c:v>60000</c:v>
                </c:pt>
                <c:pt idx="656">
                  <c:v>60000</c:v>
                </c:pt>
                <c:pt idx="657">
                  <c:v>60000</c:v>
                </c:pt>
                <c:pt idx="658">
                  <c:v>60000</c:v>
                </c:pt>
                <c:pt idx="659">
                  <c:v>60000</c:v>
                </c:pt>
                <c:pt idx="660">
                  <c:v>60000</c:v>
                </c:pt>
                <c:pt idx="661">
                  <c:v>60000</c:v>
                </c:pt>
                <c:pt idx="662">
                  <c:v>60000</c:v>
                </c:pt>
                <c:pt idx="663">
                  <c:v>60000</c:v>
                </c:pt>
                <c:pt idx="664">
                  <c:v>60000</c:v>
                </c:pt>
                <c:pt idx="665">
                  <c:v>60000</c:v>
                </c:pt>
                <c:pt idx="666">
                  <c:v>60000</c:v>
                </c:pt>
                <c:pt idx="667">
                  <c:v>60000</c:v>
                </c:pt>
                <c:pt idx="668">
                  <c:v>60000</c:v>
                </c:pt>
                <c:pt idx="669">
                  <c:v>60000</c:v>
                </c:pt>
                <c:pt idx="670">
                  <c:v>60000</c:v>
                </c:pt>
                <c:pt idx="671">
                  <c:v>60000</c:v>
                </c:pt>
                <c:pt idx="672">
                  <c:v>60000</c:v>
                </c:pt>
                <c:pt idx="673">
                  <c:v>60000</c:v>
                </c:pt>
                <c:pt idx="674">
                  <c:v>60000</c:v>
                </c:pt>
                <c:pt idx="675">
                  <c:v>60000</c:v>
                </c:pt>
                <c:pt idx="676">
                  <c:v>60000</c:v>
                </c:pt>
                <c:pt idx="677">
                  <c:v>60000</c:v>
                </c:pt>
                <c:pt idx="678">
                  <c:v>60000</c:v>
                </c:pt>
                <c:pt idx="679">
                  <c:v>60000</c:v>
                </c:pt>
                <c:pt idx="680">
                  <c:v>60000</c:v>
                </c:pt>
                <c:pt idx="681">
                  <c:v>60000</c:v>
                </c:pt>
                <c:pt idx="682">
                  <c:v>60000</c:v>
                </c:pt>
                <c:pt idx="683">
                  <c:v>60000</c:v>
                </c:pt>
                <c:pt idx="684">
                  <c:v>60000</c:v>
                </c:pt>
                <c:pt idx="685">
                  <c:v>60000</c:v>
                </c:pt>
                <c:pt idx="686">
                  <c:v>60000</c:v>
                </c:pt>
                <c:pt idx="687">
                  <c:v>60000</c:v>
                </c:pt>
                <c:pt idx="688">
                  <c:v>60000</c:v>
                </c:pt>
                <c:pt idx="689">
                  <c:v>60000</c:v>
                </c:pt>
                <c:pt idx="690">
                  <c:v>60000</c:v>
                </c:pt>
                <c:pt idx="691">
                  <c:v>60000</c:v>
                </c:pt>
                <c:pt idx="692">
                  <c:v>60000</c:v>
                </c:pt>
                <c:pt idx="693">
                  <c:v>60000</c:v>
                </c:pt>
                <c:pt idx="694">
                  <c:v>60000</c:v>
                </c:pt>
                <c:pt idx="695">
                  <c:v>60000</c:v>
                </c:pt>
                <c:pt idx="696">
                  <c:v>60000</c:v>
                </c:pt>
                <c:pt idx="697">
                  <c:v>60000</c:v>
                </c:pt>
                <c:pt idx="698">
                  <c:v>60000</c:v>
                </c:pt>
                <c:pt idx="699">
                  <c:v>60000</c:v>
                </c:pt>
                <c:pt idx="700">
                  <c:v>60000</c:v>
                </c:pt>
                <c:pt idx="701">
                  <c:v>60000</c:v>
                </c:pt>
                <c:pt idx="702">
                  <c:v>60000</c:v>
                </c:pt>
                <c:pt idx="703">
                  <c:v>60000</c:v>
                </c:pt>
                <c:pt idx="704">
                  <c:v>60000</c:v>
                </c:pt>
                <c:pt idx="705">
                  <c:v>60000</c:v>
                </c:pt>
                <c:pt idx="706">
                  <c:v>60000</c:v>
                </c:pt>
                <c:pt idx="707">
                  <c:v>60000</c:v>
                </c:pt>
                <c:pt idx="708">
                  <c:v>60000</c:v>
                </c:pt>
                <c:pt idx="709">
                  <c:v>60000</c:v>
                </c:pt>
                <c:pt idx="710">
                  <c:v>60000</c:v>
                </c:pt>
                <c:pt idx="711">
                  <c:v>60000</c:v>
                </c:pt>
                <c:pt idx="712">
                  <c:v>60000</c:v>
                </c:pt>
                <c:pt idx="713">
                  <c:v>60000</c:v>
                </c:pt>
                <c:pt idx="714">
                  <c:v>60000</c:v>
                </c:pt>
                <c:pt idx="715">
                  <c:v>60000</c:v>
                </c:pt>
                <c:pt idx="716">
                  <c:v>60000</c:v>
                </c:pt>
                <c:pt idx="717">
                  <c:v>60000</c:v>
                </c:pt>
                <c:pt idx="718">
                  <c:v>60000</c:v>
                </c:pt>
                <c:pt idx="719">
                  <c:v>60000</c:v>
                </c:pt>
                <c:pt idx="720">
                  <c:v>80000</c:v>
                </c:pt>
                <c:pt idx="721">
                  <c:v>80000</c:v>
                </c:pt>
                <c:pt idx="722">
                  <c:v>80000</c:v>
                </c:pt>
                <c:pt idx="723">
                  <c:v>80000</c:v>
                </c:pt>
                <c:pt idx="724">
                  <c:v>80000</c:v>
                </c:pt>
                <c:pt idx="725">
                  <c:v>80000</c:v>
                </c:pt>
                <c:pt idx="726">
                  <c:v>80000</c:v>
                </c:pt>
                <c:pt idx="727">
                  <c:v>80000</c:v>
                </c:pt>
                <c:pt idx="728">
                  <c:v>80000</c:v>
                </c:pt>
                <c:pt idx="729">
                  <c:v>80000</c:v>
                </c:pt>
                <c:pt idx="730">
                  <c:v>80000</c:v>
                </c:pt>
                <c:pt idx="731">
                  <c:v>80000</c:v>
                </c:pt>
                <c:pt idx="732">
                  <c:v>80000</c:v>
                </c:pt>
                <c:pt idx="733">
                  <c:v>80000</c:v>
                </c:pt>
                <c:pt idx="734">
                  <c:v>80000</c:v>
                </c:pt>
                <c:pt idx="735">
                  <c:v>80000</c:v>
                </c:pt>
                <c:pt idx="736">
                  <c:v>80000</c:v>
                </c:pt>
                <c:pt idx="737">
                  <c:v>80000</c:v>
                </c:pt>
                <c:pt idx="738">
                  <c:v>80000</c:v>
                </c:pt>
                <c:pt idx="739">
                  <c:v>80000</c:v>
                </c:pt>
                <c:pt idx="740">
                  <c:v>80000</c:v>
                </c:pt>
                <c:pt idx="741">
                  <c:v>80000</c:v>
                </c:pt>
                <c:pt idx="742">
                  <c:v>80000</c:v>
                </c:pt>
                <c:pt idx="743">
                  <c:v>80000</c:v>
                </c:pt>
                <c:pt idx="744">
                  <c:v>80000</c:v>
                </c:pt>
                <c:pt idx="745">
                  <c:v>80000</c:v>
                </c:pt>
                <c:pt idx="746">
                  <c:v>80000</c:v>
                </c:pt>
                <c:pt idx="747">
                  <c:v>80000</c:v>
                </c:pt>
                <c:pt idx="748">
                  <c:v>80000</c:v>
                </c:pt>
                <c:pt idx="749">
                  <c:v>80000</c:v>
                </c:pt>
                <c:pt idx="750">
                  <c:v>80000</c:v>
                </c:pt>
                <c:pt idx="751">
                  <c:v>80000</c:v>
                </c:pt>
                <c:pt idx="752">
                  <c:v>80000</c:v>
                </c:pt>
                <c:pt idx="753">
                  <c:v>80000</c:v>
                </c:pt>
                <c:pt idx="754">
                  <c:v>80000</c:v>
                </c:pt>
                <c:pt idx="755">
                  <c:v>80000</c:v>
                </c:pt>
                <c:pt idx="756">
                  <c:v>80000</c:v>
                </c:pt>
                <c:pt idx="757">
                  <c:v>80000</c:v>
                </c:pt>
                <c:pt idx="758">
                  <c:v>80000</c:v>
                </c:pt>
                <c:pt idx="759">
                  <c:v>80000</c:v>
                </c:pt>
                <c:pt idx="760">
                  <c:v>80000</c:v>
                </c:pt>
                <c:pt idx="761">
                  <c:v>80000</c:v>
                </c:pt>
                <c:pt idx="762">
                  <c:v>80000</c:v>
                </c:pt>
                <c:pt idx="763">
                  <c:v>80000</c:v>
                </c:pt>
                <c:pt idx="764">
                  <c:v>80000</c:v>
                </c:pt>
                <c:pt idx="765">
                  <c:v>80000</c:v>
                </c:pt>
                <c:pt idx="766">
                  <c:v>80000</c:v>
                </c:pt>
                <c:pt idx="767">
                  <c:v>80000</c:v>
                </c:pt>
                <c:pt idx="768">
                  <c:v>80000</c:v>
                </c:pt>
                <c:pt idx="769">
                  <c:v>80000</c:v>
                </c:pt>
                <c:pt idx="770">
                  <c:v>80000</c:v>
                </c:pt>
                <c:pt idx="771">
                  <c:v>80000</c:v>
                </c:pt>
                <c:pt idx="772">
                  <c:v>80000</c:v>
                </c:pt>
                <c:pt idx="773">
                  <c:v>80000</c:v>
                </c:pt>
                <c:pt idx="774">
                  <c:v>80000</c:v>
                </c:pt>
                <c:pt idx="775">
                  <c:v>80000</c:v>
                </c:pt>
                <c:pt idx="776">
                  <c:v>80000</c:v>
                </c:pt>
                <c:pt idx="777">
                  <c:v>80000</c:v>
                </c:pt>
                <c:pt idx="778">
                  <c:v>80000</c:v>
                </c:pt>
                <c:pt idx="779">
                  <c:v>80000</c:v>
                </c:pt>
                <c:pt idx="780">
                  <c:v>80000</c:v>
                </c:pt>
                <c:pt idx="781">
                  <c:v>80000</c:v>
                </c:pt>
                <c:pt idx="782">
                  <c:v>80000</c:v>
                </c:pt>
                <c:pt idx="783">
                  <c:v>80000</c:v>
                </c:pt>
                <c:pt idx="784">
                  <c:v>80000</c:v>
                </c:pt>
                <c:pt idx="785">
                  <c:v>80000</c:v>
                </c:pt>
                <c:pt idx="786">
                  <c:v>80000</c:v>
                </c:pt>
                <c:pt idx="787">
                  <c:v>80000</c:v>
                </c:pt>
                <c:pt idx="788">
                  <c:v>80000</c:v>
                </c:pt>
                <c:pt idx="789">
                  <c:v>80000</c:v>
                </c:pt>
                <c:pt idx="790">
                  <c:v>80000</c:v>
                </c:pt>
                <c:pt idx="791">
                  <c:v>80000</c:v>
                </c:pt>
                <c:pt idx="792">
                  <c:v>80000</c:v>
                </c:pt>
                <c:pt idx="793">
                  <c:v>80000</c:v>
                </c:pt>
                <c:pt idx="794">
                  <c:v>80000</c:v>
                </c:pt>
                <c:pt idx="795">
                  <c:v>80000</c:v>
                </c:pt>
                <c:pt idx="796">
                  <c:v>80000</c:v>
                </c:pt>
                <c:pt idx="797">
                  <c:v>80000</c:v>
                </c:pt>
                <c:pt idx="798">
                  <c:v>80000</c:v>
                </c:pt>
                <c:pt idx="799">
                  <c:v>80000</c:v>
                </c:pt>
                <c:pt idx="800">
                  <c:v>80000</c:v>
                </c:pt>
                <c:pt idx="801">
                  <c:v>80000</c:v>
                </c:pt>
                <c:pt idx="802">
                  <c:v>80000</c:v>
                </c:pt>
                <c:pt idx="803">
                  <c:v>80000</c:v>
                </c:pt>
                <c:pt idx="804">
                  <c:v>80000</c:v>
                </c:pt>
                <c:pt idx="805">
                  <c:v>80000</c:v>
                </c:pt>
                <c:pt idx="806">
                  <c:v>80000</c:v>
                </c:pt>
                <c:pt idx="807">
                  <c:v>80000</c:v>
                </c:pt>
                <c:pt idx="808">
                  <c:v>80000</c:v>
                </c:pt>
                <c:pt idx="809">
                  <c:v>80000</c:v>
                </c:pt>
                <c:pt idx="810">
                  <c:v>80000</c:v>
                </c:pt>
                <c:pt idx="811">
                  <c:v>80000</c:v>
                </c:pt>
                <c:pt idx="812">
                  <c:v>80000</c:v>
                </c:pt>
                <c:pt idx="813">
                  <c:v>80000</c:v>
                </c:pt>
                <c:pt idx="814">
                  <c:v>80000</c:v>
                </c:pt>
                <c:pt idx="815">
                  <c:v>80000</c:v>
                </c:pt>
                <c:pt idx="816">
                  <c:v>80000</c:v>
                </c:pt>
                <c:pt idx="817">
                  <c:v>80000</c:v>
                </c:pt>
                <c:pt idx="818">
                  <c:v>80000</c:v>
                </c:pt>
                <c:pt idx="819">
                  <c:v>80000</c:v>
                </c:pt>
                <c:pt idx="820">
                  <c:v>80000</c:v>
                </c:pt>
                <c:pt idx="821">
                  <c:v>80000</c:v>
                </c:pt>
                <c:pt idx="822">
                  <c:v>80000</c:v>
                </c:pt>
                <c:pt idx="823">
                  <c:v>80000</c:v>
                </c:pt>
                <c:pt idx="824">
                  <c:v>80000</c:v>
                </c:pt>
                <c:pt idx="825">
                  <c:v>80000</c:v>
                </c:pt>
                <c:pt idx="826">
                  <c:v>80000</c:v>
                </c:pt>
                <c:pt idx="827">
                  <c:v>80000</c:v>
                </c:pt>
                <c:pt idx="828">
                  <c:v>80000</c:v>
                </c:pt>
                <c:pt idx="829">
                  <c:v>80000</c:v>
                </c:pt>
                <c:pt idx="830">
                  <c:v>80000</c:v>
                </c:pt>
                <c:pt idx="831">
                  <c:v>80000</c:v>
                </c:pt>
                <c:pt idx="832">
                  <c:v>80000</c:v>
                </c:pt>
                <c:pt idx="833">
                  <c:v>80000</c:v>
                </c:pt>
                <c:pt idx="834">
                  <c:v>80000</c:v>
                </c:pt>
                <c:pt idx="835">
                  <c:v>80000</c:v>
                </c:pt>
                <c:pt idx="836">
                  <c:v>80000</c:v>
                </c:pt>
                <c:pt idx="837">
                  <c:v>80000</c:v>
                </c:pt>
                <c:pt idx="838">
                  <c:v>80000</c:v>
                </c:pt>
                <c:pt idx="839">
                  <c:v>80000</c:v>
                </c:pt>
                <c:pt idx="840">
                  <c:v>80000</c:v>
                </c:pt>
                <c:pt idx="841">
                  <c:v>80000</c:v>
                </c:pt>
                <c:pt idx="842">
                  <c:v>80000</c:v>
                </c:pt>
                <c:pt idx="843">
                  <c:v>80000</c:v>
                </c:pt>
                <c:pt idx="844">
                  <c:v>80000</c:v>
                </c:pt>
                <c:pt idx="845">
                  <c:v>80000</c:v>
                </c:pt>
                <c:pt idx="846">
                  <c:v>80000</c:v>
                </c:pt>
                <c:pt idx="847">
                  <c:v>80000</c:v>
                </c:pt>
                <c:pt idx="848">
                  <c:v>80000</c:v>
                </c:pt>
                <c:pt idx="849">
                  <c:v>80000</c:v>
                </c:pt>
                <c:pt idx="850">
                  <c:v>80000</c:v>
                </c:pt>
                <c:pt idx="851">
                  <c:v>80000</c:v>
                </c:pt>
                <c:pt idx="852">
                  <c:v>80000</c:v>
                </c:pt>
                <c:pt idx="853">
                  <c:v>80000</c:v>
                </c:pt>
                <c:pt idx="854">
                  <c:v>80000</c:v>
                </c:pt>
                <c:pt idx="855">
                  <c:v>80000</c:v>
                </c:pt>
                <c:pt idx="856">
                  <c:v>80000</c:v>
                </c:pt>
                <c:pt idx="857">
                  <c:v>80000</c:v>
                </c:pt>
                <c:pt idx="858">
                  <c:v>80000</c:v>
                </c:pt>
                <c:pt idx="859">
                  <c:v>80000</c:v>
                </c:pt>
                <c:pt idx="860">
                  <c:v>80000</c:v>
                </c:pt>
                <c:pt idx="861">
                  <c:v>80000</c:v>
                </c:pt>
                <c:pt idx="862">
                  <c:v>80000</c:v>
                </c:pt>
                <c:pt idx="863">
                  <c:v>80000</c:v>
                </c:pt>
                <c:pt idx="864">
                  <c:v>80000</c:v>
                </c:pt>
                <c:pt idx="865">
                  <c:v>80000</c:v>
                </c:pt>
                <c:pt idx="866">
                  <c:v>80000</c:v>
                </c:pt>
                <c:pt idx="867">
                  <c:v>80000</c:v>
                </c:pt>
                <c:pt idx="868">
                  <c:v>80000</c:v>
                </c:pt>
                <c:pt idx="869">
                  <c:v>80000</c:v>
                </c:pt>
                <c:pt idx="870">
                  <c:v>80000</c:v>
                </c:pt>
                <c:pt idx="871">
                  <c:v>80000</c:v>
                </c:pt>
                <c:pt idx="872">
                  <c:v>80000</c:v>
                </c:pt>
                <c:pt idx="873">
                  <c:v>80000</c:v>
                </c:pt>
                <c:pt idx="874">
                  <c:v>80000</c:v>
                </c:pt>
                <c:pt idx="875">
                  <c:v>80000</c:v>
                </c:pt>
                <c:pt idx="876">
                  <c:v>80000</c:v>
                </c:pt>
                <c:pt idx="877">
                  <c:v>80000</c:v>
                </c:pt>
                <c:pt idx="878">
                  <c:v>80000</c:v>
                </c:pt>
                <c:pt idx="879">
                  <c:v>80000</c:v>
                </c:pt>
                <c:pt idx="880">
                  <c:v>80000</c:v>
                </c:pt>
                <c:pt idx="881">
                  <c:v>80000</c:v>
                </c:pt>
                <c:pt idx="882">
                  <c:v>80000</c:v>
                </c:pt>
                <c:pt idx="883">
                  <c:v>80000</c:v>
                </c:pt>
                <c:pt idx="884">
                  <c:v>80000</c:v>
                </c:pt>
                <c:pt idx="885">
                  <c:v>80000</c:v>
                </c:pt>
                <c:pt idx="886">
                  <c:v>80000</c:v>
                </c:pt>
                <c:pt idx="887">
                  <c:v>80000</c:v>
                </c:pt>
                <c:pt idx="888">
                  <c:v>80000</c:v>
                </c:pt>
                <c:pt idx="889">
                  <c:v>80000</c:v>
                </c:pt>
                <c:pt idx="890">
                  <c:v>80000</c:v>
                </c:pt>
                <c:pt idx="891">
                  <c:v>80000</c:v>
                </c:pt>
                <c:pt idx="892">
                  <c:v>80000</c:v>
                </c:pt>
                <c:pt idx="893">
                  <c:v>80000</c:v>
                </c:pt>
                <c:pt idx="894">
                  <c:v>80000</c:v>
                </c:pt>
                <c:pt idx="895">
                  <c:v>80000</c:v>
                </c:pt>
                <c:pt idx="896">
                  <c:v>80000</c:v>
                </c:pt>
                <c:pt idx="897">
                  <c:v>80000</c:v>
                </c:pt>
                <c:pt idx="898">
                  <c:v>80000</c:v>
                </c:pt>
                <c:pt idx="899">
                  <c:v>80000</c:v>
                </c:pt>
                <c:pt idx="900">
                  <c:v>80000</c:v>
                </c:pt>
                <c:pt idx="901">
                  <c:v>80000</c:v>
                </c:pt>
                <c:pt idx="902">
                  <c:v>80000</c:v>
                </c:pt>
                <c:pt idx="903">
                  <c:v>80000</c:v>
                </c:pt>
                <c:pt idx="904">
                  <c:v>80000</c:v>
                </c:pt>
                <c:pt idx="905">
                  <c:v>80000</c:v>
                </c:pt>
                <c:pt idx="906">
                  <c:v>80000</c:v>
                </c:pt>
                <c:pt idx="907">
                  <c:v>80000</c:v>
                </c:pt>
                <c:pt idx="908">
                  <c:v>80000</c:v>
                </c:pt>
                <c:pt idx="909">
                  <c:v>80000</c:v>
                </c:pt>
                <c:pt idx="910">
                  <c:v>80000</c:v>
                </c:pt>
                <c:pt idx="911">
                  <c:v>80000</c:v>
                </c:pt>
                <c:pt idx="912">
                  <c:v>80000</c:v>
                </c:pt>
                <c:pt idx="913">
                  <c:v>80000</c:v>
                </c:pt>
                <c:pt idx="914">
                  <c:v>80000</c:v>
                </c:pt>
                <c:pt idx="915">
                  <c:v>80000</c:v>
                </c:pt>
                <c:pt idx="916">
                  <c:v>80000</c:v>
                </c:pt>
                <c:pt idx="917">
                  <c:v>80000</c:v>
                </c:pt>
                <c:pt idx="918">
                  <c:v>80000</c:v>
                </c:pt>
                <c:pt idx="919">
                  <c:v>80000</c:v>
                </c:pt>
                <c:pt idx="920">
                  <c:v>80000</c:v>
                </c:pt>
                <c:pt idx="921">
                  <c:v>80000</c:v>
                </c:pt>
                <c:pt idx="922">
                  <c:v>80000</c:v>
                </c:pt>
                <c:pt idx="923">
                  <c:v>80000</c:v>
                </c:pt>
                <c:pt idx="924">
                  <c:v>80000</c:v>
                </c:pt>
                <c:pt idx="925">
                  <c:v>80000</c:v>
                </c:pt>
                <c:pt idx="926">
                  <c:v>80000</c:v>
                </c:pt>
                <c:pt idx="927">
                  <c:v>80000</c:v>
                </c:pt>
                <c:pt idx="928">
                  <c:v>80000</c:v>
                </c:pt>
                <c:pt idx="929">
                  <c:v>80000</c:v>
                </c:pt>
                <c:pt idx="930">
                  <c:v>80000</c:v>
                </c:pt>
                <c:pt idx="931">
                  <c:v>80000</c:v>
                </c:pt>
                <c:pt idx="932">
                  <c:v>80000</c:v>
                </c:pt>
                <c:pt idx="933">
                  <c:v>80000</c:v>
                </c:pt>
                <c:pt idx="934">
                  <c:v>80000</c:v>
                </c:pt>
                <c:pt idx="935">
                  <c:v>80000</c:v>
                </c:pt>
                <c:pt idx="936">
                  <c:v>80000</c:v>
                </c:pt>
                <c:pt idx="937">
                  <c:v>80000</c:v>
                </c:pt>
                <c:pt idx="938">
                  <c:v>80000</c:v>
                </c:pt>
                <c:pt idx="939">
                  <c:v>80000</c:v>
                </c:pt>
                <c:pt idx="940">
                  <c:v>80000</c:v>
                </c:pt>
                <c:pt idx="941">
                  <c:v>80000</c:v>
                </c:pt>
                <c:pt idx="942">
                  <c:v>80000</c:v>
                </c:pt>
                <c:pt idx="943">
                  <c:v>80000</c:v>
                </c:pt>
                <c:pt idx="944">
                  <c:v>80000</c:v>
                </c:pt>
                <c:pt idx="945">
                  <c:v>80000</c:v>
                </c:pt>
                <c:pt idx="946">
                  <c:v>80000</c:v>
                </c:pt>
                <c:pt idx="947">
                  <c:v>80000</c:v>
                </c:pt>
                <c:pt idx="948">
                  <c:v>80000</c:v>
                </c:pt>
                <c:pt idx="949">
                  <c:v>80000</c:v>
                </c:pt>
                <c:pt idx="950">
                  <c:v>80000</c:v>
                </c:pt>
                <c:pt idx="951">
                  <c:v>80000</c:v>
                </c:pt>
                <c:pt idx="952">
                  <c:v>80000</c:v>
                </c:pt>
                <c:pt idx="953">
                  <c:v>80000</c:v>
                </c:pt>
                <c:pt idx="954">
                  <c:v>80000</c:v>
                </c:pt>
                <c:pt idx="955">
                  <c:v>80000</c:v>
                </c:pt>
                <c:pt idx="956">
                  <c:v>80000</c:v>
                </c:pt>
                <c:pt idx="957">
                  <c:v>80000</c:v>
                </c:pt>
                <c:pt idx="958">
                  <c:v>80000</c:v>
                </c:pt>
                <c:pt idx="959">
                  <c:v>80000</c:v>
                </c:pt>
                <c:pt idx="960">
                  <c:v>100000</c:v>
                </c:pt>
                <c:pt idx="961">
                  <c:v>100000</c:v>
                </c:pt>
                <c:pt idx="962">
                  <c:v>100000</c:v>
                </c:pt>
                <c:pt idx="963">
                  <c:v>100000</c:v>
                </c:pt>
                <c:pt idx="964">
                  <c:v>100000</c:v>
                </c:pt>
                <c:pt idx="965">
                  <c:v>100000</c:v>
                </c:pt>
                <c:pt idx="966">
                  <c:v>100000</c:v>
                </c:pt>
                <c:pt idx="967">
                  <c:v>100000</c:v>
                </c:pt>
                <c:pt idx="968">
                  <c:v>100000</c:v>
                </c:pt>
                <c:pt idx="969">
                  <c:v>100000</c:v>
                </c:pt>
                <c:pt idx="970">
                  <c:v>100000</c:v>
                </c:pt>
                <c:pt idx="971">
                  <c:v>100000</c:v>
                </c:pt>
                <c:pt idx="972">
                  <c:v>100000</c:v>
                </c:pt>
                <c:pt idx="973">
                  <c:v>100000</c:v>
                </c:pt>
                <c:pt idx="974">
                  <c:v>100000</c:v>
                </c:pt>
                <c:pt idx="975">
                  <c:v>100000</c:v>
                </c:pt>
                <c:pt idx="976">
                  <c:v>100000</c:v>
                </c:pt>
                <c:pt idx="977">
                  <c:v>100000</c:v>
                </c:pt>
                <c:pt idx="978">
                  <c:v>100000</c:v>
                </c:pt>
                <c:pt idx="979">
                  <c:v>100000</c:v>
                </c:pt>
                <c:pt idx="980">
                  <c:v>100000</c:v>
                </c:pt>
                <c:pt idx="981">
                  <c:v>100000</c:v>
                </c:pt>
                <c:pt idx="982">
                  <c:v>100000</c:v>
                </c:pt>
                <c:pt idx="983">
                  <c:v>100000</c:v>
                </c:pt>
                <c:pt idx="984">
                  <c:v>100000</c:v>
                </c:pt>
                <c:pt idx="985">
                  <c:v>100000</c:v>
                </c:pt>
                <c:pt idx="986">
                  <c:v>100000</c:v>
                </c:pt>
                <c:pt idx="987">
                  <c:v>100000</c:v>
                </c:pt>
                <c:pt idx="988">
                  <c:v>100000</c:v>
                </c:pt>
                <c:pt idx="989">
                  <c:v>100000</c:v>
                </c:pt>
                <c:pt idx="990">
                  <c:v>100000</c:v>
                </c:pt>
                <c:pt idx="991">
                  <c:v>100000</c:v>
                </c:pt>
                <c:pt idx="992">
                  <c:v>100000</c:v>
                </c:pt>
                <c:pt idx="993">
                  <c:v>100000</c:v>
                </c:pt>
                <c:pt idx="994">
                  <c:v>100000</c:v>
                </c:pt>
                <c:pt idx="995">
                  <c:v>100000</c:v>
                </c:pt>
                <c:pt idx="996">
                  <c:v>100000</c:v>
                </c:pt>
                <c:pt idx="997">
                  <c:v>100000</c:v>
                </c:pt>
                <c:pt idx="998">
                  <c:v>100000</c:v>
                </c:pt>
                <c:pt idx="999">
                  <c:v>100000</c:v>
                </c:pt>
                <c:pt idx="1000">
                  <c:v>100000</c:v>
                </c:pt>
                <c:pt idx="1001">
                  <c:v>100000</c:v>
                </c:pt>
                <c:pt idx="1002">
                  <c:v>100000</c:v>
                </c:pt>
                <c:pt idx="1003">
                  <c:v>100000</c:v>
                </c:pt>
                <c:pt idx="1004">
                  <c:v>100000</c:v>
                </c:pt>
                <c:pt idx="1005">
                  <c:v>100000</c:v>
                </c:pt>
                <c:pt idx="1006">
                  <c:v>100000</c:v>
                </c:pt>
                <c:pt idx="1007">
                  <c:v>100000</c:v>
                </c:pt>
                <c:pt idx="1008">
                  <c:v>100000</c:v>
                </c:pt>
                <c:pt idx="1009">
                  <c:v>100000</c:v>
                </c:pt>
                <c:pt idx="1010">
                  <c:v>100000</c:v>
                </c:pt>
                <c:pt idx="1011">
                  <c:v>100000</c:v>
                </c:pt>
                <c:pt idx="1012">
                  <c:v>100000</c:v>
                </c:pt>
                <c:pt idx="1013">
                  <c:v>100000</c:v>
                </c:pt>
                <c:pt idx="1014">
                  <c:v>100000</c:v>
                </c:pt>
                <c:pt idx="1015">
                  <c:v>100000</c:v>
                </c:pt>
                <c:pt idx="1016">
                  <c:v>100000</c:v>
                </c:pt>
                <c:pt idx="1017">
                  <c:v>100000</c:v>
                </c:pt>
                <c:pt idx="1018">
                  <c:v>100000</c:v>
                </c:pt>
                <c:pt idx="1019">
                  <c:v>100000</c:v>
                </c:pt>
                <c:pt idx="1020">
                  <c:v>100000</c:v>
                </c:pt>
                <c:pt idx="1021">
                  <c:v>100000</c:v>
                </c:pt>
                <c:pt idx="1022">
                  <c:v>100000</c:v>
                </c:pt>
                <c:pt idx="1023">
                  <c:v>100000</c:v>
                </c:pt>
                <c:pt idx="1024">
                  <c:v>100000</c:v>
                </c:pt>
                <c:pt idx="1025">
                  <c:v>100000</c:v>
                </c:pt>
                <c:pt idx="1026">
                  <c:v>100000</c:v>
                </c:pt>
                <c:pt idx="1027">
                  <c:v>100000</c:v>
                </c:pt>
                <c:pt idx="1028">
                  <c:v>100000</c:v>
                </c:pt>
                <c:pt idx="1029">
                  <c:v>100000</c:v>
                </c:pt>
                <c:pt idx="1030">
                  <c:v>100000</c:v>
                </c:pt>
                <c:pt idx="1031">
                  <c:v>100000</c:v>
                </c:pt>
                <c:pt idx="1032">
                  <c:v>100000</c:v>
                </c:pt>
                <c:pt idx="1033">
                  <c:v>100000</c:v>
                </c:pt>
                <c:pt idx="1034">
                  <c:v>100000</c:v>
                </c:pt>
                <c:pt idx="1035">
                  <c:v>100000</c:v>
                </c:pt>
                <c:pt idx="1036">
                  <c:v>100000</c:v>
                </c:pt>
                <c:pt idx="1037">
                  <c:v>100000</c:v>
                </c:pt>
                <c:pt idx="1038">
                  <c:v>100000</c:v>
                </c:pt>
                <c:pt idx="1039">
                  <c:v>100000</c:v>
                </c:pt>
                <c:pt idx="1040">
                  <c:v>100000</c:v>
                </c:pt>
                <c:pt idx="1041">
                  <c:v>100000</c:v>
                </c:pt>
                <c:pt idx="1042">
                  <c:v>100000</c:v>
                </c:pt>
                <c:pt idx="1043">
                  <c:v>100000</c:v>
                </c:pt>
                <c:pt idx="1044">
                  <c:v>100000</c:v>
                </c:pt>
                <c:pt idx="1045">
                  <c:v>100000</c:v>
                </c:pt>
                <c:pt idx="1046">
                  <c:v>100000</c:v>
                </c:pt>
                <c:pt idx="1047">
                  <c:v>100000</c:v>
                </c:pt>
                <c:pt idx="1048">
                  <c:v>100000</c:v>
                </c:pt>
                <c:pt idx="1049">
                  <c:v>100000</c:v>
                </c:pt>
                <c:pt idx="1050">
                  <c:v>100000</c:v>
                </c:pt>
                <c:pt idx="1051">
                  <c:v>100000</c:v>
                </c:pt>
                <c:pt idx="1052">
                  <c:v>100000</c:v>
                </c:pt>
                <c:pt idx="1053">
                  <c:v>100000</c:v>
                </c:pt>
                <c:pt idx="1054">
                  <c:v>100000</c:v>
                </c:pt>
                <c:pt idx="1055">
                  <c:v>100000</c:v>
                </c:pt>
                <c:pt idx="1056">
                  <c:v>100000</c:v>
                </c:pt>
                <c:pt idx="1057">
                  <c:v>100000</c:v>
                </c:pt>
                <c:pt idx="1058">
                  <c:v>100000</c:v>
                </c:pt>
                <c:pt idx="1059">
                  <c:v>100000</c:v>
                </c:pt>
                <c:pt idx="1060">
                  <c:v>100000</c:v>
                </c:pt>
                <c:pt idx="1061">
                  <c:v>100000</c:v>
                </c:pt>
                <c:pt idx="1062">
                  <c:v>100000</c:v>
                </c:pt>
                <c:pt idx="1063">
                  <c:v>100000</c:v>
                </c:pt>
                <c:pt idx="1064">
                  <c:v>100000</c:v>
                </c:pt>
                <c:pt idx="1065">
                  <c:v>100000</c:v>
                </c:pt>
                <c:pt idx="1066">
                  <c:v>100000</c:v>
                </c:pt>
                <c:pt idx="1067">
                  <c:v>100000</c:v>
                </c:pt>
                <c:pt idx="1068">
                  <c:v>100000</c:v>
                </c:pt>
                <c:pt idx="1069">
                  <c:v>100000</c:v>
                </c:pt>
                <c:pt idx="1070">
                  <c:v>100000</c:v>
                </c:pt>
                <c:pt idx="1071">
                  <c:v>100000</c:v>
                </c:pt>
                <c:pt idx="1072">
                  <c:v>100000</c:v>
                </c:pt>
                <c:pt idx="1073">
                  <c:v>100000</c:v>
                </c:pt>
                <c:pt idx="1074">
                  <c:v>100000</c:v>
                </c:pt>
                <c:pt idx="1075">
                  <c:v>100000</c:v>
                </c:pt>
                <c:pt idx="1076">
                  <c:v>100000</c:v>
                </c:pt>
                <c:pt idx="1077">
                  <c:v>100000</c:v>
                </c:pt>
                <c:pt idx="1078">
                  <c:v>100000</c:v>
                </c:pt>
                <c:pt idx="1079">
                  <c:v>100000</c:v>
                </c:pt>
                <c:pt idx="1080">
                  <c:v>100000</c:v>
                </c:pt>
                <c:pt idx="1081">
                  <c:v>100000</c:v>
                </c:pt>
                <c:pt idx="1082">
                  <c:v>100000</c:v>
                </c:pt>
                <c:pt idx="1083">
                  <c:v>100000</c:v>
                </c:pt>
                <c:pt idx="1084">
                  <c:v>100000</c:v>
                </c:pt>
                <c:pt idx="1085">
                  <c:v>100000</c:v>
                </c:pt>
                <c:pt idx="1086">
                  <c:v>100000</c:v>
                </c:pt>
                <c:pt idx="1087">
                  <c:v>100000</c:v>
                </c:pt>
                <c:pt idx="1088">
                  <c:v>100000</c:v>
                </c:pt>
                <c:pt idx="1089">
                  <c:v>100000</c:v>
                </c:pt>
                <c:pt idx="1090">
                  <c:v>100000</c:v>
                </c:pt>
                <c:pt idx="1091">
                  <c:v>100000</c:v>
                </c:pt>
                <c:pt idx="1092">
                  <c:v>100000</c:v>
                </c:pt>
                <c:pt idx="1093">
                  <c:v>100000</c:v>
                </c:pt>
                <c:pt idx="1094">
                  <c:v>100000</c:v>
                </c:pt>
                <c:pt idx="1095">
                  <c:v>100000</c:v>
                </c:pt>
                <c:pt idx="1096">
                  <c:v>100000</c:v>
                </c:pt>
                <c:pt idx="1097">
                  <c:v>100000</c:v>
                </c:pt>
                <c:pt idx="1098">
                  <c:v>100000</c:v>
                </c:pt>
                <c:pt idx="1099">
                  <c:v>100000</c:v>
                </c:pt>
                <c:pt idx="1100">
                  <c:v>100000</c:v>
                </c:pt>
                <c:pt idx="1101">
                  <c:v>100000</c:v>
                </c:pt>
                <c:pt idx="1102">
                  <c:v>100000</c:v>
                </c:pt>
                <c:pt idx="1103">
                  <c:v>100000</c:v>
                </c:pt>
                <c:pt idx="1104">
                  <c:v>100000</c:v>
                </c:pt>
                <c:pt idx="1105">
                  <c:v>100000</c:v>
                </c:pt>
                <c:pt idx="1106">
                  <c:v>100000</c:v>
                </c:pt>
                <c:pt idx="1107">
                  <c:v>100000</c:v>
                </c:pt>
                <c:pt idx="1108">
                  <c:v>100000</c:v>
                </c:pt>
                <c:pt idx="1109">
                  <c:v>100000</c:v>
                </c:pt>
                <c:pt idx="1110">
                  <c:v>100000</c:v>
                </c:pt>
                <c:pt idx="1111">
                  <c:v>100000</c:v>
                </c:pt>
                <c:pt idx="1112">
                  <c:v>100000</c:v>
                </c:pt>
                <c:pt idx="1113">
                  <c:v>100000</c:v>
                </c:pt>
                <c:pt idx="1114">
                  <c:v>100000</c:v>
                </c:pt>
                <c:pt idx="1115">
                  <c:v>100000</c:v>
                </c:pt>
                <c:pt idx="1116">
                  <c:v>100000</c:v>
                </c:pt>
                <c:pt idx="1117">
                  <c:v>100000</c:v>
                </c:pt>
                <c:pt idx="1118">
                  <c:v>100000</c:v>
                </c:pt>
                <c:pt idx="1119">
                  <c:v>100000</c:v>
                </c:pt>
                <c:pt idx="1120">
                  <c:v>100000</c:v>
                </c:pt>
                <c:pt idx="1121">
                  <c:v>100000</c:v>
                </c:pt>
                <c:pt idx="1122">
                  <c:v>100000</c:v>
                </c:pt>
                <c:pt idx="1123">
                  <c:v>100000</c:v>
                </c:pt>
                <c:pt idx="1124">
                  <c:v>100000</c:v>
                </c:pt>
                <c:pt idx="1125">
                  <c:v>100000</c:v>
                </c:pt>
                <c:pt idx="1126">
                  <c:v>100000</c:v>
                </c:pt>
                <c:pt idx="1127">
                  <c:v>100000</c:v>
                </c:pt>
                <c:pt idx="1128">
                  <c:v>100000</c:v>
                </c:pt>
                <c:pt idx="1129">
                  <c:v>100000</c:v>
                </c:pt>
                <c:pt idx="1130">
                  <c:v>100000</c:v>
                </c:pt>
                <c:pt idx="1131">
                  <c:v>100000</c:v>
                </c:pt>
                <c:pt idx="1132">
                  <c:v>100000</c:v>
                </c:pt>
                <c:pt idx="1133">
                  <c:v>100000</c:v>
                </c:pt>
                <c:pt idx="1134">
                  <c:v>100000</c:v>
                </c:pt>
                <c:pt idx="1135">
                  <c:v>100000</c:v>
                </c:pt>
                <c:pt idx="1136">
                  <c:v>100000</c:v>
                </c:pt>
                <c:pt idx="1137">
                  <c:v>100000</c:v>
                </c:pt>
                <c:pt idx="1138">
                  <c:v>100000</c:v>
                </c:pt>
                <c:pt idx="1139">
                  <c:v>100000</c:v>
                </c:pt>
                <c:pt idx="1140">
                  <c:v>100000</c:v>
                </c:pt>
                <c:pt idx="1141">
                  <c:v>100000</c:v>
                </c:pt>
                <c:pt idx="1142">
                  <c:v>100000</c:v>
                </c:pt>
                <c:pt idx="1143">
                  <c:v>100000</c:v>
                </c:pt>
                <c:pt idx="1144">
                  <c:v>100000</c:v>
                </c:pt>
                <c:pt idx="1145">
                  <c:v>100000</c:v>
                </c:pt>
                <c:pt idx="1146">
                  <c:v>100000</c:v>
                </c:pt>
                <c:pt idx="1147">
                  <c:v>100000</c:v>
                </c:pt>
                <c:pt idx="1148">
                  <c:v>100000</c:v>
                </c:pt>
                <c:pt idx="1149">
                  <c:v>100000</c:v>
                </c:pt>
                <c:pt idx="1150">
                  <c:v>100000</c:v>
                </c:pt>
                <c:pt idx="1151">
                  <c:v>100000</c:v>
                </c:pt>
                <c:pt idx="1152">
                  <c:v>100000</c:v>
                </c:pt>
                <c:pt idx="1153">
                  <c:v>100000</c:v>
                </c:pt>
                <c:pt idx="1154">
                  <c:v>100000</c:v>
                </c:pt>
                <c:pt idx="1155">
                  <c:v>100000</c:v>
                </c:pt>
                <c:pt idx="1156">
                  <c:v>100000</c:v>
                </c:pt>
                <c:pt idx="1157">
                  <c:v>100000</c:v>
                </c:pt>
                <c:pt idx="1158">
                  <c:v>100000</c:v>
                </c:pt>
                <c:pt idx="1159">
                  <c:v>100000</c:v>
                </c:pt>
                <c:pt idx="1160">
                  <c:v>100000</c:v>
                </c:pt>
                <c:pt idx="1161">
                  <c:v>100000</c:v>
                </c:pt>
                <c:pt idx="1162">
                  <c:v>100000</c:v>
                </c:pt>
                <c:pt idx="1163">
                  <c:v>100000</c:v>
                </c:pt>
                <c:pt idx="1164">
                  <c:v>100000</c:v>
                </c:pt>
                <c:pt idx="1165">
                  <c:v>100000</c:v>
                </c:pt>
                <c:pt idx="1166">
                  <c:v>100000</c:v>
                </c:pt>
                <c:pt idx="1167">
                  <c:v>100000</c:v>
                </c:pt>
                <c:pt idx="1168">
                  <c:v>100000</c:v>
                </c:pt>
                <c:pt idx="1169">
                  <c:v>100000</c:v>
                </c:pt>
                <c:pt idx="1170">
                  <c:v>100000</c:v>
                </c:pt>
                <c:pt idx="1171">
                  <c:v>100000</c:v>
                </c:pt>
                <c:pt idx="1172">
                  <c:v>100000</c:v>
                </c:pt>
                <c:pt idx="1173">
                  <c:v>100000</c:v>
                </c:pt>
                <c:pt idx="1174">
                  <c:v>100000</c:v>
                </c:pt>
                <c:pt idx="1175">
                  <c:v>100000</c:v>
                </c:pt>
                <c:pt idx="1176">
                  <c:v>100000</c:v>
                </c:pt>
                <c:pt idx="1177">
                  <c:v>100000</c:v>
                </c:pt>
                <c:pt idx="1178">
                  <c:v>100000</c:v>
                </c:pt>
                <c:pt idx="1179">
                  <c:v>100000</c:v>
                </c:pt>
                <c:pt idx="1180">
                  <c:v>100000</c:v>
                </c:pt>
                <c:pt idx="1181">
                  <c:v>100000</c:v>
                </c:pt>
                <c:pt idx="1182">
                  <c:v>100000</c:v>
                </c:pt>
                <c:pt idx="1183">
                  <c:v>100000</c:v>
                </c:pt>
                <c:pt idx="1184">
                  <c:v>100000</c:v>
                </c:pt>
                <c:pt idx="1185">
                  <c:v>100000</c:v>
                </c:pt>
                <c:pt idx="1186">
                  <c:v>100000</c:v>
                </c:pt>
                <c:pt idx="1187">
                  <c:v>100000</c:v>
                </c:pt>
                <c:pt idx="1188">
                  <c:v>100000</c:v>
                </c:pt>
                <c:pt idx="1189">
                  <c:v>100000</c:v>
                </c:pt>
                <c:pt idx="1190">
                  <c:v>100000</c:v>
                </c:pt>
                <c:pt idx="1191">
                  <c:v>100000</c:v>
                </c:pt>
                <c:pt idx="1192">
                  <c:v>100000</c:v>
                </c:pt>
                <c:pt idx="1193">
                  <c:v>100000</c:v>
                </c:pt>
                <c:pt idx="1194">
                  <c:v>100000</c:v>
                </c:pt>
                <c:pt idx="1195">
                  <c:v>100000</c:v>
                </c:pt>
                <c:pt idx="1196">
                  <c:v>100000</c:v>
                </c:pt>
                <c:pt idx="1197">
                  <c:v>100000</c:v>
                </c:pt>
                <c:pt idx="1198">
                  <c:v>100000</c:v>
                </c:pt>
                <c:pt idx="11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C-504B-B0F8-1DE9FB0D3016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results!$A$2:$A$2401</c:f>
              <c:strCache>
                <c:ptCount val="12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</c:strCache>
            </c:strRef>
          </c:cat>
          <c:val>
            <c:numRef>
              <c:f>results!$C$2:$C$2401</c:f>
              <c:numCache>
                <c:formatCode>General</c:formatCode>
                <c:ptCount val="2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C-504B-B0F8-1DE9FB0D3016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label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results!$A$2:$A$2401</c:f>
              <c:strCache>
                <c:ptCount val="12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</c:strCache>
            </c:strRef>
          </c:cat>
          <c:val>
            <c:numRef>
              <c:f>results!$D$2:$D$2401</c:f>
              <c:numCache>
                <c:formatCode>General</c:formatCode>
                <c:ptCount val="2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C-504B-B0F8-1DE9FB0D3016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results!$A$2:$A$2401</c:f>
              <c:strCache>
                <c:ptCount val="12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</c:strCache>
            </c:strRef>
          </c:cat>
          <c:val>
            <c:numRef>
              <c:f>results!$E$2:$E$2401</c:f>
              <c:numCache>
                <c:formatCode>General</c:formatCode>
                <c:ptCount val="2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11</c:v>
                </c:pt>
                <c:pt idx="151">
                  <c:v>12</c:v>
                </c:pt>
                <c:pt idx="152">
                  <c:v>13</c:v>
                </c:pt>
                <c:pt idx="153">
                  <c:v>14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14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18</c:v>
                </c:pt>
                <c:pt idx="178">
                  <c:v>19</c:v>
                </c:pt>
                <c:pt idx="179">
                  <c:v>20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19</c:v>
                </c:pt>
                <c:pt idx="199">
                  <c:v>20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10</c:v>
                </c:pt>
                <c:pt idx="270">
                  <c:v>11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15</c:v>
                </c:pt>
                <c:pt idx="275">
                  <c:v>16</c:v>
                </c:pt>
                <c:pt idx="276">
                  <c:v>17</c:v>
                </c:pt>
                <c:pt idx="277">
                  <c:v>18</c:v>
                </c:pt>
                <c:pt idx="278">
                  <c:v>19</c:v>
                </c:pt>
                <c:pt idx="279">
                  <c:v>20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13</c:v>
                </c:pt>
                <c:pt idx="293">
                  <c:v>14</c:v>
                </c:pt>
                <c:pt idx="294">
                  <c:v>15</c:v>
                </c:pt>
                <c:pt idx="295">
                  <c:v>16</c:v>
                </c:pt>
                <c:pt idx="296">
                  <c:v>17</c:v>
                </c:pt>
                <c:pt idx="297">
                  <c:v>18</c:v>
                </c:pt>
                <c:pt idx="298">
                  <c:v>19</c:v>
                </c:pt>
                <c:pt idx="299">
                  <c:v>20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7</c:v>
                </c:pt>
                <c:pt idx="327">
                  <c:v>8</c:v>
                </c:pt>
                <c:pt idx="328">
                  <c:v>9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13</c:v>
                </c:pt>
                <c:pt idx="333">
                  <c:v>14</c:v>
                </c:pt>
                <c:pt idx="334">
                  <c:v>15</c:v>
                </c:pt>
                <c:pt idx="335">
                  <c:v>16</c:v>
                </c:pt>
                <c:pt idx="336">
                  <c:v>17</c:v>
                </c:pt>
                <c:pt idx="337">
                  <c:v>18</c:v>
                </c:pt>
                <c:pt idx="338">
                  <c:v>19</c:v>
                </c:pt>
                <c:pt idx="339">
                  <c:v>20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11</c:v>
                </c:pt>
                <c:pt idx="351">
                  <c:v>12</c:v>
                </c:pt>
                <c:pt idx="352">
                  <c:v>13</c:v>
                </c:pt>
                <c:pt idx="353">
                  <c:v>14</c:v>
                </c:pt>
                <c:pt idx="354">
                  <c:v>15</c:v>
                </c:pt>
                <c:pt idx="355">
                  <c:v>16</c:v>
                </c:pt>
                <c:pt idx="356">
                  <c:v>17</c:v>
                </c:pt>
                <c:pt idx="357">
                  <c:v>18</c:v>
                </c:pt>
                <c:pt idx="358">
                  <c:v>19</c:v>
                </c:pt>
                <c:pt idx="359">
                  <c:v>20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12</c:v>
                </c:pt>
                <c:pt idx="392">
                  <c:v>13</c:v>
                </c:pt>
                <c:pt idx="393">
                  <c:v>14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20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8</c:v>
                </c:pt>
                <c:pt idx="408">
                  <c:v>9</c:v>
                </c:pt>
                <c:pt idx="409">
                  <c:v>10</c:v>
                </c:pt>
                <c:pt idx="410">
                  <c:v>11</c:v>
                </c:pt>
                <c:pt idx="411">
                  <c:v>12</c:v>
                </c:pt>
                <c:pt idx="412">
                  <c:v>13</c:v>
                </c:pt>
                <c:pt idx="413">
                  <c:v>14</c:v>
                </c:pt>
                <c:pt idx="414">
                  <c:v>15</c:v>
                </c:pt>
                <c:pt idx="415">
                  <c:v>16</c:v>
                </c:pt>
                <c:pt idx="416">
                  <c:v>17</c:v>
                </c:pt>
                <c:pt idx="417">
                  <c:v>18</c:v>
                </c:pt>
                <c:pt idx="418">
                  <c:v>19</c:v>
                </c:pt>
                <c:pt idx="419">
                  <c:v>20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8</c:v>
                </c:pt>
                <c:pt idx="428">
                  <c:v>9</c:v>
                </c:pt>
                <c:pt idx="429">
                  <c:v>10</c:v>
                </c:pt>
                <c:pt idx="430">
                  <c:v>11</c:v>
                </c:pt>
                <c:pt idx="431">
                  <c:v>12</c:v>
                </c:pt>
                <c:pt idx="432">
                  <c:v>13</c:v>
                </c:pt>
                <c:pt idx="433">
                  <c:v>14</c:v>
                </c:pt>
                <c:pt idx="434">
                  <c:v>15</c:v>
                </c:pt>
                <c:pt idx="435">
                  <c:v>16</c:v>
                </c:pt>
                <c:pt idx="436">
                  <c:v>17</c:v>
                </c:pt>
                <c:pt idx="437">
                  <c:v>18</c:v>
                </c:pt>
                <c:pt idx="438">
                  <c:v>19</c:v>
                </c:pt>
                <c:pt idx="439">
                  <c:v>20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0">
                  <c:v>11</c:v>
                </c:pt>
                <c:pt idx="451">
                  <c:v>12</c:v>
                </c:pt>
                <c:pt idx="452">
                  <c:v>13</c:v>
                </c:pt>
                <c:pt idx="453">
                  <c:v>14</c:v>
                </c:pt>
                <c:pt idx="454">
                  <c:v>15</c:v>
                </c:pt>
                <c:pt idx="455">
                  <c:v>16</c:v>
                </c:pt>
                <c:pt idx="456">
                  <c:v>17</c:v>
                </c:pt>
                <c:pt idx="457">
                  <c:v>18</c:v>
                </c:pt>
                <c:pt idx="458">
                  <c:v>19</c:v>
                </c:pt>
                <c:pt idx="459">
                  <c:v>20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5</c:v>
                </c:pt>
                <c:pt idx="505">
                  <c:v>6</c:v>
                </c:pt>
                <c:pt idx="506">
                  <c:v>7</c:v>
                </c:pt>
                <c:pt idx="507">
                  <c:v>8</c:v>
                </c:pt>
                <c:pt idx="508">
                  <c:v>9</c:v>
                </c:pt>
                <c:pt idx="509">
                  <c:v>10</c:v>
                </c:pt>
                <c:pt idx="510">
                  <c:v>11</c:v>
                </c:pt>
                <c:pt idx="511">
                  <c:v>12</c:v>
                </c:pt>
                <c:pt idx="512">
                  <c:v>13</c:v>
                </c:pt>
                <c:pt idx="513">
                  <c:v>14</c:v>
                </c:pt>
                <c:pt idx="514">
                  <c:v>15</c:v>
                </c:pt>
                <c:pt idx="515">
                  <c:v>16</c:v>
                </c:pt>
                <c:pt idx="516">
                  <c:v>17</c:v>
                </c:pt>
                <c:pt idx="517">
                  <c:v>18</c:v>
                </c:pt>
                <c:pt idx="518">
                  <c:v>19</c:v>
                </c:pt>
                <c:pt idx="519">
                  <c:v>20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5</c:v>
                </c:pt>
                <c:pt idx="525">
                  <c:v>6</c:v>
                </c:pt>
                <c:pt idx="526">
                  <c:v>7</c:v>
                </c:pt>
                <c:pt idx="527">
                  <c:v>8</c:v>
                </c:pt>
                <c:pt idx="528">
                  <c:v>9</c:v>
                </c:pt>
                <c:pt idx="529">
                  <c:v>10</c:v>
                </c:pt>
                <c:pt idx="530">
                  <c:v>11</c:v>
                </c:pt>
                <c:pt idx="531">
                  <c:v>12</c:v>
                </c:pt>
                <c:pt idx="532">
                  <c:v>13</c:v>
                </c:pt>
                <c:pt idx="533">
                  <c:v>14</c:v>
                </c:pt>
                <c:pt idx="534">
                  <c:v>15</c:v>
                </c:pt>
                <c:pt idx="535">
                  <c:v>16</c:v>
                </c:pt>
                <c:pt idx="536">
                  <c:v>17</c:v>
                </c:pt>
                <c:pt idx="537">
                  <c:v>18</c:v>
                </c:pt>
                <c:pt idx="538">
                  <c:v>19</c:v>
                </c:pt>
                <c:pt idx="539">
                  <c:v>20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17</c:v>
                </c:pt>
                <c:pt idx="557">
                  <c:v>18</c:v>
                </c:pt>
                <c:pt idx="558">
                  <c:v>19</c:v>
                </c:pt>
                <c:pt idx="559">
                  <c:v>20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4</c:v>
                </c:pt>
                <c:pt idx="564">
                  <c:v>5</c:v>
                </c:pt>
                <c:pt idx="565">
                  <c:v>6</c:v>
                </c:pt>
                <c:pt idx="566">
                  <c:v>7</c:v>
                </c:pt>
                <c:pt idx="567">
                  <c:v>8</c:v>
                </c:pt>
                <c:pt idx="568">
                  <c:v>9</c:v>
                </c:pt>
                <c:pt idx="569">
                  <c:v>10</c:v>
                </c:pt>
                <c:pt idx="570">
                  <c:v>11</c:v>
                </c:pt>
                <c:pt idx="571">
                  <c:v>12</c:v>
                </c:pt>
                <c:pt idx="572">
                  <c:v>13</c:v>
                </c:pt>
                <c:pt idx="573">
                  <c:v>14</c:v>
                </c:pt>
                <c:pt idx="574">
                  <c:v>15</c:v>
                </c:pt>
                <c:pt idx="575">
                  <c:v>16</c:v>
                </c:pt>
                <c:pt idx="576">
                  <c:v>17</c:v>
                </c:pt>
                <c:pt idx="577">
                  <c:v>18</c:v>
                </c:pt>
                <c:pt idx="578">
                  <c:v>19</c:v>
                </c:pt>
                <c:pt idx="579">
                  <c:v>20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5</c:v>
                </c:pt>
                <c:pt idx="625">
                  <c:v>6</c:v>
                </c:pt>
                <c:pt idx="626">
                  <c:v>7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11</c:v>
                </c:pt>
                <c:pt idx="631">
                  <c:v>12</c:v>
                </c:pt>
                <c:pt idx="632">
                  <c:v>13</c:v>
                </c:pt>
                <c:pt idx="633">
                  <c:v>14</c:v>
                </c:pt>
                <c:pt idx="634">
                  <c:v>15</c:v>
                </c:pt>
                <c:pt idx="635">
                  <c:v>16</c:v>
                </c:pt>
                <c:pt idx="636">
                  <c:v>17</c:v>
                </c:pt>
                <c:pt idx="637">
                  <c:v>18</c:v>
                </c:pt>
                <c:pt idx="638">
                  <c:v>19</c:v>
                </c:pt>
                <c:pt idx="639">
                  <c:v>20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5</c:v>
                </c:pt>
                <c:pt idx="645">
                  <c:v>6</c:v>
                </c:pt>
                <c:pt idx="646">
                  <c:v>7</c:v>
                </c:pt>
                <c:pt idx="647">
                  <c:v>8</c:v>
                </c:pt>
                <c:pt idx="648">
                  <c:v>9</c:v>
                </c:pt>
                <c:pt idx="649">
                  <c:v>10</c:v>
                </c:pt>
                <c:pt idx="650">
                  <c:v>11</c:v>
                </c:pt>
                <c:pt idx="651">
                  <c:v>12</c:v>
                </c:pt>
                <c:pt idx="652">
                  <c:v>13</c:v>
                </c:pt>
                <c:pt idx="653">
                  <c:v>14</c:v>
                </c:pt>
                <c:pt idx="654">
                  <c:v>15</c:v>
                </c:pt>
                <c:pt idx="655">
                  <c:v>16</c:v>
                </c:pt>
                <c:pt idx="656">
                  <c:v>17</c:v>
                </c:pt>
                <c:pt idx="657">
                  <c:v>18</c:v>
                </c:pt>
                <c:pt idx="658">
                  <c:v>19</c:v>
                </c:pt>
                <c:pt idx="659">
                  <c:v>20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0">
                  <c:v>11</c:v>
                </c:pt>
                <c:pt idx="671">
                  <c:v>12</c:v>
                </c:pt>
                <c:pt idx="672">
                  <c:v>13</c:v>
                </c:pt>
                <c:pt idx="673">
                  <c:v>14</c:v>
                </c:pt>
                <c:pt idx="674">
                  <c:v>15</c:v>
                </c:pt>
                <c:pt idx="675">
                  <c:v>16</c:v>
                </c:pt>
                <c:pt idx="676">
                  <c:v>17</c:v>
                </c:pt>
                <c:pt idx="677">
                  <c:v>18</c:v>
                </c:pt>
                <c:pt idx="678">
                  <c:v>19</c:v>
                </c:pt>
                <c:pt idx="679">
                  <c:v>20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4</c:v>
                </c:pt>
                <c:pt idx="684">
                  <c:v>5</c:v>
                </c:pt>
                <c:pt idx="685">
                  <c:v>6</c:v>
                </c:pt>
                <c:pt idx="686">
                  <c:v>7</c:v>
                </c:pt>
                <c:pt idx="687">
                  <c:v>8</c:v>
                </c:pt>
                <c:pt idx="688">
                  <c:v>9</c:v>
                </c:pt>
                <c:pt idx="689">
                  <c:v>10</c:v>
                </c:pt>
                <c:pt idx="690">
                  <c:v>11</c:v>
                </c:pt>
                <c:pt idx="691">
                  <c:v>12</c:v>
                </c:pt>
                <c:pt idx="692">
                  <c:v>13</c:v>
                </c:pt>
                <c:pt idx="693">
                  <c:v>14</c:v>
                </c:pt>
                <c:pt idx="694">
                  <c:v>15</c:v>
                </c:pt>
                <c:pt idx="695">
                  <c:v>16</c:v>
                </c:pt>
                <c:pt idx="696">
                  <c:v>17</c:v>
                </c:pt>
                <c:pt idx="697">
                  <c:v>18</c:v>
                </c:pt>
                <c:pt idx="698">
                  <c:v>19</c:v>
                </c:pt>
                <c:pt idx="699">
                  <c:v>20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4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1</c:v>
                </c:pt>
                <c:pt idx="741">
                  <c:v>2</c:v>
                </c:pt>
                <c:pt idx="742">
                  <c:v>3</c:v>
                </c:pt>
                <c:pt idx="743">
                  <c:v>4</c:v>
                </c:pt>
                <c:pt idx="744">
                  <c:v>5</c:v>
                </c:pt>
                <c:pt idx="745">
                  <c:v>6</c:v>
                </c:pt>
                <c:pt idx="746">
                  <c:v>7</c:v>
                </c:pt>
                <c:pt idx="747">
                  <c:v>8</c:v>
                </c:pt>
                <c:pt idx="748">
                  <c:v>9</c:v>
                </c:pt>
                <c:pt idx="749">
                  <c:v>10</c:v>
                </c:pt>
                <c:pt idx="750">
                  <c:v>11</c:v>
                </c:pt>
                <c:pt idx="751">
                  <c:v>12</c:v>
                </c:pt>
                <c:pt idx="752">
                  <c:v>13</c:v>
                </c:pt>
                <c:pt idx="753">
                  <c:v>14</c:v>
                </c:pt>
                <c:pt idx="754">
                  <c:v>15</c:v>
                </c:pt>
                <c:pt idx="755">
                  <c:v>16</c:v>
                </c:pt>
                <c:pt idx="756">
                  <c:v>17</c:v>
                </c:pt>
                <c:pt idx="757">
                  <c:v>18</c:v>
                </c:pt>
                <c:pt idx="758">
                  <c:v>19</c:v>
                </c:pt>
                <c:pt idx="759">
                  <c:v>20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5</c:v>
                </c:pt>
                <c:pt idx="765">
                  <c:v>6</c:v>
                </c:pt>
                <c:pt idx="766">
                  <c:v>7</c:v>
                </c:pt>
                <c:pt idx="767">
                  <c:v>8</c:v>
                </c:pt>
                <c:pt idx="768">
                  <c:v>9</c:v>
                </c:pt>
                <c:pt idx="769">
                  <c:v>10</c:v>
                </c:pt>
                <c:pt idx="770">
                  <c:v>11</c:v>
                </c:pt>
                <c:pt idx="771">
                  <c:v>12</c:v>
                </c:pt>
                <c:pt idx="772">
                  <c:v>13</c:v>
                </c:pt>
                <c:pt idx="773">
                  <c:v>14</c:v>
                </c:pt>
                <c:pt idx="774">
                  <c:v>15</c:v>
                </c:pt>
                <c:pt idx="775">
                  <c:v>16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20</c:v>
                </c:pt>
                <c:pt idx="780">
                  <c:v>1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5</c:v>
                </c:pt>
                <c:pt idx="785">
                  <c:v>6</c:v>
                </c:pt>
                <c:pt idx="786">
                  <c:v>7</c:v>
                </c:pt>
                <c:pt idx="787">
                  <c:v>8</c:v>
                </c:pt>
                <c:pt idx="788">
                  <c:v>9</c:v>
                </c:pt>
                <c:pt idx="789">
                  <c:v>10</c:v>
                </c:pt>
                <c:pt idx="790">
                  <c:v>11</c:v>
                </c:pt>
                <c:pt idx="791">
                  <c:v>12</c:v>
                </c:pt>
                <c:pt idx="792">
                  <c:v>13</c:v>
                </c:pt>
                <c:pt idx="793">
                  <c:v>14</c:v>
                </c:pt>
                <c:pt idx="794">
                  <c:v>15</c:v>
                </c:pt>
                <c:pt idx="795">
                  <c:v>16</c:v>
                </c:pt>
                <c:pt idx="796">
                  <c:v>17</c:v>
                </c:pt>
                <c:pt idx="797">
                  <c:v>18</c:v>
                </c:pt>
                <c:pt idx="798">
                  <c:v>19</c:v>
                </c:pt>
                <c:pt idx="799">
                  <c:v>20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1</c:v>
                </c:pt>
                <c:pt idx="821">
                  <c:v>2</c:v>
                </c:pt>
                <c:pt idx="822">
                  <c:v>3</c:v>
                </c:pt>
                <c:pt idx="823">
                  <c:v>4</c:v>
                </c:pt>
                <c:pt idx="824">
                  <c:v>5</c:v>
                </c:pt>
                <c:pt idx="825">
                  <c:v>6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10</c:v>
                </c:pt>
                <c:pt idx="830">
                  <c:v>11</c:v>
                </c:pt>
                <c:pt idx="831">
                  <c:v>12</c:v>
                </c:pt>
                <c:pt idx="832">
                  <c:v>13</c:v>
                </c:pt>
                <c:pt idx="833">
                  <c:v>14</c:v>
                </c:pt>
                <c:pt idx="834">
                  <c:v>15</c:v>
                </c:pt>
                <c:pt idx="835">
                  <c:v>16</c:v>
                </c:pt>
                <c:pt idx="836">
                  <c:v>17</c:v>
                </c:pt>
                <c:pt idx="837">
                  <c:v>18</c:v>
                </c:pt>
                <c:pt idx="838">
                  <c:v>19</c:v>
                </c:pt>
                <c:pt idx="839">
                  <c:v>20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8</c:v>
                </c:pt>
                <c:pt idx="848">
                  <c:v>9</c:v>
                </c:pt>
                <c:pt idx="849">
                  <c:v>10</c:v>
                </c:pt>
                <c:pt idx="850">
                  <c:v>11</c:v>
                </c:pt>
                <c:pt idx="851">
                  <c:v>12</c:v>
                </c:pt>
                <c:pt idx="852">
                  <c:v>13</c:v>
                </c:pt>
                <c:pt idx="853">
                  <c:v>14</c:v>
                </c:pt>
                <c:pt idx="854">
                  <c:v>15</c:v>
                </c:pt>
                <c:pt idx="855">
                  <c:v>16</c:v>
                </c:pt>
                <c:pt idx="856">
                  <c:v>17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1</c:v>
                </c:pt>
                <c:pt idx="861">
                  <c:v>2</c:v>
                </c:pt>
                <c:pt idx="862">
                  <c:v>3</c:v>
                </c:pt>
                <c:pt idx="863">
                  <c:v>4</c:v>
                </c:pt>
                <c:pt idx="864">
                  <c:v>5</c:v>
                </c:pt>
                <c:pt idx="865">
                  <c:v>6</c:v>
                </c:pt>
                <c:pt idx="866">
                  <c:v>7</c:v>
                </c:pt>
                <c:pt idx="867">
                  <c:v>8</c:v>
                </c:pt>
                <c:pt idx="868">
                  <c:v>9</c:v>
                </c:pt>
                <c:pt idx="869">
                  <c:v>10</c:v>
                </c:pt>
                <c:pt idx="870">
                  <c:v>11</c:v>
                </c:pt>
                <c:pt idx="871">
                  <c:v>12</c:v>
                </c:pt>
                <c:pt idx="872">
                  <c:v>13</c:v>
                </c:pt>
                <c:pt idx="873">
                  <c:v>14</c:v>
                </c:pt>
                <c:pt idx="874">
                  <c:v>15</c:v>
                </c:pt>
                <c:pt idx="875">
                  <c:v>16</c:v>
                </c:pt>
                <c:pt idx="876">
                  <c:v>17</c:v>
                </c:pt>
                <c:pt idx="877">
                  <c:v>18</c:v>
                </c:pt>
                <c:pt idx="878">
                  <c:v>19</c:v>
                </c:pt>
                <c:pt idx="879">
                  <c:v>20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0">
                  <c:v>11</c:v>
                </c:pt>
                <c:pt idx="891">
                  <c:v>12</c:v>
                </c:pt>
                <c:pt idx="892">
                  <c:v>13</c:v>
                </c:pt>
                <c:pt idx="893">
                  <c:v>14</c:v>
                </c:pt>
                <c:pt idx="894">
                  <c:v>15</c:v>
                </c:pt>
                <c:pt idx="895">
                  <c:v>16</c:v>
                </c:pt>
                <c:pt idx="896">
                  <c:v>17</c:v>
                </c:pt>
                <c:pt idx="897">
                  <c:v>18</c:v>
                </c:pt>
                <c:pt idx="898">
                  <c:v>19</c:v>
                </c:pt>
                <c:pt idx="899">
                  <c:v>20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9</c:v>
                </c:pt>
                <c:pt idx="909">
                  <c:v>10</c:v>
                </c:pt>
                <c:pt idx="910">
                  <c:v>11</c:v>
                </c:pt>
                <c:pt idx="911">
                  <c:v>12</c:v>
                </c:pt>
                <c:pt idx="912">
                  <c:v>13</c:v>
                </c:pt>
                <c:pt idx="913">
                  <c:v>14</c:v>
                </c:pt>
                <c:pt idx="914">
                  <c:v>15</c:v>
                </c:pt>
                <c:pt idx="915">
                  <c:v>16</c:v>
                </c:pt>
                <c:pt idx="916">
                  <c:v>17</c:v>
                </c:pt>
                <c:pt idx="917">
                  <c:v>18</c:v>
                </c:pt>
                <c:pt idx="918">
                  <c:v>19</c:v>
                </c:pt>
                <c:pt idx="919">
                  <c:v>20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6</c:v>
                </c:pt>
                <c:pt idx="926">
                  <c:v>7</c:v>
                </c:pt>
                <c:pt idx="927">
                  <c:v>8</c:v>
                </c:pt>
                <c:pt idx="928">
                  <c:v>9</c:v>
                </c:pt>
                <c:pt idx="929">
                  <c:v>10</c:v>
                </c:pt>
                <c:pt idx="930">
                  <c:v>11</c:v>
                </c:pt>
                <c:pt idx="931">
                  <c:v>12</c:v>
                </c:pt>
                <c:pt idx="932">
                  <c:v>13</c:v>
                </c:pt>
                <c:pt idx="933">
                  <c:v>14</c:v>
                </c:pt>
                <c:pt idx="934">
                  <c:v>15</c:v>
                </c:pt>
                <c:pt idx="935">
                  <c:v>16</c:v>
                </c:pt>
                <c:pt idx="936">
                  <c:v>17</c:v>
                </c:pt>
                <c:pt idx="937">
                  <c:v>18</c:v>
                </c:pt>
                <c:pt idx="938">
                  <c:v>19</c:v>
                </c:pt>
                <c:pt idx="939">
                  <c:v>20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9</c:v>
                </c:pt>
                <c:pt idx="949">
                  <c:v>10</c:v>
                </c:pt>
                <c:pt idx="950">
                  <c:v>11</c:v>
                </c:pt>
                <c:pt idx="951">
                  <c:v>12</c:v>
                </c:pt>
                <c:pt idx="952">
                  <c:v>13</c:v>
                </c:pt>
                <c:pt idx="953">
                  <c:v>14</c:v>
                </c:pt>
                <c:pt idx="954">
                  <c:v>15</c:v>
                </c:pt>
                <c:pt idx="955">
                  <c:v>16</c:v>
                </c:pt>
                <c:pt idx="956">
                  <c:v>17</c:v>
                </c:pt>
                <c:pt idx="957">
                  <c:v>18</c:v>
                </c:pt>
                <c:pt idx="958">
                  <c:v>19</c:v>
                </c:pt>
                <c:pt idx="959">
                  <c:v>20</c:v>
                </c:pt>
                <c:pt idx="960">
                  <c:v>1</c:v>
                </c:pt>
                <c:pt idx="961">
                  <c:v>2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6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10</c:v>
                </c:pt>
                <c:pt idx="970">
                  <c:v>11</c:v>
                </c:pt>
                <c:pt idx="971">
                  <c:v>12</c:v>
                </c:pt>
                <c:pt idx="972">
                  <c:v>13</c:v>
                </c:pt>
                <c:pt idx="973">
                  <c:v>14</c:v>
                </c:pt>
                <c:pt idx="974">
                  <c:v>15</c:v>
                </c:pt>
                <c:pt idx="975">
                  <c:v>16</c:v>
                </c:pt>
                <c:pt idx="976">
                  <c:v>17</c:v>
                </c:pt>
                <c:pt idx="977">
                  <c:v>18</c:v>
                </c:pt>
                <c:pt idx="978">
                  <c:v>19</c:v>
                </c:pt>
                <c:pt idx="979">
                  <c:v>20</c:v>
                </c:pt>
                <c:pt idx="980">
                  <c:v>1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8</c:v>
                </c:pt>
                <c:pt idx="988">
                  <c:v>9</c:v>
                </c:pt>
                <c:pt idx="989">
                  <c:v>10</c:v>
                </c:pt>
                <c:pt idx="990">
                  <c:v>11</c:v>
                </c:pt>
                <c:pt idx="991">
                  <c:v>12</c:v>
                </c:pt>
                <c:pt idx="992">
                  <c:v>13</c:v>
                </c:pt>
                <c:pt idx="993">
                  <c:v>14</c:v>
                </c:pt>
                <c:pt idx="994">
                  <c:v>15</c:v>
                </c:pt>
                <c:pt idx="995">
                  <c:v>16</c:v>
                </c:pt>
                <c:pt idx="996">
                  <c:v>17</c:v>
                </c:pt>
                <c:pt idx="997">
                  <c:v>18</c:v>
                </c:pt>
                <c:pt idx="998">
                  <c:v>19</c:v>
                </c:pt>
                <c:pt idx="999">
                  <c:v>20</c:v>
                </c:pt>
                <c:pt idx="1000">
                  <c:v>1</c:v>
                </c:pt>
                <c:pt idx="1001">
                  <c:v>2</c:v>
                </c:pt>
                <c:pt idx="1002">
                  <c:v>3</c:v>
                </c:pt>
                <c:pt idx="1003">
                  <c:v>4</c:v>
                </c:pt>
                <c:pt idx="1004">
                  <c:v>5</c:v>
                </c:pt>
                <c:pt idx="1005">
                  <c:v>6</c:v>
                </c:pt>
                <c:pt idx="1006">
                  <c:v>7</c:v>
                </c:pt>
                <c:pt idx="1007">
                  <c:v>8</c:v>
                </c:pt>
                <c:pt idx="1008">
                  <c:v>9</c:v>
                </c:pt>
                <c:pt idx="1009">
                  <c:v>10</c:v>
                </c:pt>
                <c:pt idx="1010">
                  <c:v>11</c:v>
                </c:pt>
                <c:pt idx="1011">
                  <c:v>12</c:v>
                </c:pt>
                <c:pt idx="1012">
                  <c:v>13</c:v>
                </c:pt>
                <c:pt idx="1013">
                  <c:v>14</c:v>
                </c:pt>
                <c:pt idx="1014">
                  <c:v>15</c:v>
                </c:pt>
                <c:pt idx="1015">
                  <c:v>16</c:v>
                </c:pt>
                <c:pt idx="1016">
                  <c:v>17</c:v>
                </c:pt>
                <c:pt idx="1017">
                  <c:v>18</c:v>
                </c:pt>
                <c:pt idx="1018">
                  <c:v>19</c:v>
                </c:pt>
                <c:pt idx="1019">
                  <c:v>20</c:v>
                </c:pt>
                <c:pt idx="1020">
                  <c:v>1</c:v>
                </c:pt>
                <c:pt idx="1021">
                  <c:v>2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6</c:v>
                </c:pt>
                <c:pt idx="1026">
                  <c:v>7</c:v>
                </c:pt>
                <c:pt idx="1027">
                  <c:v>8</c:v>
                </c:pt>
                <c:pt idx="1028">
                  <c:v>9</c:v>
                </c:pt>
                <c:pt idx="1029">
                  <c:v>10</c:v>
                </c:pt>
                <c:pt idx="1030">
                  <c:v>11</c:v>
                </c:pt>
                <c:pt idx="1031">
                  <c:v>12</c:v>
                </c:pt>
                <c:pt idx="1032">
                  <c:v>13</c:v>
                </c:pt>
                <c:pt idx="1033">
                  <c:v>14</c:v>
                </c:pt>
                <c:pt idx="1034">
                  <c:v>15</c:v>
                </c:pt>
                <c:pt idx="1035">
                  <c:v>16</c:v>
                </c:pt>
                <c:pt idx="1036">
                  <c:v>17</c:v>
                </c:pt>
                <c:pt idx="1037">
                  <c:v>18</c:v>
                </c:pt>
                <c:pt idx="1038">
                  <c:v>19</c:v>
                </c:pt>
                <c:pt idx="1039">
                  <c:v>20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1</c:v>
                </c:pt>
                <c:pt idx="1061">
                  <c:v>2</c:v>
                </c:pt>
                <c:pt idx="1062">
                  <c:v>3</c:v>
                </c:pt>
                <c:pt idx="1063">
                  <c:v>4</c:v>
                </c:pt>
                <c:pt idx="1064">
                  <c:v>5</c:v>
                </c:pt>
                <c:pt idx="1065">
                  <c:v>6</c:v>
                </c:pt>
                <c:pt idx="1066">
                  <c:v>7</c:v>
                </c:pt>
                <c:pt idx="1067">
                  <c:v>8</c:v>
                </c:pt>
                <c:pt idx="1068">
                  <c:v>9</c:v>
                </c:pt>
                <c:pt idx="1069">
                  <c:v>10</c:v>
                </c:pt>
                <c:pt idx="1070">
                  <c:v>11</c:v>
                </c:pt>
                <c:pt idx="1071">
                  <c:v>12</c:v>
                </c:pt>
                <c:pt idx="1072">
                  <c:v>13</c:v>
                </c:pt>
                <c:pt idx="1073">
                  <c:v>14</c:v>
                </c:pt>
                <c:pt idx="1074">
                  <c:v>15</c:v>
                </c:pt>
                <c:pt idx="1075">
                  <c:v>16</c:v>
                </c:pt>
                <c:pt idx="1076">
                  <c:v>17</c:v>
                </c:pt>
                <c:pt idx="1077">
                  <c:v>18</c:v>
                </c:pt>
                <c:pt idx="1078">
                  <c:v>19</c:v>
                </c:pt>
                <c:pt idx="1079">
                  <c:v>20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4</c:v>
                </c:pt>
                <c:pt idx="1084">
                  <c:v>5</c:v>
                </c:pt>
                <c:pt idx="1085">
                  <c:v>6</c:v>
                </c:pt>
                <c:pt idx="1086">
                  <c:v>7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11</c:v>
                </c:pt>
                <c:pt idx="1091">
                  <c:v>12</c:v>
                </c:pt>
                <c:pt idx="1092">
                  <c:v>13</c:v>
                </c:pt>
                <c:pt idx="1093">
                  <c:v>14</c:v>
                </c:pt>
                <c:pt idx="1094">
                  <c:v>15</c:v>
                </c:pt>
                <c:pt idx="1095">
                  <c:v>16</c:v>
                </c:pt>
                <c:pt idx="1096">
                  <c:v>17</c:v>
                </c:pt>
                <c:pt idx="1097">
                  <c:v>18</c:v>
                </c:pt>
                <c:pt idx="1098">
                  <c:v>19</c:v>
                </c:pt>
                <c:pt idx="1099">
                  <c:v>20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6</c:v>
                </c:pt>
                <c:pt idx="1106">
                  <c:v>7</c:v>
                </c:pt>
                <c:pt idx="1107">
                  <c:v>8</c:v>
                </c:pt>
                <c:pt idx="1108">
                  <c:v>9</c:v>
                </c:pt>
                <c:pt idx="1109">
                  <c:v>10</c:v>
                </c:pt>
                <c:pt idx="1110">
                  <c:v>11</c:v>
                </c:pt>
                <c:pt idx="1111">
                  <c:v>12</c:v>
                </c:pt>
                <c:pt idx="1112">
                  <c:v>13</c:v>
                </c:pt>
                <c:pt idx="1113">
                  <c:v>14</c:v>
                </c:pt>
                <c:pt idx="1114">
                  <c:v>15</c:v>
                </c:pt>
                <c:pt idx="1115">
                  <c:v>16</c:v>
                </c:pt>
                <c:pt idx="1116">
                  <c:v>17</c:v>
                </c:pt>
                <c:pt idx="1117">
                  <c:v>18</c:v>
                </c:pt>
                <c:pt idx="1118">
                  <c:v>19</c:v>
                </c:pt>
                <c:pt idx="1119">
                  <c:v>20</c:v>
                </c:pt>
                <c:pt idx="1120">
                  <c:v>1</c:v>
                </c:pt>
                <c:pt idx="1121">
                  <c:v>2</c:v>
                </c:pt>
                <c:pt idx="1122">
                  <c:v>3</c:v>
                </c:pt>
                <c:pt idx="1123">
                  <c:v>4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8</c:v>
                </c:pt>
                <c:pt idx="1128">
                  <c:v>9</c:v>
                </c:pt>
                <c:pt idx="1129">
                  <c:v>10</c:v>
                </c:pt>
                <c:pt idx="1130">
                  <c:v>11</c:v>
                </c:pt>
                <c:pt idx="1131">
                  <c:v>12</c:v>
                </c:pt>
                <c:pt idx="1132">
                  <c:v>13</c:v>
                </c:pt>
                <c:pt idx="1133">
                  <c:v>14</c:v>
                </c:pt>
                <c:pt idx="1134">
                  <c:v>15</c:v>
                </c:pt>
                <c:pt idx="1135">
                  <c:v>16</c:v>
                </c:pt>
                <c:pt idx="1136">
                  <c:v>17</c:v>
                </c:pt>
                <c:pt idx="1137">
                  <c:v>18</c:v>
                </c:pt>
                <c:pt idx="1138">
                  <c:v>19</c:v>
                </c:pt>
                <c:pt idx="1139">
                  <c:v>20</c:v>
                </c:pt>
                <c:pt idx="1140">
                  <c:v>1</c:v>
                </c:pt>
                <c:pt idx="1141">
                  <c:v>2</c:v>
                </c:pt>
                <c:pt idx="1142">
                  <c:v>3</c:v>
                </c:pt>
                <c:pt idx="1143">
                  <c:v>4</c:v>
                </c:pt>
                <c:pt idx="1144">
                  <c:v>5</c:v>
                </c:pt>
                <c:pt idx="1145">
                  <c:v>6</c:v>
                </c:pt>
                <c:pt idx="1146">
                  <c:v>7</c:v>
                </c:pt>
                <c:pt idx="1147">
                  <c:v>8</c:v>
                </c:pt>
                <c:pt idx="1148">
                  <c:v>9</c:v>
                </c:pt>
                <c:pt idx="1149">
                  <c:v>10</c:v>
                </c:pt>
                <c:pt idx="1150">
                  <c:v>11</c:v>
                </c:pt>
                <c:pt idx="1151">
                  <c:v>12</c:v>
                </c:pt>
                <c:pt idx="1152">
                  <c:v>13</c:v>
                </c:pt>
                <c:pt idx="1153">
                  <c:v>14</c:v>
                </c:pt>
                <c:pt idx="1154">
                  <c:v>15</c:v>
                </c:pt>
                <c:pt idx="1155">
                  <c:v>16</c:v>
                </c:pt>
                <c:pt idx="1156">
                  <c:v>17</c:v>
                </c:pt>
                <c:pt idx="1157">
                  <c:v>18</c:v>
                </c:pt>
                <c:pt idx="1158">
                  <c:v>19</c:v>
                </c:pt>
                <c:pt idx="1159">
                  <c:v>20</c:v>
                </c:pt>
                <c:pt idx="1160">
                  <c:v>1</c:v>
                </c:pt>
                <c:pt idx="1161">
                  <c:v>2</c:v>
                </c:pt>
                <c:pt idx="1162">
                  <c:v>3</c:v>
                </c:pt>
                <c:pt idx="1163">
                  <c:v>4</c:v>
                </c:pt>
                <c:pt idx="1164">
                  <c:v>5</c:v>
                </c:pt>
                <c:pt idx="1165">
                  <c:v>6</c:v>
                </c:pt>
                <c:pt idx="1166">
                  <c:v>7</c:v>
                </c:pt>
                <c:pt idx="1167">
                  <c:v>8</c:v>
                </c:pt>
                <c:pt idx="1168">
                  <c:v>9</c:v>
                </c:pt>
                <c:pt idx="1169">
                  <c:v>10</c:v>
                </c:pt>
                <c:pt idx="1170">
                  <c:v>11</c:v>
                </c:pt>
                <c:pt idx="1171">
                  <c:v>12</c:v>
                </c:pt>
                <c:pt idx="1172">
                  <c:v>13</c:v>
                </c:pt>
                <c:pt idx="1173">
                  <c:v>14</c:v>
                </c:pt>
                <c:pt idx="1174">
                  <c:v>15</c:v>
                </c:pt>
                <c:pt idx="1175">
                  <c:v>16</c:v>
                </c:pt>
                <c:pt idx="1176">
                  <c:v>17</c:v>
                </c:pt>
                <c:pt idx="1177">
                  <c:v>18</c:v>
                </c:pt>
                <c:pt idx="1178">
                  <c:v>19</c:v>
                </c:pt>
                <c:pt idx="1179">
                  <c:v>20</c:v>
                </c:pt>
                <c:pt idx="1180">
                  <c:v>1</c:v>
                </c:pt>
                <c:pt idx="1181">
                  <c:v>2</c:v>
                </c:pt>
                <c:pt idx="1182">
                  <c:v>3</c:v>
                </c:pt>
                <c:pt idx="1183">
                  <c:v>4</c:v>
                </c:pt>
                <c:pt idx="1184">
                  <c:v>5</c:v>
                </c:pt>
                <c:pt idx="1185">
                  <c:v>6</c:v>
                </c:pt>
                <c:pt idx="1186">
                  <c:v>7</c:v>
                </c:pt>
                <c:pt idx="1187">
                  <c:v>8</c:v>
                </c:pt>
                <c:pt idx="1188">
                  <c:v>9</c:v>
                </c:pt>
                <c:pt idx="1189">
                  <c:v>10</c:v>
                </c:pt>
                <c:pt idx="1190">
                  <c:v>11</c:v>
                </c:pt>
                <c:pt idx="1191">
                  <c:v>12</c:v>
                </c:pt>
                <c:pt idx="1192">
                  <c:v>13</c:v>
                </c:pt>
                <c:pt idx="1193">
                  <c:v>14</c:v>
                </c:pt>
                <c:pt idx="1194">
                  <c:v>15</c:v>
                </c:pt>
                <c:pt idx="1195">
                  <c:v>16</c:v>
                </c:pt>
                <c:pt idx="1196">
                  <c:v>17</c:v>
                </c:pt>
                <c:pt idx="1197">
                  <c:v>18</c:v>
                </c:pt>
                <c:pt idx="1198">
                  <c:v>19</c:v>
                </c:pt>
                <c:pt idx="11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C-504B-B0F8-1DE9FB0D3016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results!$A$2:$A$2401</c:f>
              <c:strCache>
                <c:ptCount val="12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</c:strCache>
            </c:strRef>
          </c:cat>
          <c:val>
            <c:numRef>
              <c:f>results!$F$2:$F$2401</c:f>
              <c:numCache>
                <c:formatCode>General</c:formatCode>
                <c:ptCount val="2400"/>
                <c:pt idx="0">
                  <c:v>5.3699999999999998E-2</c:v>
                </c:pt>
                <c:pt idx="1">
                  <c:v>1.06E-2</c:v>
                </c:pt>
                <c:pt idx="2">
                  <c:v>4.0000000000000001E-3</c:v>
                </c:pt>
                <c:pt idx="3">
                  <c:v>1.1000000000000001E-3</c:v>
                </c:pt>
                <c:pt idx="4" formatCode="0.00E+00">
                  <c:v>8.6200000000000003E-4</c:v>
                </c:pt>
                <c:pt idx="5" formatCode="0.00E+00">
                  <c:v>2.33E-4</c:v>
                </c:pt>
                <c:pt idx="6" formatCode="0.00E+00">
                  <c:v>6.2100000000000002E-4</c:v>
                </c:pt>
                <c:pt idx="7" formatCode="0.00E+00">
                  <c:v>1.44E-4</c:v>
                </c:pt>
                <c:pt idx="8" formatCode="0.00E+00">
                  <c:v>2.2000000000000001E-4</c:v>
                </c:pt>
                <c:pt idx="9" formatCode="0.00E+00">
                  <c:v>8.8200000000000003E-5</c:v>
                </c:pt>
                <c:pt idx="10" formatCode="0.00E+00">
                  <c:v>2.7100000000000001E-5</c:v>
                </c:pt>
                <c:pt idx="11" formatCode="0.00E+00">
                  <c:v>7.4099999999999999E-5</c:v>
                </c:pt>
                <c:pt idx="12" formatCode="0.00E+00">
                  <c:v>1.5699999999999999E-5</c:v>
                </c:pt>
                <c:pt idx="13" formatCode="0.00E+00">
                  <c:v>4.9200000000000003E-5</c:v>
                </c:pt>
                <c:pt idx="14" formatCode="0.00E+00">
                  <c:v>8.32E-6</c:v>
                </c:pt>
                <c:pt idx="15" formatCode="0.00E+00">
                  <c:v>2.6000000000000001E-6</c:v>
                </c:pt>
                <c:pt idx="16" formatCode="0.00E+00">
                  <c:v>1.37E-6</c:v>
                </c:pt>
                <c:pt idx="17" formatCode="0.00E+00">
                  <c:v>6.8700000000000005E-7</c:v>
                </c:pt>
                <c:pt idx="18" formatCode="0.00E+00">
                  <c:v>5.6200000000000004E-6</c:v>
                </c:pt>
                <c:pt idx="19" formatCode="0.00E+00">
                  <c:v>1.2899999999999999E-6</c:v>
                </c:pt>
                <c:pt idx="20">
                  <c:v>0.5736</c:v>
                </c:pt>
                <c:pt idx="21">
                  <c:v>0.19170000000000001</c:v>
                </c:pt>
                <c:pt idx="22">
                  <c:v>0.05</c:v>
                </c:pt>
                <c:pt idx="23">
                  <c:v>2.1600000000000001E-2</c:v>
                </c:pt>
                <c:pt idx="24">
                  <c:v>1.7500000000000002E-2</c:v>
                </c:pt>
                <c:pt idx="25">
                  <c:v>1.21E-2</c:v>
                </c:pt>
                <c:pt idx="26">
                  <c:v>7.0000000000000001E-3</c:v>
                </c:pt>
                <c:pt idx="27">
                  <c:v>5.0000000000000001E-3</c:v>
                </c:pt>
                <c:pt idx="28">
                  <c:v>7.6E-3</c:v>
                </c:pt>
                <c:pt idx="29">
                  <c:v>2.5000000000000001E-3</c:v>
                </c:pt>
                <c:pt idx="30">
                  <c:v>2.0999999999999999E-3</c:v>
                </c:pt>
                <c:pt idx="31">
                  <c:v>1.2999999999999999E-3</c:v>
                </c:pt>
                <c:pt idx="32">
                  <c:v>2.5999999999999999E-3</c:v>
                </c:pt>
                <c:pt idx="33">
                  <c:v>2E-3</c:v>
                </c:pt>
                <c:pt idx="34">
                  <c:v>1.2999999999999999E-3</c:v>
                </c:pt>
                <c:pt idx="35">
                  <c:v>1.1000000000000001E-3</c:v>
                </c:pt>
                <c:pt idx="36">
                  <c:v>1.2999999999999999E-3</c:v>
                </c:pt>
                <c:pt idx="37">
                  <c:v>1.6000000000000001E-3</c:v>
                </c:pt>
                <c:pt idx="38" formatCode="0.00E+00">
                  <c:v>9.1E-4</c:v>
                </c:pt>
                <c:pt idx="39" formatCode="0.00E+00">
                  <c:v>9.8200000000000002E-4</c:v>
                </c:pt>
                <c:pt idx="40">
                  <c:v>0.89959999999999996</c:v>
                </c:pt>
                <c:pt idx="41">
                  <c:v>0.56689999999999996</c:v>
                </c:pt>
                <c:pt idx="42">
                  <c:v>0.2606</c:v>
                </c:pt>
                <c:pt idx="43">
                  <c:v>0.16850000000000001</c:v>
                </c:pt>
                <c:pt idx="44">
                  <c:v>0.1181</c:v>
                </c:pt>
                <c:pt idx="45">
                  <c:v>8.8800000000000004E-2</c:v>
                </c:pt>
                <c:pt idx="46">
                  <c:v>6.2E-2</c:v>
                </c:pt>
                <c:pt idx="47">
                  <c:v>4.6300000000000001E-2</c:v>
                </c:pt>
                <c:pt idx="48">
                  <c:v>4.1599999999999998E-2</c:v>
                </c:pt>
                <c:pt idx="49">
                  <c:v>3.56E-2</c:v>
                </c:pt>
                <c:pt idx="50">
                  <c:v>3.6700000000000003E-2</c:v>
                </c:pt>
                <c:pt idx="51">
                  <c:v>3.3599999999999998E-2</c:v>
                </c:pt>
                <c:pt idx="52">
                  <c:v>2.52E-2</c:v>
                </c:pt>
                <c:pt idx="53">
                  <c:v>1.55E-2</c:v>
                </c:pt>
                <c:pt idx="54">
                  <c:v>2.46E-2</c:v>
                </c:pt>
                <c:pt idx="55">
                  <c:v>2.1999999999999999E-2</c:v>
                </c:pt>
                <c:pt idx="56">
                  <c:v>1.9300000000000001E-2</c:v>
                </c:pt>
                <c:pt idx="57">
                  <c:v>1.54E-2</c:v>
                </c:pt>
                <c:pt idx="58">
                  <c:v>1.0200000000000001E-2</c:v>
                </c:pt>
                <c:pt idx="59">
                  <c:v>1.06E-2</c:v>
                </c:pt>
                <c:pt idx="60">
                  <c:v>1.2262999999999999</c:v>
                </c:pt>
                <c:pt idx="61">
                  <c:v>0.96930000000000005</c:v>
                </c:pt>
                <c:pt idx="62">
                  <c:v>0.58169999999999999</c:v>
                </c:pt>
                <c:pt idx="63">
                  <c:v>0.42849999999999999</c:v>
                </c:pt>
                <c:pt idx="64">
                  <c:v>0.33610000000000001</c:v>
                </c:pt>
                <c:pt idx="65">
                  <c:v>0.25080000000000002</c:v>
                </c:pt>
                <c:pt idx="66">
                  <c:v>0.217</c:v>
                </c:pt>
                <c:pt idx="67">
                  <c:v>0.19520000000000001</c:v>
                </c:pt>
                <c:pt idx="68">
                  <c:v>0.15160000000000001</c:v>
                </c:pt>
                <c:pt idx="69">
                  <c:v>0.12640000000000001</c:v>
                </c:pt>
                <c:pt idx="70">
                  <c:v>0.1172</c:v>
                </c:pt>
                <c:pt idx="71">
                  <c:v>0.1095</c:v>
                </c:pt>
                <c:pt idx="72">
                  <c:v>9.1300000000000006E-2</c:v>
                </c:pt>
                <c:pt idx="73">
                  <c:v>9.5699999999999993E-2</c:v>
                </c:pt>
                <c:pt idx="74">
                  <c:v>8.8599999999999998E-2</c:v>
                </c:pt>
                <c:pt idx="75">
                  <c:v>7.51E-2</c:v>
                </c:pt>
                <c:pt idx="76">
                  <c:v>7.5200000000000003E-2</c:v>
                </c:pt>
                <c:pt idx="77">
                  <c:v>7.2599999999999998E-2</c:v>
                </c:pt>
                <c:pt idx="78">
                  <c:v>6.3200000000000006E-2</c:v>
                </c:pt>
                <c:pt idx="79">
                  <c:v>6.7699999999999996E-2</c:v>
                </c:pt>
                <c:pt idx="80">
                  <c:v>6.13E-2</c:v>
                </c:pt>
                <c:pt idx="81">
                  <c:v>4.3E-3</c:v>
                </c:pt>
                <c:pt idx="82">
                  <c:v>1.5E-3</c:v>
                </c:pt>
                <c:pt idx="83">
                  <c:v>2.0999999999999999E-3</c:v>
                </c:pt>
                <c:pt idx="84" formatCode="0.00E+00">
                  <c:v>1.02E-4</c:v>
                </c:pt>
                <c:pt idx="85" formatCode="0.00E+00">
                  <c:v>1.2799999999999999E-4</c:v>
                </c:pt>
                <c:pt idx="86" formatCode="0.00E+00">
                  <c:v>5.1E-5</c:v>
                </c:pt>
                <c:pt idx="87" formatCode="0.00E+00">
                  <c:v>5.4799999999999997E-5</c:v>
                </c:pt>
                <c:pt idx="88" formatCode="0.00E+00">
                  <c:v>5.5699999999999999E-5</c:v>
                </c:pt>
                <c:pt idx="89" formatCode="0.00E+00">
                  <c:v>1.8600000000000001E-5</c:v>
                </c:pt>
                <c:pt idx="90" formatCode="0.00E+00">
                  <c:v>2.2500000000000001E-5</c:v>
                </c:pt>
                <c:pt idx="91" formatCode="0.00E+00">
                  <c:v>3.0499999999999999E-5</c:v>
                </c:pt>
                <c:pt idx="92" formatCode="0.00E+00">
                  <c:v>8.9299999999999992E-6</c:v>
                </c:pt>
                <c:pt idx="93" formatCode="0.00E+00">
                  <c:v>3.5099999999999999E-6</c:v>
                </c:pt>
                <c:pt idx="94" formatCode="0.00E+00">
                  <c:v>2.8399999999999999E-6</c:v>
                </c:pt>
                <c:pt idx="95" formatCode="0.00E+00">
                  <c:v>3.76E-6</c:v>
                </c:pt>
                <c:pt idx="96" formatCode="0.00E+00">
                  <c:v>7.5700000000000004E-6</c:v>
                </c:pt>
                <c:pt idx="97" formatCode="0.00E+00">
                  <c:v>4.34E-7</c:v>
                </c:pt>
                <c:pt idx="98" formatCode="0.00E+00">
                  <c:v>1.6899999999999999E-6</c:v>
                </c:pt>
                <c:pt idx="99" formatCode="0.00E+00">
                  <c:v>2.6E-7</c:v>
                </c:pt>
                <c:pt idx="100">
                  <c:v>0.61209999999999998</c:v>
                </c:pt>
                <c:pt idx="101">
                  <c:v>0.34989999999999999</c:v>
                </c:pt>
                <c:pt idx="102">
                  <c:v>0.1153</c:v>
                </c:pt>
                <c:pt idx="103">
                  <c:v>6.4600000000000005E-2</c:v>
                </c:pt>
                <c:pt idx="104">
                  <c:v>2.4799999999999999E-2</c:v>
                </c:pt>
                <c:pt idx="105">
                  <c:v>1.4E-2</c:v>
                </c:pt>
                <c:pt idx="106">
                  <c:v>1.0500000000000001E-2</c:v>
                </c:pt>
                <c:pt idx="107">
                  <c:v>8.3999999999999995E-3</c:v>
                </c:pt>
                <c:pt idx="108">
                  <c:v>8.0999999999999996E-3</c:v>
                </c:pt>
                <c:pt idx="109">
                  <c:v>7.3000000000000001E-3</c:v>
                </c:pt>
                <c:pt idx="110">
                  <c:v>4.8999999999999998E-3</c:v>
                </c:pt>
                <c:pt idx="111">
                  <c:v>7.7999999999999996E-3</c:v>
                </c:pt>
                <c:pt idx="112">
                  <c:v>4.5999999999999999E-3</c:v>
                </c:pt>
                <c:pt idx="113">
                  <c:v>3.8999999999999998E-3</c:v>
                </c:pt>
                <c:pt idx="114">
                  <c:v>2.7000000000000001E-3</c:v>
                </c:pt>
                <c:pt idx="115">
                  <c:v>1.5E-3</c:v>
                </c:pt>
                <c:pt idx="116">
                  <c:v>3.8999999999999998E-3</c:v>
                </c:pt>
                <c:pt idx="117">
                  <c:v>2.0999999999999999E-3</c:v>
                </c:pt>
                <c:pt idx="118">
                  <c:v>2.5999999999999999E-3</c:v>
                </c:pt>
                <c:pt idx="119">
                  <c:v>3.8E-3</c:v>
                </c:pt>
                <c:pt idx="120">
                  <c:v>0.9909</c:v>
                </c:pt>
                <c:pt idx="121">
                  <c:v>0.71179999999999999</c:v>
                </c:pt>
                <c:pt idx="122">
                  <c:v>0.25019999999999998</c:v>
                </c:pt>
                <c:pt idx="123">
                  <c:v>0.1525</c:v>
                </c:pt>
                <c:pt idx="124">
                  <c:v>8.1900000000000001E-2</c:v>
                </c:pt>
                <c:pt idx="125">
                  <c:v>6.9500000000000006E-2</c:v>
                </c:pt>
                <c:pt idx="126">
                  <c:v>4.4999999999999998E-2</c:v>
                </c:pt>
                <c:pt idx="127">
                  <c:v>4.02E-2</c:v>
                </c:pt>
                <c:pt idx="128">
                  <c:v>4.4299999999999999E-2</c:v>
                </c:pt>
                <c:pt idx="129">
                  <c:v>3.5000000000000003E-2</c:v>
                </c:pt>
                <c:pt idx="130">
                  <c:v>3.6499999999999998E-2</c:v>
                </c:pt>
                <c:pt idx="131">
                  <c:v>2.69E-2</c:v>
                </c:pt>
                <c:pt idx="132">
                  <c:v>2.35E-2</c:v>
                </c:pt>
                <c:pt idx="133">
                  <c:v>2.0799999999999999E-2</c:v>
                </c:pt>
                <c:pt idx="134">
                  <c:v>2.1999999999999999E-2</c:v>
                </c:pt>
                <c:pt idx="135">
                  <c:v>1.8800000000000001E-2</c:v>
                </c:pt>
                <c:pt idx="136">
                  <c:v>1.9099999999999999E-2</c:v>
                </c:pt>
                <c:pt idx="137">
                  <c:v>2.1899999999999999E-2</c:v>
                </c:pt>
                <c:pt idx="138">
                  <c:v>2.1299999999999999E-2</c:v>
                </c:pt>
                <c:pt idx="139">
                  <c:v>2.1700000000000001E-2</c:v>
                </c:pt>
                <c:pt idx="140">
                  <c:v>1.2441</c:v>
                </c:pt>
                <c:pt idx="141">
                  <c:v>1.0328999999999999</c:v>
                </c:pt>
                <c:pt idx="142">
                  <c:v>0.64149999999999996</c:v>
                </c:pt>
                <c:pt idx="143">
                  <c:v>0.45279999999999998</c:v>
                </c:pt>
                <c:pt idx="144">
                  <c:v>0.33250000000000002</c:v>
                </c:pt>
                <c:pt idx="145">
                  <c:v>0.25979999999999998</c:v>
                </c:pt>
                <c:pt idx="146">
                  <c:v>0.2109</c:v>
                </c:pt>
                <c:pt idx="147">
                  <c:v>0.17480000000000001</c:v>
                </c:pt>
                <c:pt idx="148">
                  <c:v>0.1323</c:v>
                </c:pt>
                <c:pt idx="149">
                  <c:v>0.1171</c:v>
                </c:pt>
                <c:pt idx="150">
                  <c:v>9.8599999999999993E-2</c:v>
                </c:pt>
                <c:pt idx="151">
                  <c:v>8.1500000000000003E-2</c:v>
                </c:pt>
                <c:pt idx="152">
                  <c:v>7.8799999999999995E-2</c:v>
                </c:pt>
                <c:pt idx="153">
                  <c:v>6.6299999999999998E-2</c:v>
                </c:pt>
                <c:pt idx="154">
                  <c:v>5.9900000000000002E-2</c:v>
                </c:pt>
                <c:pt idx="155">
                  <c:v>6.1699999999999998E-2</c:v>
                </c:pt>
                <c:pt idx="156">
                  <c:v>5.1499999999999997E-2</c:v>
                </c:pt>
                <c:pt idx="157">
                  <c:v>5.3900000000000003E-2</c:v>
                </c:pt>
                <c:pt idx="158">
                  <c:v>5.1499999999999997E-2</c:v>
                </c:pt>
                <c:pt idx="159">
                  <c:v>4.8300000000000003E-2</c:v>
                </c:pt>
                <c:pt idx="160">
                  <c:v>3.9899999999999998E-2</c:v>
                </c:pt>
                <c:pt idx="161">
                  <c:v>4.5999999999999999E-3</c:v>
                </c:pt>
                <c:pt idx="162">
                  <c:v>4.3E-3</c:v>
                </c:pt>
                <c:pt idx="163">
                  <c:v>1.6999999999999999E-3</c:v>
                </c:pt>
                <c:pt idx="164" formatCode="0.00E+00">
                  <c:v>2.3800000000000001E-4</c:v>
                </c:pt>
                <c:pt idx="165" formatCode="0.00E+00">
                  <c:v>9.1399999999999999E-5</c:v>
                </c:pt>
                <c:pt idx="166" formatCode="0.00E+00">
                  <c:v>7.6199999999999995E-5</c:v>
                </c:pt>
                <c:pt idx="167" formatCode="0.00E+00">
                  <c:v>2.14E-4</c:v>
                </c:pt>
                <c:pt idx="168" formatCode="0.00E+00">
                  <c:v>2.9899999999999998E-5</c:v>
                </c:pt>
                <c:pt idx="169" formatCode="0.00E+00">
                  <c:v>7.7899999999999996E-5</c:v>
                </c:pt>
                <c:pt idx="170" formatCode="0.00E+00">
                  <c:v>6.9499999999999995E-5</c:v>
                </c:pt>
                <c:pt idx="171" formatCode="0.00E+00">
                  <c:v>6.2000000000000003E-5</c:v>
                </c:pt>
                <c:pt idx="172" formatCode="0.00E+00">
                  <c:v>1.5100000000000001E-4</c:v>
                </c:pt>
                <c:pt idx="173" formatCode="0.00E+00">
                  <c:v>4.2400000000000001E-5</c:v>
                </c:pt>
                <c:pt idx="174" formatCode="0.00E+00">
                  <c:v>4.4100000000000001E-5</c:v>
                </c:pt>
                <c:pt idx="175" formatCode="0.00E+00">
                  <c:v>2.5999999999999998E-5</c:v>
                </c:pt>
                <c:pt idx="176" formatCode="0.00E+00">
                  <c:v>1.24E-5</c:v>
                </c:pt>
                <c:pt idx="177" formatCode="0.00E+00">
                  <c:v>5.57E-6</c:v>
                </c:pt>
                <c:pt idx="178" formatCode="0.00E+00">
                  <c:v>7.9800000000000003E-7</c:v>
                </c:pt>
                <c:pt idx="179" formatCode="0.00E+00">
                  <c:v>1.7999999999999999E-6</c:v>
                </c:pt>
                <c:pt idx="180">
                  <c:v>0.5524</c:v>
                </c:pt>
                <c:pt idx="181">
                  <c:v>0.26500000000000001</c:v>
                </c:pt>
                <c:pt idx="182">
                  <c:v>9.0800000000000006E-2</c:v>
                </c:pt>
                <c:pt idx="183">
                  <c:v>4.3299999999999998E-2</c:v>
                </c:pt>
                <c:pt idx="184">
                  <c:v>2.69E-2</c:v>
                </c:pt>
                <c:pt idx="185">
                  <c:v>1.54E-2</c:v>
                </c:pt>
                <c:pt idx="186">
                  <c:v>1.47E-2</c:v>
                </c:pt>
                <c:pt idx="187">
                  <c:v>7.1999999999999998E-3</c:v>
                </c:pt>
                <c:pt idx="188">
                  <c:v>5.4000000000000003E-3</c:v>
                </c:pt>
                <c:pt idx="189">
                  <c:v>3.3999999999999998E-3</c:v>
                </c:pt>
                <c:pt idx="190">
                  <c:v>2.2000000000000001E-3</c:v>
                </c:pt>
                <c:pt idx="191">
                  <c:v>6.0000000000000001E-3</c:v>
                </c:pt>
                <c:pt idx="192">
                  <c:v>2E-3</c:v>
                </c:pt>
                <c:pt idx="193">
                  <c:v>2.0999999999999999E-3</c:v>
                </c:pt>
                <c:pt idx="194">
                  <c:v>1.6000000000000001E-3</c:v>
                </c:pt>
                <c:pt idx="195" formatCode="0.00E+00">
                  <c:v>7.0500000000000001E-4</c:v>
                </c:pt>
                <c:pt idx="196">
                  <c:v>1.8E-3</c:v>
                </c:pt>
                <c:pt idx="197" formatCode="0.00E+00">
                  <c:v>7.6300000000000001E-4</c:v>
                </c:pt>
                <c:pt idx="198">
                  <c:v>1.1999999999999999E-3</c:v>
                </c:pt>
                <c:pt idx="199">
                  <c:v>1.1000000000000001E-3</c:v>
                </c:pt>
                <c:pt idx="200">
                  <c:v>0.92949999999999999</c:v>
                </c:pt>
                <c:pt idx="201">
                  <c:v>0.64900000000000002</c:v>
                </c:pt>
                <c:pt idx="202">
                  <c:v>0.35049999999999998</c:v>
                </c:pt>
                <c:pt idx="203">
                  <c:v>0.16420000000000001</c:v>
                </c:pt>
                <c:pt idx="204">
                  <c:v>0.10050000000000001</c:v>
                </c:pt>
                <c:pt idx="205">
                  <c:v>6.7100000000000007E-2</c:v>
                </c:pt>
                <c:pt idx="206">
                  <c:v>4.7899999999999998E-2</c:v>
                </c:pt>
                <c:pt idx="207">
                  <c:v>3.6799999999999999E-2</c:v>
                </c:pt>
                <c:pt idx="208">
                  <c:v>3.2199999999999999E-2</c:v>
                </c:pt>
                <c:pt idx="209">
                  <c:v>2.46E-2</c:v>
                </c:pt>
                <c:pt idx="210">
                  <c:v>2.76E-2</c:v>
                </c:pt>
                <c:pt idx="211">
                  <c:v>2.3E-2</c:v>
                </c:pt>
                <c:pt idx="212">
                  <c:v>2.3099999999999999E-2</c:v>
                </c:pt>
                <c:pt idx="213">
                  <c:v>2.01E-2</c:v>
                </c:pt>
                <c:pt idx="214">
                  <c:v>1.54E-2</c:v>
                </c:pt>
                <c:pt idx="215">
                  <c:v>1.7299999999999999E-2</c:v>
                </c:pt>
                <c:pt idx="216">
                  <c:v>1.38E-2</c:v>
                </c:pt>
                <c:pt idx="217">
                  <c:v>1.38E-2</c:v>
                </c:pt>
                <c:pt idx="218">
                  <c:v>1.1599999999999999E-2</c:v>
                </c:pt>
                <c:pt idx="219">
                  <c:v>1.04E-2</c:v>
                </c:pt>
                <c:pt idx="220">
                  <c:v>1.2163999999999999</c:v>
                </c:pt>
                <c:pt idx="221">
                  <c:v>0.96950000000000003</c:v>
                </c:pt>
                <c:pt idx="222">
                  <c:v>0.73140000000000005</c:v>
                </c:pt>
                <c:pt idx="223">
                  <c:v>0.52949999999999997</c:v>
                </c:pt>
                <c:pt idx="224">
                  <c:v>0.41839999999999999</c:v>
                </c:pt>
                <c:pt idx="225">
                  <c:v>0.314</c:v>
                </c:pt>
                <c:pt idx="226">
                  <c:v>0.23980000000000001</c:v>
                </c:pt>
                <c:pt idx="227">
                  <c:v>0.19750000000000001</c:v>
                </c:pt>
                <c:pt idx="228">
                  <c:v>0.1666</c:v>
                </c:pt>
                <c:pt idx="229">
                  <c:v>0.13150000000000001</c:v>
                </c:pt>
                <c:pt idx="230">
                  <c:v>0.11210000000000001</c:v>
                </c:pt>
                <c:pt idx="231">
                  <c:v>9.7500000000000003E-2</c:v>
                </c:pt>
                <c:pt idx="232">
                  <c:v>8.5400000000000004E-2</c:v>
                </c:pt>
                <c:pt idx="233">
                  <c:v>8.1600000000000006E-2</c:v>
                </c:pt>
                <c:pt idx="234">
                  <c:v>7.0499999999999993E-2</c:v>
                </c:pt>
                <c:pt idx="235">
                  <c:v>6.9199999999999998E-2</c:v>
                </c:pt>
                <c:pt idx="236">
                  <c:v>5.4800000000000001E-2</c:v>
                </c:pt>
                <c:pt idx="237">
                  <c:v>5.6000000000000001E-2</c:v>
                </c:pt>
                <c:pt idx="238">
                  <c:v>5.6000000000000001E-2</c:v>
                </c:pt>
                <c:pt idx="239">
                  <c:v>4.5999999999999999E-2</c:v>
                </c:pt>
                <c:pt idx="240">
                  <c:v>9.2999999999999992E-3</c:v>
                </c:pt>
                <c:pt idx="241" formatCode="0.00E+00">
                  <c:v>8.12E-4</c:v>
                </c:pt>
                <c:pt idx="242" formatCode="0.00E+00">
                  <c:v>1.35E-4</c:v>
                </c:pt>
                <c:pt idx="243" formatCode="0.00E+00">
                  <c:v>1.8000000000000001E-4</c:v>
                </c:pt>
                <c:pt idx="244" formatCode="0.00E+00">
                  <c:v>1.84E-5</c:v>
                </c:pt>
                <c:pt idx="245" formatCode="0.00E+00">
                  <c:v>9.9399999999999997E-6</c:v>
                </c:pt>
                <c:pt idx="246" formatCode="0.00E+00">
                  <c:v>2.6599999999999999E-6</c:v>
                </c:pt>
                <c:pt idx="247" formatCode="0.00E+00">
                  <c:v>4.3200000000000001E-6</c:v>
                </c:pt>
                <c:pt idx="248" formatCode="0.00E+00">
                  <c:v>1.46E-6</c:v>
                </c:pt>
                <c:pt idx="249" formatCode="0.00E+00">
                  <c:v>2.3799999999999999E-7</c:v>
                </c:pt>
                <c:pt idx="250" formatCode="0.00E+00">
                  <c:v>2.8000000000000002E-7</c:v>
                </c:pt>
                <c:pt idx="251" formatCode="0.00E+00">
                  <c:v>2.7000000000000001E-7</c:v>
                </c:pt>
                <c:pt idx="252" formatCode="0.00E+00">
                  <c:v>3.77E-8</c:v>
                </c:pt>
                <c:pt idx="253" formatCode="0.00E+00">
                  <c:v>7.8800000000000002E-7</c:v>
                </c:pt>
                <c:pt idx="254" formatCode="0.00E+00">
                  <c:v>2.6100000000000002E-7</c:v>
                </c:pt>
                <c:pt idx="255" formatCode="0.00E+00">
                  <c:v>5.06E-7</c:v>
                </c:pt>
                <c:pt idx="256" formatCode="0.00E+00">
                  <c:v>3.3299999999999998E-7</c:v>
                </c:pt>
                <c:pt idx="257" formatCode="0.00E+00">
                  <c:v>1.48E-8</c:v>
                </c:pt>
                <c:pt idx="258" formatCode="0.00E+00">
                  <c:v>1.7100000000000001E-8</c:v>
                </c:pt>
                <c:pt idx="259" formatCode="0.00E+00">
                  <c:v>1.5200000000000001E-6</c:v>
                </c:pt>
                <c:pt idx="260">
                  <c:v>0.22500000000000001</c:v>
                </c:pt>
                <c:pt idx="261">
                  <c:v>2.7799999999999998E-2</c:v>
                </c:pt>
                <c:pt idx="262">
                  <c:v>8.2000000000000007E-3</c:v>
                </c:pt>
                <c:pt idx="263">
                  <c:v>6.0000000000000001E-3</c:v>
                </c:pt>
                <c:pt idx="264">
                  <c:v>4.5999999999999999E-3</c:v>
                </c:pt>
                <c:pt idx="265">
                  <c:v>3.2000000000000002E-3</c:v>
                </c:pt>
                <c:pt idx="266">
                  <c:v>3.8999999999999998E-3</c:v>
                </c:pt>
                <c:pt idx="267">
                  <c:v>2.3E-3</c:v>
                </c:pt>
                <c:pt idx="268">
                  <c:v>1.1000000000000001E-3</c:v>
                </c:pt>
                <c:pt idx="269" formatCode="0.00E+00">
                  <c:v>6.2299999999999996E-4</c:v>
                </c:pt>
                <c:pt idx="270" formatCode="0.00E+00">
                  <c:v>5.9999999999999995E-4</c:v>
                </c:pt>
                <c:pt idx="271" formatCode="0.00E+00">
                  <c:v>7.0399999999999998E-4</c:v>
                </c:pt>
                <c:pt idx="272" formatCode="0.00E+00">
                  <c:v>8.2600000000000002E-4</c:v>
                </c:pt>
                <c:pt idx="273" formatCode="0.00E+00">
                  <c:v>3.6999999999999999E-4</c:v>
                </c:pt>
                <c:pt idx="274" formatCode="0.00E+00">
                  <c:v>2.7E-4</c:v>
                </c:pt>
                <c:pt idx="275" formatCode="0.00E+00">
                  <c:v>2.3900000000000001E-4</c:v>
                </c:pt>
                <c:pt idx="276" formatCode="0.00E+00">
                  <c:v>2.12E-4</c:v>
                </c:pt>
                <c:pt idx="277" formatCode="0.00E+00">
                  <c:v>1.4999999999999999E-4</c:v>
                </c:pt>
                <c:pt idx="278" formatCode="0.00E+00">
                  <c:v>2.0900000000000001E-4</c:v>
                </c:pt>
                <c:pt idx="279" formatCode="0.00E+00">
                  <c:v>7.5900000000000002E-5</c:v>
                </c:pt>
                <c:pt idx="280">
                  <c:v>0.52639999999999998</c:v>
                </c:pt>
                <c:pt idx="281">
                  <c:v>0.15690000000000001</c:v>
                </c:pt>
                <c:pt idx="282">
                  <c:v>6.6000000000000003E-2</c:v>
                </c:pt>
                <c:pt idx="283">
                  <c:v>4.8599999999999997E-2</c:v>
                </c:pt>
                <c:pt idx="284">
                  <c:v>3.2399999999999998E-2</c:v>
                </c:pt>
                <c:pt idx="285">
                  <c:v>2.6700000000000002E-2</c:v>
                </c:pt>
                <c:pt idx="286">
                  <c:v>1.7500000000000002E-2</c:v>
                </c:pt>
                <c:pt idx="287">
                  <c:v>1.9E-2</c:v>
                </c:pt>
                <c:pt idx="288">
                  <c:v>1.5699999999999999E-2</c:v>
                </c:pt>
                <c:pt idx="289">
                  <c:v>1.3899999999999999E-2</c:v>
                </c:pt>
                <c:pt idx="290">
                  <c:v>1.29E-2</c:v>
                </c:pt>
                <c:pt idx="291">
                  <c:v>1.35E-2</c:v>
                </c:pt>
                <c:pt idx="292">
                  <c:v>1.3599999999999999E-2</c:v>
                </c:pt>
                <c:pt idx="293">
                  <c:v>1.3599999999999999E-2</c:v>
                </c:pt>
                <c:pt idx="294">
                  <c:v>1.0999999999999999E-2</c:v>
                </c:pt>
                <c:pt idx="295">
                  <c:v>1.0500000000000001E-2</c:v>
                </c:pt>
                <c:pt idx="296">
                  <c:v>9.7999999999999997E-3</c:v>
                </c:pt>
                <c:pt idx="297">
                  <c:v>9.7000000000000003E-3</c:v>
                </c:pt>
                <c:pt idx="298">
                  <c:v>9.4999999999999998E-3</c:v>
                </c:pt>
                <c:pt idx="299">
                  <c:v>8.0000000000000002E-3</c:v>
                </c:pt>
                <c:pt idx="300">
                  <c:v>1.2262999999999999</c:v>
                </c:pt>
                <c:pt idx="301">
                  <c:v>0.96930000000000005</c:v>
                </c:pt>
                <c:pt idx="302">
                  <c:v>0.58169999999999999</c:v>
                </c:pt>
                <c:pt idx="303">
                  <c:v>0.42849999999999999</c:v>
                </c:pt>
                <c:pt idx="304">
                  <c:v>0.33610000000000001</c:v>
                </c:pt>
                <c:pt idx="305">
                  <c:v>0.25080000000000002</c:v>
                </c:pt>
                <c:pt idx="306">
                  <c:v>0.217</c:v>
                </c:pt>
                <c:pt idx="307">
                  <c:v>0.19520000000000001</c:v>
                </c:pt>
                <c:pt idx="308">
                  <c:v>0.15160000000000001</c:v>
                </c:pt>
                <c:pt idx="309">
                  <c:v>0.12640000000000001</c:v>
                </c:pt>
                <c:pt idx="310">
                  <c:v>0.1172</c:v>
                </c:pt>
                <c:pt idx="311">
                  <c:v>0.1095</c:v>
                </c:pt>
                <c:pt idx="312">
                  <c:v>9.1300000000000006E-2</c:v>
                </c:pt>
                <c:pt idx="313">
                  <c:v>9.5699999999999993E-2</c:v>
                </c:pt>
                <c:pt idx="314">
                  <c:v>8.8599999999999998E-2</c:v>
                </c:pt>
                <c:pt idx="315">
                  <c:v>7.51E-2</c:v>
                </c:pt>
                <c:pt idx="316">
                  <c:v>7.5200000000000003E-2</c:v>
                </c:pt>
                <c:pt idx="317">
                  <c:v>7.2599999999999998E-2</c:v>
                </c:pt>
                <c:pt idx="318">
                  <c:v>6.3200000000000006E-2</c:v>
                </c:pt>
                <c:pt idx="319">
                  <c:v>6.7699999999999996E-2</c:v>
                </c:pt>
                <c:pt idx="320">
                  <c:v>6.13E-2</c:v>
                </c:pt>
                <c:pt idx="321">
                  <c:v>4.3E-3</c:v>
                </c:pt>
                <c:pt idx="322">
                  <c:v>1.5E-3</c:v>
                </c:pt>
                <c:pt idx="323">
                  <c:v>2.0999999999999999E-3</c:v>
                </c:pt>
                <c:pt idx="324" formatCode="0.00E+00">
                  <c:v>1.02E-4</c:v>
                </c:pt>
                <c:pt idx="325" formatCode="0.00E+00">
                  <c:v>1.2799999999999999E-4</c:v>
                </c:pt>
                <c:pt idx="326" formatCode="0.00E+00">
                  <c:v>5.1E-5</c:v>
                </c:pt>
                <c:pt idx="327" formatCode="0.00E+00">
                  <c:v>5.4799999999999997E-5</c:v>
                </c:pt>
                <c:pt idx="328" formatCode="0.00E+00">
                  <c:v>5.5699999999999999E-5</c:v>
                </c:pt>
                <c:pt idx="329" formatCode="0.00E+00">
                  <c:v>1.8600000000000001E-5</c:v>
                </c:pt>
                <c:pt idx="330" formatCode="0.00E+00">
                  <c:v>2.2500000000000001E-5</c:v>
                </c:pt>
                <c:pt idx="331" formatCode="0.00E+00">
                  <c:v>3.0499999999999999E-5</c:v>
                </c:pt>
                <c:pt idx="332" formatCode="0.00E+00">
                  <c:v>8.9299999999999992E-6</c:v>
                </c:pt>
                <c:pt idx="333" formatCode="0.00E+00">
                  <c:v>3.5099999999999999E-6</c:v>
                </c:pt>
                <c:pt idx="334" formatCode="0.00E+00">
                  <c:v>2.8399999999999999E-6</c:v>
                </c:pt>
                <c:pt idx="335" formatCode="0.00E+00">
                  <c:v>3.76E-6</c:v>
                </c:pt>
                <c:pt idx="336" formatCode="0.00E+00">
                  <c:v>7.5700000000000004E-6</c:v>
                </c:pt>
                <c:pt idx="337" formatCode="0.00E+00">
                  <c:v>4.34E-7</c:v>
                </c:pt>
                <c:pt idx="338" formatCode="0.00E+00">
                  <c:v>1.6899999999999999E-6</c:v>
                </c:pt>
                <c:pt idx="339" formatCode="0.00E+00">
                  <c:v>2.6E-7</c:v>
                </c:pt>
                <c:pt idx="340">
                  <c:v>0.1648</c:v>
                </c:pt>
                <c:pt idx="341">
                  <c:v>2.06E-2</c:v>
                </c:pt>
                <c:pt idx="342">
                  <c:v>8.8999999999999999E-3</c:v>
                </c:pt>
                <c:pt idx="343">
                  <c:v>5.4000000000000003E-3</c:v>
                </c:pt>
                <c:pt idx="344">
                  <c:v>3.0999999999999999E-3</c:v>
                </c:pt>
                <c:pt idx="345">
                  <c:v>3.7000000000000002E-3</c:v>
                </c:pt>
                <c:pt idx="346">
                  <c:v>2.8999999999999998E-3</c:v>
                </c:pt>
                <c:pt idx="347">
                  <c:v>1.4E-3</c:v>
                </c:pt>
                <c:pt idx="348">
                  <c:v>1.5E-3</c:v>
                </c:pt>
                <c:pt idx="349" formatCode="0.00E+00">
                  <c:v>9.2500000000000004E-4</c:v>
                </c:pt>
                <c:pt idx="350" formatCode="0.00E+00">
                  <c:v>9.3899999999999995E-4</c:v>
                </c:pt>
                <c:pt idx="351" formatCode="0.00E+00">
                  <c:v>5.6899999999999995E-4</c:v>
                </c:pt>
                <c:pt idx="352" formatCode="0.00E+00">
                  <c:v>9.3800000000000003E-4</c:v>
                </c:pt>
                <c:pt idx="353" formatCode="0.00E+00">
                  <c:v>4.8799999999999999E-4</c:v>
                </c:pt>
                <c:pt idx="354" formatCode="0.00E+00">
                  <c:v>6.3299999999999999E-4</c:v>
                </c:pt>
                <c:pt idx="355" formatCode="0.00E+00">
                  <c:v>1.92E-4</c:v>
                </c:pt>
                <c:pt idx="356" formatCode="0.00E+00">
                  <c:v>3.6999999999999999E-4</c:v>
                </c:pt>
                <c:pt idx="357" formatCode="0.00E+00">
                  <c:v>4.9100000000000001E-4</c:v>
                </c:pt>
                <c:pt idx="358" formatCode="0.00E+00">
                  <c:v>9.6399999999999999E-5</c:v>
                </c:pt>
                <c:pt idx="359" formatCode="0.00E+00">
                  <c:v>1.84E-4</c:v>
                </c:pt>
                <c:pt idx="360">
                  <c:v>0.5635</c:v>
                </c:pt>
                <c:pt idx="361">
                  <c:v>0.18959999999999999</c:v>
                </c:pt>
                <c:pt idx="362">
                  <c:v>9.0899999999999995E-2</c:v>
                </c:pt>
                <c:pt idx="363">
                  <c:v>5.0200000000000002E-2</c:v>
                </c:pt>
                <c:pt idx="364">
                  <c:v>3.27E-2</c:v>
                </c:pt>
                <c:pt idx="365">
                  <c:v>1.9099999999999999E-2</c:v>
                </c:pt>
                <c:pt idx="366">
                  <c:v>1.2800000000000001E-2</c:v>
                </c:pt>
                <c:pt idx="367">
                  <c:v>1.0800000000000001E-2</c:v>
                </c:pt>
                <c:pt idx="368">
                  <c:v>8.3000000000000001E-3</c:v>
                </c:pt>
                <c:pt idx="369">
                  <c:v>9.1999999999999998E-3</c:v>
                </c:pt>
                <c:pt idx="370">
                  <c:v>6.4000000000000003E-3</c:v>
                </c:pt>
                <c:pt idx="371">
                  <c:v>3.5999999999999999E-3</c:v>
                </c:pt>
                <c:pt idx="372">
                  <c:v>3.3E-3</c:v>
                </c:pt>
                <c:pt idx="373">
                  <c:v>4.7000000000000002E-3</c:v>
                </c:pt>
                <c:pt idx="374">
                  <c:v>3.7000000000000002E-3</c:v>
                </c:pt>
                <c:pt idx="375">
                  <c:v>2.5999999999999999E-3</c:v>
                </c:pt>
                <c:pt idx="376">
                  <c:v>2.2000000000000001E-3</c:v>
                </c:pt>
                <c:pt idx="377">
                  <c:v>3.0999999999999999E-3</c:v>
                </c:pt>
                <c:pt idx="378">
                  <c:v>4.8999999999999998E-3</c:v>
                </c:pt>
                <c:pt idx="379">
                  <c:v>3.3E-3</c:v>
                </c:pt>
                <c:pt idx="380">
                  <c:v>0.89349999999999996</c:v>
                </c:pt>
                <c:pt idx="381">
                  <c:v>0.4163</c:v>
                </c:pt>
                <c:pt idx="382">
                  <c:v>0.23849999999999999</c:v>
                </c:pt>
                <c:pt idx="383">
                  <c:v>0.154</c:v>
                </c:pt>
                <c:pt idx="384">
                  <c:v>0.1038</c:v>
                </c:pt>
                <c:pt idx="385">
                  <c:v>8.8099999999999998E-2</c:v>
                </c:pt>
                <c:pt idx="386">
                  <c:v>5.8700000000000002E-2</c:v>
                </c:pt>
                <c:pt idx="387">
                  <c:v>5.2900000000000003E-2</c:v>
                </c:pt>
                <c:pt idx="388">
                  <c:v>4.0099999999999997E-2</c:v>
                </c:pt>
                <c:pt idx="389">
                  <c:v>4.36E-2</c:v>
                </c:pt>
                <c:pt idx="390">
                  <c:v>4.2900000000000001E-2</c:v>
                </c:pt>
                <c:pt idx="391">
                  <c:v>3.4500000000000003E-2</c:v>
                </c:pt>
                <c:pt idx="392">
                  <c:v>3.6700000000000003E-2</c:v>
                </c:pt>
                <c:pt idx="393">
                  <c:v>3.1300000000000001E-2</c:v>
                </c:pt>
                <c:pt idx="394">
                  <c:v>2.9899999999999999E-2</c:v>
                </c:pt>
                <c:pt idx="395">
                  <c:v>3.0200000000000001E-2</c:v>
                </c:pt>
                <c:pt idx="396">
                  <c:v>2.9700000000000001E-2</c:v>
                </c:pt>
                <c:pt idx="397">
                  <c:v>2.7900000000000001E-2</c:v>
                </c:pt>
                <c:pt idx="398">
                  <c:v>3.27E-2</c:v>
                </c:pt>
                <c:pt idx="399">
                  <c:v>2.7300000000000001E-2</c:v>
                </c:pt>
                <c:pt idx="400">
                  <c:v>2.3599999999999999E-2</c:v>
                </c:pt>
                <c:pt idx="401">
                  <c:v>1E-3</c:v>
                </c:pt>
                <c:pt idx="402" formatCode="0.00E+00">
                  <c:v>2.5099999999999998E-4</c:v>
                </c:pt>
                <c:pt idx="403" formatCode="0.00E+00">
                  <c:v>9.7499999999999998E-5</c:v>
                </c:pt>
                <c:pt idx="404" formatCode="0.00E+00">
                  <c:v>3.1099999999999997E-5</c:v>
                </c:pt>
                <c:pt idx="405" formatCode="0.00E+00">
                  <c:v>2.26E-5</c:v>
                </c:pt>
                <c:pt idx="406" formatCode="0.00E+00">
                  <c:v>2.3300000000000001E-5</c:v>
                </c:pt>
                <c:pt idx="407" formatCode="0.00E+00">
                  <c:v>6.0800000000000002E-6</c:v>
                </c:pt>
                <c:pt idx="408" formatCode="0.00E+00">
                  <c:v>8.16E-7</c:v>
                </c:pt>
                <c:pt idx="409" formatCode="0.00E+00">
                  <c:v>2.4999999999999999E-7</c:v>
                </c:pt>
                <c:pt idx="410" formatCode="0.00E+00">
                  <c:v>7.5600000000000002E-8</c:v>
                </c:pt>
                <c:pt idx="411" formatCode="0.00E+00">
                  <c:v>7.6899999999999992E-6</c:v>
                </c:pt>
                <c:pt idx="412" formatCode="0.00E+00">
                  <c:v>7.5199999999999998E-8</c:v>
                </c:pt>
                <c:pt idx="413" formatCode="0.00E+00">
                  <c:v>2.0199999999999999E-8</c:v>
                </c:pt>
                <c:pt idx="414" formatCode="0.00E+00">
                  <c:v>5.3500000000000003E-8</c:v>
                </c:pt>
                <c:pt idx="415" formatCode="0.00E+00">
                  <c:v>2.37E-8</c:v>
                </c:pt>
                <c:pt idx="416" formatCode="0.00E+00">
                  <c:v>1.97E-7</c:v>
                </c:pt>
                <c:pt idx="417" formatCode="0.00E+00">
                  <c:v>1.26E-8</c:v>
                </c:pt>
                <c:pt idx="418" formatCode="0.00E+00">
                  <c:v>7.6199999999999999E-6</c:v>
                </c:pt>
                <c:pt idx="419" formatCode="0.00E+00">
                  <c:v>2.0800000000000001E-5</c:v>
                </c:pt>
                <c:pt idx="420">
                  <c:v>0.2888</c:v>
                </c:pt>
                <c:pt idx="421">
                  <c:v>2.7099999999999999E-2</c:v>
                </c:pt>
                <c:pt idx="422">
                  <c:v>1.14E-2</c:v>
                </c:pt>
                <c:pt idx="423">
                  <c:v>7.0000000000000001E-3</c:v>
                </c:pt>
                <c:pt idx="424">
                  <c:v>5.1000000000000004E-3</c:v>
                </c:pt>
                <c:pt idx="425">
                  <c:v>3.0000000000000001E-3</c:v>
                </c:pt>
                <c:pt idx="426">
                  <c:v>1.8E-3</c:v>
                </c:pt>
                <c:pt idx="427">
                  <c:v>1.9E-3</c:v>
                </c:pt>
                <c:pt idx="428" formatCode="0.00E+00">
                  <c:v>9.3000000000000005E-4</c:v>
                </c:pt>
                <c:pt idx="429" formatCode="0.00E+00">
                  <c:v>7.9600000000000005E-4</c:v>
                </c:pt>
                <c:pt idx="430">
                  <c:v>1.6999999999999999E-3</c:v>
                </c:pt>
                <c:pt idx="431" formatCode="0.00E+00">
                  <c:v>2.6499999999999999E-4</c:v>
                </c:pt>
                <c:pt idx="432" formatCode="0.00E+00">
                  <c:v>1.2899999999999999E-4</c:v>
                </c:pt>
                <c:pt idx="433" formatCode="0.00E+00">
                  <c:v>8.42E-5</c:v>
                </c:pt>
                <c:pt idx="434" formatCode="0.00E+00">
                  <c:v>1.5100000000000001E-4</c:v>
                </c:pt>
                <c:pt idx="435" formatCode="0.00E+00">
                  <c:v>2.63E-4</c:v>
                </c:pt>
                <c:pt idx="436" formatCode="0.00E+00">
                  <c:v>2.7500000000000002E-4</c:v>
                </c:pt>
                <c:pt idx="437" formatCode="0.00E+00">
                  <c:v>3.48E-4</c:v>
                </c:pt>
                <c:pt idx="438" formatCode="0.00E+00">
                  <c:v>2.5000000000000001E-4</c:v>
                </c:pt>
                <c:pt idx="439" formatCode="0.00E+00">
                  <c:v>9.31E-5</c:v>
                </c:pt>
                <c:pt idx="440">
                  <c:v>0.52669999999999995</c:v>
                </c:pt>
                <c:pt idx="441">
                  <c:v>0.15790000000000001</c:v>
                </c:pt>
                <c:pt idx="442">
                  <c:v>6.7699999999999996E-2</c:v>
                </c:pt>
                <c:pt idx="443">
                  <c:v>4.3200000000000002E-2</c:v>
                </c:pt>
                <c:pt idx="444">
                  <c:v>3.0099999999999998E-2</c:v>
                </c:pt>
                <c:pt idx="445">
                  <c:v>2.07E-2</c:v>
                </c:pt>
                <c:pt idx="446">
                  <c:v>1.6799999999999999E-2</c:v>
                </c:pt>
                <c:pt idx="447">
                  <c:v>1.4800000000000001E-2</c:v>
                </c:pt>
                <c:pt idx="448">
                  <c:v>1.24E-2</c:v>
                </c:pt>
                <c:pt idx="449">
                  <c:v>1.11E-2</c:v>
                </c:pt>
                <c:pt idx="450">
                  <c:v>6.1999999999999998E-3</c:v>
                </c:pt>
                <c:pt idx="451">
                  <c:v>6.0000000000000001E-3</c:v>
                </c:pt>
                <c:pt idx="452">
                  <c:v>5.4000000000000003E-3</c:v>
                </c:pt>
                <c:pt idx="453">
                  <c:v>6.7000000000000002E-3</c:v>
                </c:pt>
                <c:pt idx="454">
                  <c:v>4.7999999999999996E-3</c:v>
                </c:pt>
                <c:pt idx="455">
                  <c:v>4.8999999999999998E-3</c:v>
                </c:pt>
                <c:pt idx="456">
                  <c:v>2.8999999999999998E-3</c:v>
                </c:pt>
                <c:pt idx="457">
                  <c:v>5.3E-3</c:v>
                </c:pt>
                <c:pt idx="458">
                  <c:v>5.3E-3</c:v>
                </c:pt>
                <c:pt idx="459">
                  <c:v>4.7000000000000002E-3</c:v>
                </c:pt>
                <c:pt idx="460">
                  <c:v>0.72609999999999997</c:v>
                </c:pt>
                <c:pt idx="461">
                  <c:v>0.32200000000000001</c:v>
                </c:pt>
                <c:pt idx="462">
                  <c:v>0.18329999999999999</c:v>
                </c:pt>
                <c:pt idx="463">
                  <c:v>0.12529999999999999</c:v>
                </c:pt>
                <c:pt idx="464">
                  <c:v>8.9899999999999994E-2</c:v>
                </c:pt>
                <c:pt idx="465">
                  <c:v>7.4499999999999997E-2</c:v>
                </c:pt>
                <c:pt idx="466">
                  <c:v>5.45E-2</c:v>
                </c:pt>
                <c:pt idx="467">
                  <c:v>4.82E-2</c:v>
                </c:pt>
                <c:pt idx="468">
                  <c:v>4.2799999999999998E-2</c:v>
                </c:pt>
                <c:pt idx="469">
                  <c:v>4.0800000000000003E-2</c:v>
                </c:pt>
                <c:pt idx="470">
                  <c:v>3.85E-2</c:v>
                </c:pt>
                <c:pt idx="471">
                  <c:v>3.44E-2</c:v>
                </c:pt>
                <c:pt idx="472">
                  <c:v>3.7999999999999999E-2</c:v>
                </c:pt>
                <c:pt idx="473">
                  <c:v>2.98E-2</c:v>
                </c:pt>
                <c:pt idx="474">
                  <c:v>2.7400000000000001E-2</c:v>
                </c:pt>
                <c:pt idx="475">
                  <c:v>3.0300000000000001E-2</c:v>
                </c:pt>
                <c:pt idx="476">
                  <c:v>2.8899999999999999E-2</c:v>
                </c:pt>
                <c:pt idx="477">
                  <c:v>2.8400000000000002E-2</c:v>
                </c:pt>
                <c:pt idx="478">
                  <c:v>2.75E-2</c:v>
                </c:pt>
                <c:pt idx="479">
                  <c:v>2.18E-2</c:v>
                </c:pt>
                <c:pt idx="480">
                  <c:v>9.1999999999999998E-3</c:v>
                </c:pt>
                <c:pt idx="481" formatCode="0.00E+00">
                  <c:v>4.26E-4</c:v>
                </c:pt>
                <c:pt idx="482" formatCode="0.00E+00">
                  <c:v>5.1900000000000001E-5</c:v>
                </c:pt>
                <c:pt idx="483" formatCode="0.00E+00">
                  <c:v>4.3499999999999999E-6</c:v>
                </c:pt>
                <c:pt idx="484" formatCode="0.00E+00">
                  <c:v>3.2200000000000001E-6</c:v>
                </c:pt>
                <c:pt idx="485" formatCode="0.00E+00">
                  <c:v>1.6200000000000001E-5</c:v>
                </c:pt>
                <c:pt idx="486" formatCode="0.00E+00">
                  <c:v>7.2399999999999997E-7</c:v>
                </c:pt>
                <c:pt idx="487" formatCode="0.00E+00">
                  <c:v>6.3799999999999997E-7</c:v>
                </c:pt>
                <c:pt idx="488" formatCode="0.00E+00">
                  <c:v>1.49E-5</c:v>
                </c:pt>
                <c:pt idx="489" formatCode="0.00E+00">
                  <c:v>1.9299999999999999E-7</c:v>
                </c:pt>
                <c:pt idx="490" formatCode="0.00E+00">
                  <c:v>1.49E-7</c:v>
                </c:pt>
                <c:pt idx="491" formatCode="0.00E+00">
                  <c:v>2.5100000000000001E-7</c:v>
                </c:pt>
                <c:pt idx="492" formatCode="0.00E+00">
                  <c:v>1.4700000000000001E-7</c:v>
                </c:pt>
                <c:pt idx="493" formatCode="0.00E+00">
                  <c:v>4.39E-7</c:v>
                </c:pt>
                <c:pt idx="494" formatCode="0.00E+00">
                  <c:v>2.4999999999999999E-7</c:v>
                </c:pt>
                <c:pt idx="495" formatCode="0.00E+00">
                  <c:v>7.9500000000000005E-10</c:v>
                </c:pt>
                <c:pt idx="496" formatCode="0.00E+00">
                  <c:v>1.51E-9</c:v>
                </c:pt>
                <c:pt idx="497" formatCode="0.00E+00">
                  <c:v>8.3400000000000002E-10</c:v>
                </c:pt>
                <c:pt idx="498" formatCode="0.00E+00">
                  <c:v>1.75E-9</c:v>
                </c:pt>
                <c:pt idx="499" formatCode="0.00E+00">
                  <c:v>5.9600000000000001E-10</c:v>
                </c:pt>
                <c:pt idx="500">
                  <c:v>6.4799999999999996E-2</c:v>
                </c:pt>
                <c:pt idx="501">
                  <c:v>1.06E-2</c:v>
                </c:pt>
                <c:pt idx="502">
                  <c:v>4.1000000000000003E-3</c:v>
                </c:pt>
                <c:pt idx="503">
                  <c:v>2.0999999999999999E-3</c:v>
                </c:pt>
                <c:pt idx="504">
                  <c:v>1.4E-3</c:v>
                </c:pt>
                <c:pt idx="505" formatCode="0.00E+00">
                  <c:v>9.2800000000000001E-4</c:v>
                </c:pt>
                <c:pt idx="506">
                  <c:v>1E-3</c:v>
                </c:pt>
                <c:pt idx="507" formatCode="0.00E+00">
                  <c:v>4.8000000000000001E-4</c:v>
                </c:pt>
                <c:pt idx="508" formatCode="0.00E+00">
                  <c:v>6.5499999999999998E-4</c:v>
                </c:pt>
                <c:pt idx="509" formatCode="0.00E+00">
                  <c:v>5.62E-4</c:v>
                </c:pt>
                <c:pt idx="510" formatCode="0.00E+00">
                  <c:v>7.2800000000000002E-4</c:v>
                </c:pt>
                <c:pt idx="511" formatCode="0.00E+00">
                  <c:v>5.7799999999999995E-4</c:v>
                </c:pt>
                <c:pt idx="512" formatCode="0.00E+00">
                  <c:v>9.8999999999999999E-4</c:v>
                </c:pt>
                <c:pt idx="513" formatCode="0.00E+00">
                  <c:v>9.19E-4</c:v>
                </c:pt>
                <c:pt idx="514" formatCode="0.00E+00">
                  <c:v>8.1700000000000002E-4</c:v>
                </c:pt>
                <c:pt idx="515" formatCode="0.00E+00">
                  <c:v>3.9399999999999998E-4</c:v>
                </c:pt>
                <c:pt idx="516">
                  <c:v>1.5E-3</c:v>
                </c:pt>
                <c:pt idx="517" formatCode="0.00E+00">
                  <c:v>4.8700000000000002E-4</c:v>
                </c:pt>
                <c:pt idx="518">
                  <c:v>1.2999999999999999E-3</c:v>
                </c:pt>
                <c:pt idx="519" formatCode="0.00E+00">
                  <c:v>6.1300000000000005E-4</c:v>
                </c:pt>
                <c:pt idx="520">
                  <c:v>0.28420000000000001</c:v>
                </c:pt>
                <c:pt idx="521">
                  <c:v>7.7899999999999997E-2</c:v>
                </c:pt>
                <c:pt idx="522">
                  <c:v>2.5899999999999999E-2</c:v>
                </c:pt>
                <c:pt idx="523">
                  <c:v>1.5299999999999999E-2</c:v>
                </c:pt>
                <c:pt idx="524">
                  <c:v>1.06E-2</c:v>
                </c:pt>
                <c:pt idx="525">
                  <c:v>6.1999999999999998E-3</c:v>
                </c:pt>
                <c:pt idx="526">
                  <c:v>4.1999999999999997E-3</c:v>
                </c:pt>
                <c:pt idx="527">
                  <c:v>4.7000000000000002E-3</c:v>
                </c:pt>
                <c:pt idx="528">
                  <c:v>2.0999999999999999E-3</c:v>
                </c:pt>
                <c:pt idx="529">
                  <c:v>2.2000000000000001E-3</c:v>
                </c:pt>
                <c:pt idx="530">
                  <c:v>3.2000000000000002E-3</c:v>
                </c:pt>
                <c:pt idx="531">
                  <c:v>2.5000000000000001E-3</c:v>
                </c:pt>
                <c:pt idx="532">
                  <c:v>2E-3</c:v>
                </c:pt>
                <c:pt idx="533">
                  <c:v>1.6999999999999999E-3</c:v>
                </c:pt>
                <c:pt idx="534">
                  <c:v>1.6999999999999999E-3</c:v>
                </c:pt>
                <c:pt idx="535">
                  <c:v>1.4E-3</c:v>
                </c:pt>
                <c:pt idx="536">
                  <c:v>1.1999999999999999E-3</c:v>
                </c:pt>
                <c:pt idx="537" formatCode="0.00E+00">
                  <c:v>6.4599999999999998E-4</c:v>
                </c:pt>
                <c:pt idx="538">
                  <c:v>1.1999999999999999E-3</c:v>
                </c:pt>
                <c:pt idx="539">
                  <c:v>2.2000000000000001E-3</c:v>
                </c:pt>
                <c:pt idx="540">
                  <c:v>0.59709999999999996</c:v>
                </c:pt>
                <c:pt idx="541">
                  <c:v>0.2326</c:v>
                </c:pt>
                <c:pt idx="542">
                  <c:v>0.122</c:v>
                </c:pt>
                <c:pt idx="543">
                  <c:v>8.5800000000000001E-2</c:v>
                </c:pt>
                <c:pt idx="544">
                  <c:v>5.45E-2</c:v>
                </c:pt>
                <c:pt idx="545">
                  <c:v>4.7E-2</c:v>
                </c:pt>
                <c:pt idx="546">
                  <c:v>4.0899999999999999E-2</c:v>
                </c:pt>
                <c:pt idx="547">
                  <c:v>3.49E-2</c:v>
                </c:pt>
                <c:pt idx="548">
                  <c:v>3.0800000000000001E-2</c:v>
                </c:pt>
                <c:pt idx="549">
                  <c:v>3.3099999999999997E-2</c:v>
                </c:pt>
                <c:pt idx="550">
                  <c:v>3.1E-2</c:v>
                </c:pt>
                <c:pt idx="551">
                  <c:v>2.8500000000000001E-2</c:v>
                </c:pt>
                <c:pt idx="552">
                  <c:v>2.47E-2</c:v>
                </c:pt>
                <c:pt idx="553">
                  <c:v>2.2700000000000001E-2</c:v>
                </c:pt>
                <c:pt idx="554">
                  <c:v>2.3300000000000001E-2</c:v>
                </c:pt>
                <c:pt idx="555">
                  <c:v>2.41E-2</c:v>
                </c:pt>
                <c:pt idx="556">
                  <c:v>2.4799999999999999E-2</c:v>
                </c:pt>
                <c:pt idx="557">
                  <c:v>2.0199999999999999E-2</c:v>
                </c:pt>
                <c:pt idx="558">
                  <c:v>1.84E-2</c:v>
                </c:pt>
                <c:pt idx="559">
                  <c:v>2.01E-2</c:v>
                </c:pt>
                <c:pt idx="560">
                  <c:v>3.0000000000000001E-3</c:v>
                </c:pt>
                <c:pt idx="561" formatCode="0.00E+00">
                  <c:v>9.4900000000000003E-5</c:v>
                </c:pt>
                <c:pt idx="562" formatCode="0.00E+00">
                  <c:v>1.01E-5</c:v>
                </c:pt>
                <c:pt idx="563" formatCode="0.00E+00">
                  <c:v>9.5200000000000003E-6</c:v>
                </c:pt>
                <c:pt idx="564" formatCode="0.00E+00">
                  <c:v>5.0900000000000004E-6</c:v>
                </c:pt>
                <c:pt idx="565" formatCode="0.00E+00">
                  <c:v>1.0699999999999999E-6</c:v>
                </c:pt>
                <c:pt idx="566" formatCode="0.00E+00">
                  <c:v>1.6E-7</c:v>
                </c:pt>
                <c:pt idx="567" formatCode="0.00E+00">
                  <c:v>8.7700000000000003E-7</c:v>
                </c:pt>
                <c:pt idx="568" formatCode="0.00E+00">
                  <c:v>4.4700000000000003E-8</c:v>
                </c:pt>
                <c:pt idx="569" formatCode="0.00E+00">
                  <c:v>3.7E-9</c:v>
                </c:pt>
                <c:pt idx="570" formatCode="0.00E+00">
                  <c:v>1.73E-7</c:v>
                </c:pt>
                <c:pt idx="571" formatCode="0.00E+00">
                  <c:v>9.9299999999999998E-10</c:v>
                </c:pt>
                <c:pt idx="572" formatCode="0.00E+00">
                  <c:v>6.3599999999999998E-10</c:v>
                </c:pt>
                <c:pt idx="573" formatCode="0.00E+00">
                  <c:v>1.7100000000000001E-9</c:v>
                </c:pt>
                <c:pt idx="574" formatCode="0.00E+00">
                  <c:v>1.19E-10</c:v>
                </c:pt>
                <c:pt idx="575" formatCode="0.00E+00">
                  <c:v>7.1500000000000001E-10</c:v>
                </c:pt>
                <c:pt idx="576" formatCode="0.00E+00">
                  <c:v>5.4000000000000004E-9</c:v>
                </c:pt>
                <c:pt idx="577" formatCode="0.00E+00">
                  <c:v>3.9700000000000002E-11</c:v>
                </c:pt>
                <c:pt idx="578" formatCode="0.00E+00">
                  <c:v>0</c:v>
                </c:pt>
                <c:pt idx="579" formatCode="0.00E+00">
                  <c:v>0</c:v>
                </c:pt>
                <c:pt idx="580">
                  <c:v>4.3999999999999997E-2</c:v>
                </c:pt>
                <c:pt idx="581">
                  <c:v>6.0000000000000001E-3</c:v>
                </c:pt>
                <c:pt idx="582">
                  <c:v>3.5999999999999999E-3</c:v>
                </c:pt>
                <c:pt idx="583">
                  <c:v>1.5E-3</c:v>
                </c:pt>
                <c:pt idx="584">
                  <c:v>1.4E-3</c:v>
                </c:pt>
                <c:pt idx="585" formatCode="0.00E+00">
                  <c:v>6.1600000000000001E-4</c:v>
                </c:pt>
                <c:pt idx="586" formatCode="0.00E+00">
                  <c:v>2.9999999999999997E-4</c:v>
                </c:pt>
                <c:pt idx="587" formatCode="0.00E+00">
                  <c:v>2.7300000000000002E-4</c:v>
                </c:pt>
                <c:pt idx="588" formatCode="0.00E+00">
                  <c:v>1.6899999999999999E-4</c:v>
                </c:pt>
                <c:pt idx="589" formatCode="0.00E+00">
                  <c:v>9.1500000000000001E-5</c:v>
                </c:pt>
                <c:pt idx="590" formatCode="0.00E+00">
                  <c:v>5.66E-5</c:v>
                </c:pt>
                <c:pt idx="591" formatCode="0.00E+00">
                  <c:v>7.3999999999999996E-5</c:v>
                </c:pt>
                <c:pt idx="592" formatCode="0.00E+00">
                  <c:v>6.6600000000000006E-5</c:v>
                </c:pt>
                <c:pt idx="593" formatCode="0.00E+00">
                  <c:v>4.6E-5</c:v>
                </c:pt>
                <c:pt idx="594" formatCode="0.00E+00">
                  <c:v>8.2300000000000008E-6</c:v>
                </c:pt>
                <c:pt idx="595" formatCode="0.00E+00">
                  <c:v>1.15E-5</c:v>
                </c:pt>
                <c:pt idx="596" formatCode="0.00E+00">
                  <c:v>5.93E-6</c:v>
                </c:pt>
                <c:pt idx="597" formatCode="0.00E+00">
                  <c:v>1.4799999999999999E-4</c:v>
                </c:pt>
                <c:pt idx="598" formatCode="0.00E+00">
                  <c:v>5.8900000000000004E-6</c:v>
                </c:pt>
                <c:pt idx="599" formatCode="0.00E+00">
                  <c:v>2.05E-5</c:v>
                </c:pt>
                <c:pt idx="600">
                  <c:v>0.34720000000000001</c:v>
                </c:pt>
                <c:pt idx="601">
                  <c:v>8.6499999999999994E-2</c:v>
                </c:pt>
                <c:pt idx="602">
                  <c:v>4.2900000000000001E-2</c:v>
                </c:pt>
                <c:pt idx="603">
                  <c:v>3.2199999999999999E-2</c:v>
                </c:pt>
                <c:pt idx="604">
                  <c:v>1.8100000000000002E-2</c:v>
                </c:pt>
                <c:pt idx="605">
                  <c:v>1.14E-2</c:v>
                </c:pt>
                <c:pt idx="606">
                  <c:v>9.7999999999999997E-3</c:v>
                </c:pt>
                <c:pt idx="607">
                  <c:v>7.7999999999999996E-3</c:v>
                </c:pt>
                <c:pt idx="608">
                  <c:v>6.0000000000000001E-3</c:v>
                </c:pt>
                <c:pt idx="609">
                  <c:v>5.8999999999999999E-3</c:v>
                </c:pt>
                <c:pt idx="610">
                  <c:v>2.5999999999999999E-3</c:v>
                </c:pt>
                <c:pt idx="611">
                  <c:v>3.5000000000000001E-3</c:v>
                </c:pt>
                <c:pt idx="612">
                  <c:v>1.6000000000000001E-3</c:v>
                </c:pt>
                <c:pt idx="613">
                  <c:v>3.8E-3</c:v>
                </c:pt>
                <c:pt idx="614">
                  <c:v>3.8999999999999998E-3</c:v>
                </c:pt>
                <c:pt idx="615">
                  <c:v>3.5999999999999999E-3</c:v>
                </c:pt>
                <c:pt idx="616">
                  <c:v>3.5999999999999999E-3</c:v>
                </c:pt>
                <c:pt idx="617">
                  <c:v>2.8999999999999998E-3</c:v>
                </c:pt>
                <c:pt idx="618">
                  <c:v>4.3E-3</c:v>
                </c:pt>
                <c:pt idx="619">
                  <c:v>3.0999999999999999E-3</c:v>
                </c:pt>
                <c:pt idx="620">
                  <c:v>0.55230000000000001</c:v>
                </c:pt>
                <c:pt idx="621">
                  <c:v>0.2576</c:v>
                </c:pt>
                <c:pt idx="622">
                  <c:v>0.157</c:v>
                </c:pt>
                <c:pt idx="623">
                  <c:v>0.1024</c:v>
                </c:pt>
                <c:pt idx="624">
                  <c:v>8.7099999999999997E-2</c:v>
                </c:pt>
                <c:pt idx="625">
                  <c:v>6.4899999999999999E-2</c:v>
                </c:pt>
                <c:pt idx="626">
                  <c:v>5.4399999999999997E-2</c:v>
                </c:pt>
                <c:pt idx="627">
                  <c:v>4.4400000000000002E-2</c:v>
                </c:pt>
                <c:pt idx="628">
                  <c:v>3.8399999999999997E-2</c:v>
                </c:pt>
                <c:pt idx="629">
                  <c:v>3.6999999999999998E-2</c:v>
                </c:pt>
                <c:pt idx="630">
                  <c:v>3.4500000000000003E-2</c:v>
                </c:pt>
                <c:pt idx="631">
                  <c:v>3.3700000000000001E-2</c:v>
                </c:pt>
                <c:pt idx="632">
                  <c:v>3.1199999999999999E-2</c:v>
                </c:pt>
                <c:pt idx="633">
                  <c:v>2.98E-2</c:v>
                </c:pt>
                <c:pt idx="634">
                  <c:v>2.7300000000000001E-2</c:v>
                </c:pt>
                <c:pt idx="635">
                  <c:v>2.53E-2</c:v>
                </c:pt>
                <c:pt idx="636">
                  <c:v>2.5499999999999998E-2</c:v>
                </c:pt>
                <c:pt idx="637">
                  <c:v>2.6100000000000002E-2</c:v>
                </c:pt>
                <c:pt idx="638">
                  <c:v>2.4899999999999999E-2</c:v>
                </c:pt>
                <c:pt idx="639">
                  <c:v>2.2499999999999999E-2</c:v>
                </c:pt>
                <c:pt idx="640">
                  <c:v>1.04E-2</c:v>
                </c:pt>
                <c:pt idx="641" formatCode="0.00E+00">
                  <c:v>7.7999999999999999E-4</c:v>
                </c:pt>
                <c:pt idx="642" formatCode="0.00E+00">
                  <c:v>4.7800000000000002E-4</c:v>
                </c:pt>
                <c:pt idx="643" formatCode="0.00E+00">
                  <c:v>1.6699999999999999E-4</c:v>
                </c:pt>
                <c:pt idx="644" formatCode="0.00E+00">
                  <c:v>6.1899999999999998E-4</c:v>
                </c:pt>
                <c:pt idx="645" formatCode="0.00E+00">
                  <c:v>8.8900000000000006E-5</c:v>
                </c:pt>
                <c:pt idx="646" formatCode="0.00E+00">
                  <c:v>1.22E-6</c:v>
                </c:pt>
                <c:pt idx="647" formatCode="0.00E+00">
                  <c:v>1.37E-6</c:v>
                </c:pt>
                <c:pt idx="648" formatCode="0.00E+00">
                  <c:v>1.5300000000000001E-7</c:v>
                </c:pt>
                <c:pt idx="649" formatCode="0.00E+00">
                  <c:v>3.1600000000000002E-7</c:v>
                </c:pt>
                <c:pt idx="650" formatCode="0.00E+00">
                  <c:v>6.2800000000000006E-8</c:v>
                </c:pt>
                <c:pt idx="651" formatCode="0.00E+00">
                  <c:v>9.3800000000000006E-8</c:v>
                </c:pt>
                <c:pt idx="652" formatCode="0.00E+00">
                  <c:v>2.3199999999999999E-8</c:v>
                </c:pt>
                <c:pt idx="653" formatCode="0.00E+00">
                  <c:v>1.36E-7</c:v>
                </c:pt>
                <c:pt idx="654" formatCode="0.00E+00">
                  <c:v>1.12E-7</c:v>
                </c:pt>
                <c:pt idx="655" formatCode="0.00E+00">
                  <c:v>2.8700000000000002E-7</c:v>
                </c:pt>
                <c:pt idx="656" formatCode="0.00E+00">
                  <c:v>9.2599999999999995E-8</c:v>
                </c:pt>
                <c:pt idx="657" formatCode="0.00E+00">
                  <c:v>6.8000000000000001E-6</c:v>
                </c:pt>
                <c:pt idx="658" formatCode="0.00E+00">
                  <c:v>2.7100000000000001E-8</c:v>
                </c:pt>
                <c:pt idx="659">
                  <c:v>3.8999999999999998E-3</c:v>
                </c:pt>
                <c:pt idx="660">
                  <c:v>0.1104</c:v>
                </c:pt>
                <c:pt idx="661">
                  <c:v>2.2100000000000002E-2</c:v>
                </c:pt>
                <c:pt idx="662">
                  <c:v>9.1000000000000004E-3</c:v>
                </c:pt>
                <c:pt idx="663">
                  <c:v>6.3E-3</c:v>
                </c:pt>
                <c:pt idx="664">
                  <c:v>2.8999999999999998E-3</c:v>
                </c:pt>
                <c:pt idx="665">
                  <c:v>4.4000000000000003E-3</c:v>
                </c:pt>
                <c:pt idx="666">
                  <c:v>4.1999999999999997E-3</c:v>
                </c:pt>
                <c:pt idx="667">
                  <c:v>3.5000000000000001E-3</c:v>
                </c:pt>
                <c:pt idx="668">
                  <c:v>1.8E-3</c:v>
                </c:pt>
                <c:pt idx="669" formatCode="0.00E+00">
                  <c:v>7.2199999999999999E-4</c:v>
                </c:pt>
                <c:pt idx="670" formatCode="0.00E+00">
                  <c:v>8.2899999999999998E-4</c:v>
                </c:pt>
                <c:pt idx="671">
                  <c:v>2.2000000000000001E-3</c:v>
                </c:pt>
                <c:pt idx="672" formatCode="0.00E+00">
                  <c:v>4.7399999999999997E-4</c:v>
                </c:pt>
                <c:pt idx="673">
                  <c:v>1.6999999999999999E-3</c:v>
                </c:pt>
                <c:pt idx="674">
                  <c:v>1.8E-3</c:v>
                </c:pt>
                <c:pt idx="675">
                  <c:v>1.9E-3</c:v>
                </c:pt>
                <c:pt idx="676" formatCode="0.00E+00">
                  <c:v>3.2699999999999998E-4</c:v>
                </c:pt>
                <c:pt idx="677" formatCode="0.00E+00">
                  <c:v>6.7900000000000002E-4</c:v>
                </c:pt>
                <c:pt idx="678" formatCode="0.00E+00">
                  <c:v>3.6900000000000002E-4</c:v>
                </c:pt>
                <c:pt idx="679" formatCode="0.00E+00">
                  <c:v>1.5699999999999999E-4</c:v>
                </c:pt>
                <c:pt idx="680">
                  <c:v>0.33650000000000002</c:v>
                </c:pt>
                <c:pt idx="681">
                  <c:v>0.10390000000000001</c:v>
                </c:pt>
                <c:pt idx="682">
                  <c:v>4.8599999999999997E-2</c:v>
                </c:pt>
                <c:pt idx="683">
                  <c:v>3.5799999999999998E-2</c:v>
                </c:pt>
                <c:pt idx="684">
                  <c:v>2.12E-2</c:v>
                </c:pt>
                <c:pt idx="685">
                  <c:v>1.5599999999999999E-2</c:v>
                </c:pt>
                <c:pt idx="686">
                  <c:v>1.15E-2</c:v>
                </c:pt>
                <c:pt idx="687">
                  <c:v>8.8000000000000005E-3</c:v>
                </c:pt>
                <c:pt idx="688">
                  <c:v>5.4000000000000003E-3</c:v>
                </c:pt>
                <c:pt idx="689">
                  <c:v>3.8E-3</c:v>
                </c:pt>
                <c:pt idx="690">
                  <c:v>4.5999999999999999E-3</c:v>
                </c:pt>
                <c:pt idx="691">
                  <c:v>3.0000000000000001E-3</c:v>
                </c:pt>
                <c:pt idx="692">
                  <c:v>4.3E-3</c:v>
                </c:pt>
                <c:pt idx="693">
                  <c:v>4.7000000000000002E-3</c:v>
                </c:pt>
                <c:pt idx="694">
                  <c:v>3.3999999999999998E-3</c:v>
                </c:pt>
                <c:pt idx="695">
                  <c:v>3.0999999999999999E-3</c:v>
                </c:pt>
                <c:pt idx="696">
                  <c:v>3.3E-3</c:v>
                </c:pt>
                <c:pt idx="697">
                  <c:v>2.3999999999999998E-3</c:v>
                </c:pt>
                <c:pt idx="698">
                  <c:v>3.8999999999999998E-3</c:v>
                </c:pt>
                <c:pt idx="699">
                  <c:v>2.3E-3</c:v>
                </c:pt>
                <c:pt idx="700">
                  <c:v>0.5484</c:v>
                </c:pt>
                <c:pt idx="701">
                  <c:v>0.25040000000000001</c:v>
                </c:pt>
                <c:pt idx="702">
                  <c:v>0.12959999999999999</c:v>
                </c:pt>
                <c:pt idx="703">
                  <c:v>9.8100000000000007E-2</c:v>
                </c:pt>
                <c:pt idx="704">
                  <c:v>6.5500000000000003E-2</c:v>
                </c:pt>
                <c:pt idx="705">
                  <c:v>4.8000000000000001E-2</c:v>
                </c:pt>
                <c:pt idx="706">
                  <c:v>4.4699999999999997E-2</c:v>
                </c:pt>
                <c:pt idx="707">
                  <c:v>4.0500000000000001E-2</c:v>
                </c:pt>
                <c:pt idx="708">
                  <c:v>3.5099999999999999E-2</c:v>
                </c:pt>
                <c:pt idx="709">
                  <c:v>3.1E-2</c:v>
                </c:pt>
                <c:pt idx="710">
                  <c:v>3.3399999999999999E-2</c:v>
                </c:pt>
                <c:pt idx="711">
                  <c:v>2.8899999999999999E-2</c:v>
                </c:pt>
                <c:pt idx="712">
                  <c:v>2.9700000000000001E-2</c:v>
                </c:pt>
                <c:pt idx="713">
                  <c:v>2.8899999999999999E-2</c:v>
                </c:pt>
                <c:pt idx="714">
                  <c:v>2.75E-2</c:v>
                </c:pt>
                <c:pt idx="715">
                  <c:v>2.63E-2</c:v>
                </c:pt>
                <c:pt idx="716">
                  <c:v>2.4299999999999999E-2</c:v>
                </c:pt>
                <c:pt idx="717">
                  <c:v>2.3099999999999999E-2</c:v>
                </c:pt>
                <c:pt idx="718">
                  <c:v>2.4299999999999999E-2</c:v>
                </c:pt>
                <c:pt idx="719">
                  <c:v>2.3800000000000002E-2</c:v>
                </c:pt>
                <c:pt idx="720" formatCode="0.00E+00">
                  <c:v>4.57E-4</c:v>
                </c:pt>
                <c:pt idx="721" formatCode="0.00E+00">
                  <c:v>3.57E-5</c:v>
                </c:pt>
                <c:pt idx="722" formatCode="0.00E+00">
                  <c:v>3.3199999999999999E-4</c:v>
                </c:pt>
                <c:pt idx="723" formatCode="0.00E+00">
                  <c:v>1.1399999999999999E-5</c:v>
                </c:pt>
                <c:pt idx="724" formatCode="0.00E+00">
                  <c:v>2.6199999999999999E-7</c:v>
                </c:pt>
                <c:pt idx="725" formatCode="0.00E+00">
                  <c:v>5.5499999999999998E-7</c:v>
                </c:pt>
                <c:pt idx="726" formatCode="0.00E+00">
                  <c:v>3.5999999999999998E-6</c:v>
                </c:pt>
                <c:pt idx="727" formatCode="0.00E+00">
                  <c:v>5.4900000000000002E-8</c:v>
                </c:pt>
                <c:pt idx="728" formatCode="0.00E+00">
                  <c:v>3.0100000000000002E-9</c:v>
                </c:pt>
                <c:pt idx="729" formatCode="0.00E+00">
                  <c:v>3.2000000000000001E-7</c:v>
                </c:pt>
                <c:pt idx="730" formatCode="0.00E+00">
                  <c:v>3.72E-7</c:v>
                </c:pt>
                <c:pt idx="731" formatCode="0.00E+00">
                  <c:v>5.1600000000000004E-9</c:v>
                </c:pt>
                <c:pt idx="732" formatCode="0.00E+00">
                  <c:v>4.6000000000000002E-8</c:v>
                </c:pt>
                <c:pt idx="733" formatCode="0.00E+00">
                  <c:v>3.1300000000000002E-9</c:v>
                </c:pt>
                <c:pt idx="734" formatCode="0.00E+00">
                  <c:v>8.9399999999999996E-11</c:v>
                </c:pt>
                <c:pt idx="735" formatCode="0.00E+00">
                  <c:v>5.9600000000000006E-11</c:v>
                </c:pt>
                <c:pt idx="736" formatCode="0.00E+00">
                  <c:v>0</c:v>
                </c:pt>
                <c:pt idx="737" formatCode="0.00E+00">
                  <c:v>0</c:v>
                </c:pt>
                <c:pt idx="738" formatCode="0.00E+00">
                  <c:v>3.0399999999999998E-9</c:v>
                </c:pt>
                <c:pt idx="739" formatCode="0.00E+00">
                  <c:v>0</c:v>
                </c:pt>
                <c:pt idx="740">
                  <c:v>2.6700000000000002E-2</c:v>
                </c:pt>
                <c:pt idx="741">
                  <c:v>4.4000000000000003E-3</c:v>
                </c:pt>
                <c:pt idx="742">
                  <c:v>2.5999999999999999E-3</c:v>
                </c:pt>
                <c:pt idx="743">
                  <c:v>1.6999999999999999E-3</c:v>
                </c:pt>
                <c:pt idx="744" formatCode="0.00E+00">
                  <c:v>9.3999999999999997E-4</c:v>
                </c:pt>
                <c:pt idx="745" formatCode="0.00E+00">
                  <c:v>6.11E-4</c:v>
                </c:pt>
                <c:pt idx="746" formatCode="0.00E+00">
                  <c:v>6.6E-4</c:v>
                </c:pt>
                <c:pt idx="747" formatCode="0.00E+00">
                  <c:v>8.0199999999999998E-4</c:v>
                </c:pt>
                <c:pt idx="748" formatCode="0.00E+00">
                  <c:v>5.7799999999999995E-4</c:v>
                </c:pt>
                <c:pt idx="749" formatCode="0.00E+00">
                  <c:v>3.97E-4</c:v>
                </c:pt>
                <c:pt idx="750" formatCode="0.00E+00">
                  <c:v>3.1500000000000001E-4</c:v>
                </c:pt>
                <c:pt idx="751" formatCode="0.00E+00">
                  <c:v>3.48E-4</c:v>
                </c:pt>
                <c:pt idx="752" formatCode="0.00E+00">
                  <c:v>1.45E-4</c:v>
                </c:pt>
                <c:pt idx="753" formatCode="0.00E+00">
                  <c:v>3.4499999999999998E-4</c:v>
                </c:pt>
                <c:pt idx="754" formatCode="0.00E+00">
                  <c:v>2.61E-4</c:v>
                </c:pt>
                <c:pt idx="755" formatCode="0.00E+00">
                  <c:v>4.8300000000000002E-5</c:v>
                </c:pt>
                <c:pt idx="756" formatCode="0.00E+00">
                  <c:v>4.6900000000000002E-4</c:v>
                </c:pt>
                <c:pt idx="757" formatCode="0.00E+00">
                  <c:v>9.7299999999999993E-5</c:v>
                </c:pt>
                <c:pt idx="758" formatCode="0.00E+00">
                  <c:v>3.1199999999999999E-4</c:v>
                </c:pt>
                <c:pt idx="759" formatCode="0.00E+00">
                  <c:v>1.94E-4</c:v>
                </c:pt>
                <c:pt idx="760">
                  <c:v>0.11940000000000001</c:v>
                </c:pt>
                <c:pt idx="761">
                  <c:v>3.8199999999999998E-2</c:v>
                </c:pt>
                <c:pt idx="762">
                  <c:v>1.9900000000000001E-2</c:v>
                </c:pt>
                <c:pt idx="763">
                  <c:v>8.3000000000000001E-3</c:v>
                </c:pt>
                <c:pt idx="764">
                  <c:v>5.1000000000000004E-3</c:v>
                </c:pt>
                <c:pt idx="765">
                  <c:v>4.8999999999999998E-3</c:v>
                </c:pt>
                <c:pt idx="766">
                  <c:v>3.8E-3</c:v>
                </c:pt>
                <c:pt idx="767">
                  <c:v>2.3E-3</c:v>
                </c:pt>
                <c:pt idx="768">
                  <c:v>3.5000000000000001E-3</c:v>
                </c:pt>
                <c:pt idx="769">
                  <c:v>1.6999999999999999E-3</c:v>
                </c:pt>
                <c:pt idx="770">
                  <c:v>1.5E-3</c:v>
                </c:pt>
                <c:pt idx="771">
                  <c:v>2.5000000000000001E-3</c:v>
                </c:pt>
                <c:pt idx="772">
                  <c:v>2.3E-3</c:v>
                </c:pt>
                <c:pt idx="773" formatCode="0.00E+00">
                  <c:v>8.0900000000000004E-4</c:v>
                </c:pt>
                <c:pt idx="774">
                  <c:v>1.1999999999999999E-3</c:v>
                </c:pt>
                <c:pt idx="775">
                  <c:v>2.2000000000000001E-3</c:v>
                </c:pt>
                <c:pt idx="776" formatCode="0.00E+00">
                  <c:v>9.4700000000000003E-4</c:v>
                </c:pt>
                <c:pt idx="777" formatCode="0.00E+00">
                  <c:v>6.2100000000000002E-4</c:v>
                </c:pt>
                <c:pt idx="778">
                  <c:v>1.5E-3</c:v>
                </c:pt>
                <c:pt idx="779">
                  <c:v>1.6000000000000001E-3</c:v>
                </c:pt>
                <c:pt idx="780">
                  <c:v>0.4239</c:v>
                </c:pt>
                <c:pt idx="781">
                  <c:v>0.17119999999999999</c:v>
                </c:pt>
                <c:pt idx="782">
                  <c:v>8.9599999999999999E-2</c:v>
                </c:pt>
                <c:pt idx="783">
                  <c:v>7.0599999999999996E-2</c:v>
                </c:pt>
                <c:pt idx="784">
                  <c:v>5.3600000000000002E-2</c:v>
                </c:pt>
                <c:pt idx="785">
                  <c:v>3.9300000000000002E-2</c:v>
                </c:pt>
                <c:pt idx="786">
                  <c:v>3.3599999999999998E-2</c:v>
                </c:pt>
                <c:pt idx="787">
                  <c:v>2.9399999999999999E-2</c:v>
                </c:pt>
                <c:pt idx="788">
                  <c:v>3.0700000000000002E-2</c:v>
                </c:pt>
                <c:pt idx="789">
                  <c:v>2.8500000000000001E-2</c:v>
                </c:pt>
                <c:pt idx="790">
                  <c:v>2.35E-2</c:v>
                </c:pt>
                <c:pt idx="791">
                  <c:v>2.3E-2</c:v>
                </c:pt>
                <c:pt idx="792">
                  <c:v>2.5100000000000001E-2</c:v>
                </c:pt>
                <c:pt idx="793">
                  <c:v>2.07E-2</c:v>
                </c:pt>
                <c:pt idx="794">
                  <c:v>2.2599999999999999E-2</c:v>
                </c:pt>
                <c:pt idx="795">
                  <c:v>1.8800000000000001E-2</c:v>
                </c:pt>
                <c:pt idx="796">
                  <c:v>1.6799999999999999E-2</c:v>
                </c:pt>
                <c:pt idx="797">
                  <c:v>1.6799999999999999E-2</c:v>
                </c:pt>
                <c:pt idx="798">
                  <c:v>2.1100000000000001E-2</c:v>
                </c:pt>
                <c:pt idx="799">
                  <c:v>1.9099999999999999E-2</c:v>
                </c:pt>
                <c:pt idx="800">
                  <c:v>1.8E-3</c:v>
                </c:pt>
                <c:pt idx="801" formatCode="0.00E+00">
                  <c:v>5.2099999999999998E-4</c:v>
                </c:pt>
                <c:pt idx="802" formatCode="0.00E+00">
                  <c:v>7.1799999999999997E-5</c:v>
                </c:pt>
                <c:pt idx="803" formatCode="0.00E+00">
                  <c:v>5.7100000000000004E-6</c:v>
                </c:pt>
                <c:pt idx="804" formatCode="0.00E+00">
                  <c:v>1.15E-6</c:v>
                </c:pt>
                <c:pt idx="805" formatCode="0.00E+00">
                  <c:v>6.2099999999999994E-8</c:v>
                </c:pt>
                <c:pt idx="806" formatCode="0.00E+00">
                  <c:v>2.5200000000000001E-8</c:v>
                </c:pt>
                <c:pt idx="807" formatCode="0.00E+00">
                  <c:v>2.6699999999999998E-5</c:v>
                </c:pt>
                <c:pt idx="808" formatCode="0.00E+00">
                  <c:v>1.03E-8</c:v>
                </c:pt>
                <c:pt idx="809" formatCode="0.00E+00">
                  <c:v>5.6600000000000001E-10</c:v>
                </c:pt>
                <c:pt idx="810" formatCode="0.00E+00">
                  <c:v>4.4700000000000001E-10</c:v>
                </c:pt>
                <c:pt idx="811" formatCode="0.00E+00">
                  <c:v>0</c:v>
                </c:pt>
                <c:pt idx="812" formatCode="0.00E+00">
                  <c:v>0</c:v>
                </c:pt>
                <c:pt idx="813" formatCode="0.00E+00">
                  <c:v>2.9800000000000003E-11</c:v>
                </c:pt>
                <c:pt idx="814" formatCode="0.00E+00">
                  <c:v>1.79E-10</c:v>
                </c:pt>
                <c:pt idx="815" formatCode="0.00E+00">
                  <c:v>5.3600000000000001E-10</c:v>
                </c:pt>
                <c:pt idx="816" formatCode="0.00E+00">
                  <c:v>0</c:v>
                </c:pt>
                <c:pt idx="817" formatCode="0.00E+00">
                  <c:v>0</c:v>
                </c:pt>
                <c:pt idx="818" formatCode="0.00E+00">
                  <c:v>0</c:v>
                </c:pt>
                <c:pt idx="819" formatCode="0.00E+00">
                  <c:v>0</c:v>
                </c:pt>
                <c:pt idx="820">
                  <c:v>3.1699999999999999E-2</c:v>
                </c:pt>
                <c:pt idx="821">
                  <c:v>5.4000000000000003E-3</c:v>
                </c:pt>
                <c:pt idx="822">
                  <c:v>2.2000000000000001E-3</c:v>
                </c:pt>
                <c:pt idx="823">
                  <c:v>1.2999999999999999E-3</c:v>
                </c:pt>
                <c:pt idx="824" formatCode="0.00E+00">
                  <c:v>5.7700000000000004E-4</c:v>
                </c:pt>
                <c:pt idx="825" formatCode="0.00E+00">
                  <c:v>4.5899999999999999E-4</c:v>
                </c:pt>
                <c:pt idx="826" formatCode="0.00E+00">
                  <c:v>4.0200000000000001E-4</c:v>
                </c:pt>
                <c:pt idx="827" formatCode="0.00E+00">
                  <c:v>2.1000000000000001E-4</c:v>
                </c:pt>
                <c:pt idx="828" formatCode="0.00E+00">
                  <c:v>1.84E-4</c:v>
                </c:pt>
                <c:pt idx="829" formatCode="0.00E+00">
                  <c:v>1.66E-4</c:v>
                </c:pt>
                <c:pt idx="830" formatCode="0.00E+00">
                  <c:v>2.4699999999999999E-4</c:v>
                </c:pt>
                <c:pt idx="831" formatCode="0.00E+00">
                  <c:v>7.86E-5</c:v>
                </c:pt>
                <c:pt idx="832" formatCode="0.00E+00">
                  <c:v>3.5899999999999998E-5</c:v>
                </c:pt>
                <c:pt idx="833" formatCode="0.00E+00">
                  <c:v>2.44E-5</c:v>
                </c:pt>
                <c:pt idx="834" formatCode="0.00E+00">
                  <c:v>1.26E-5</c:v>
                </c:pt>
                <c:pt idx="835" formatCode="0.00E+00">
                  <c:v>2.6999999999999999E-5</c:v>
                </c:pt>
                <c:pt idx="836" formatCode="0.00E+00">
                  <c:v>2.3600000000000001E-5</c:v>
                </c:pt>
                <c:pt idx="837" formatCode="0.00E+00">
                  <c:v>3.6100000000000003E-5</c:v>
                </c:pt>
                <c:pt idx="838" formatCode="0.00E+00">
                  <c:v>2.1500000000000001E-5</c:v>
                </c:pt>
                <c:pt idx="839" formatCode="0.00E+00">
                  <c:v>9.3400000000000004E-6</c:v>
                </c:pt>
                <c:pt idx="840">
                  <c:v>0.18759999999999999</c:v>
                </c:pt>
                <c:pt idx="841">
                  <c:v>6.2899999999999998E-2</c:v>
                </c:pt>
                <c:pt idx="842">
                  <c:v>2.9100000000000001E-2</c:v>
                </c:pt>
                <c:pt idx="843">
                  <c:v>1.72E-2</c:v>
                </c:pt>
                <c:pt idx="844">
                  <c:v>1.0699999999999999E-2</c:v>
                </c:pt>
                <c:pt idx="845">
                  <c:v>7.3000000000000001E-3</c:v>
                </c:pt>
                <c:pt idx="846">
                  <c:v>3.0999999999999999E-3</c:v>
                </c:pt>
                <c:pt idx="847">
                  <c:v>3.2000000000000002E-3</c:v>
                </c:pt>
                <c:pt idx="848">
                  <c:v>5.5999999999999999E-3</c:v>
                </c:pt>
                <c:pt idx="849">
                  <c:v>4.4999999999999997E-3</c:v>
                </c:pt>
                <c:pt idx="850">
                  <c:v>3.7000000000000002E-3</c:v>
                </c:pt>
                <c:pt idx="851">
                  <c:v>4.0000000000000001E-3</c:v>
                </c:pt>
                <c:pt idx="852">
                  <c:v>1.6000000000000001E-3</c:v>
                </c:pt>
                <c:pt idx="853">
                  <c:v>2.2000000000000001E-3</c:v>
                </c:pt>
                <c:pt idx="854" formatCode="0.00E+00">
                  <c:v>9.9200000000000004E-4</c:v>
                </c:pt>
                <c:pt idx="855">
                  <c:v>1.1999999999999999E-3</c:v>
                </c:pt>
                <c:pt idx="856">
                  <c:v>1.1999999999999999E-3</c:v>
                </c:pt>
                <c:pt idx="857">
                  <c:v>3.3999999999999998E-3</c:v>
                </c:pt>
                <c:pt idx="858">
                  <c:v>1.6999999999999999E-3</c:v>
                </c:pt>
                <c:pt idx="859">
                  <c:v>1.2999999999999999E-3</c:v>
                </c:pt>
                <c:pt idx="860">
                  <c:v>0.4536</c:v>
                </c:pt>
                <c:pt idx="861">
                  <c:v>0.19040000000000001</c:v>
                </c:pt>
                <c:pt idx="862">
                  <c:v>9.8299999999999998E-2</c:v>
                </c:pt>
                <c:pt idx="863">
                  <c:v>6.83E-2</c:v>
                </c:pt>
                <c:pt idx="864">
                  <c:v>5.3499999999999999E-2</c:v>
                </c:pt>
                <c:pt idx="865">
                  <c:v>4.1000000000000002E-2</c:v>
                </c:pt>
                <c:pt idx="866">
                  <c:v>3.5000000000000003E-2</c:v>
                </c:pt>
                <c:pt idx="867">
                  <c:v>3.2199999999999999E-2</c:v>
                </c:pt>
                <c:pt idx="868">
                  <c:v>2.64E-2</c:v>
                </c:pt>
                <c:pt idx="869">
                  <c:v>2.5899999999999999E-2</c:v>
                </c:pt>
                <c:pt idx="870">
                  <c:v>2.5000000000000001E-2</c:v>
                </c:pt>
                <c:pt idx="871">
                  <c:v>2.4799999999999999E-2</c:v>
                </c:pt>
                <c:pt idx="872">
                  <c:v>2.9100000000000001E-2</c:v>
                </c:pt>
                <c:pt idx="873">
                  <c:v>2.3599999999999999E-2</c:v>
                </c:pt>
                <c:pt idx="874">
                  <c:v>2.0500000000000001E-2</c:v>
                </c:pt>
                <c:pt idx="875">
                  <c:v>1.95E-2</c:v>
                </c:pt>
                <c:pt idx="876">
                  <c:v>1.7500000000000002E-2</c:v>
                </c:pt>
                <c:pt idx="877">
                  <c:v>1.89E-2</c:v>
                </c:pt>
                <c:pt idx="878">
                  <c:v>1.7999999999999999E-2</c:v>
                </c:pt>
                <c:pt idx="879">
                  <c:v>2.01E-2</c:v>
                </c:pt>
                <c:pt idx="880">
                  <c:v>1.6000000000000001E-3</c:v>
                </c:pt>
                <c:pt idx="881" formatCode="0.00E+00">
                  <c:v>1.6799999999999999E-4</c:v>
                </c:pt>
                <c:pt idx="882" formatCode="0.00E+00">
                  <c:v>2.9799999999999999E-5</c:v>
                </c:pt>
                <c:pt idx="883" formatCode="0.00E+00">
                  <c:v>5.0799999999999996E-6</c:v>
                </c:pt>
                <c:pt idx="884" formatCode="0.00E+00">
                  <c:v>3.2600000000000001E-6</c:v>
                </c:pt>
                <c:pt idx="885" formatCode="0.00E+00">
                  <c:v>3.7799999999999998E-6</c:v>
                </c:pt>
                <c:pt idx="886" formatCode="0.00E+00">
                  <c:v>2.1500000000000001E-7</c:v>
                </c:pt>
                <c:pt idx="887" formatCode="0.00E+00">
                  <c:v>3.2600000000000001E-8</c:v>
                </c:pt>
                <c:pt idx="888" formatCode="0.00E+00">
                  <c:v>2.3199999999999999E-8</c:v>
                </c:pt>
                <c:pt idx="889" formatCode="0.00E+00">
                  <c:v>5.9499999999999997E-8</c:v>
                </c:pt>
                <c:pt idx="890" formatCode="0.00E+00">
                  <c:v>1.0600000000000001E-8</c:v>
                </c:pt>
                <c:pt idx="891" formatCode="0.00E+00">
                  <c:v>1.6099999999999999E-8</c:v>
                </c:pt>
                <c:pt idx="892" formatCode="0.00E+00">
                  <c:v>1.29E-7</c:v>
                </c:pt>
                <c:pt idx="893" formatCode="0.00E+00">
                  <c:v>2.9800000000000003E-11</c:v>
                </c:pt>
                <c:pt idx="894" formatCode="0.00E+00">
                  <c:v>2.0599999999999999E-9</c:v>
                </c:pt>
                <c:pt idx="895" formatCode="0.00E+00">
                  <c:v>5.9600000000000006E-11</c:v>
                </c:pt>
                <c:pt idx="896" formatCode="0.00E+00">
                  <c:v>1.55E-9</c:v>
                </c:pt>
                <c:pt idx="897" formatCode="0.00E+00">
                  <c:v>5.0700000000000001E-10</c:v>
                </c:pt>
                <c:pt idx="898" formatCode="0.00E+00">
                  <c:v>2.3800000000000001E-10</c:v>
                </c:pt>
                <c:pt idx="899" formatCode="0.00E+00">
                  <c:v>5.9600000000000006E-11</c:v>
                </c:pt>
                <c:pt idx="900">
                  <c:v>3.44E-2</c:v>
                </c:pt>
                <c:pt idx="901">
                  <c:v>8.5000000000000006E-3</c:v>
                </c:pt>
                <c:pt idx="902">
                  <c:v>8.0999999999999996E-3</c:v>
                </c:pt>
                <c:pt idx="903">
                  <c:v>3.0999999999999999E-3</c:v>
                </c:pt>
                <c:pt idx="904">
                  <c:v>2.5999999999999999E-3</c:v>
                </c:pt>
                <c:pt idx="905">
                  <c:v>2.5999999999999999E-3</c:v>
                </c:pt>
                <c:pt idx="906">
                  <c:v>3.0000000000000001E-3</c:v>
                </c:pt>
                <c:pt idx="907">
                  <c:v>1E-3</c:v>
                </c:pt>
                <c:pt idx="908">
                  <c:v>1.6999999999999999E-3</c:v>
                </c:pt>
                <c:pt idx="909">
                  <c:v>1.1000000000000001E-3</c:v>
                </c:pt>
                <c:pt idx="910">
                  <c:v>1.8E-3</c:v>
                </c:pt>
                <c:pt idx="911">
                  <c:v>3.0000000000000001E-3</c:v>
                </c:pt>
                <c:pt idx="912">
                  <c:v>1.2999999999999999E-3</c:v>
                </c:pt>
                <c:pt idx="913" formatCode="0.00E+00">
                  <c:v>4.8000000000000001E-4</c:v>
                </c:pt>
                <c:pt idx="914" formatCode="0.00E+00">
                  <c:v>5.8200000000000005E-4</c:v>
                </c:pt>
                <c:pt idx="915" formatCode="0.00E+00">
                  <c:v>6.6E-4</c:v>
                </c:pt>
                <c:pt idx="916" formatCode="0.00E+00">
                  <c:v>4.84E-4</c:v>
                </c:pt>
                <c:pt idx="917" formatCode="0.00E+00">
                  <c:v>2.7500000000000002E-4</c:v>
                </c:pt>
                <c:pt idx="918" formatCode="0.00E+00">
                  <c:v>2.6600000000000001E-4</c:v>
                </c:pt>
                <c:pt idx="919" formatCode="0.00E+00">
                  <c:v>5.44E-4</c:v>
                </c:pt>
                <c:pt idx="920">
                  <c:v>0.2044</c:v>
                </c:pt>
                <c:pt idx="921">
                  <c:v>4.3700000000000003E-2</c:v>
                </c:pt>
                <c:pt idx="922">
                  <c:v>1.9300000000000001E-2</c:v>
                </c:pt>
                <c:pt idx="923">
                  <c:v>1.1599999999999999E-2</c:v>
                </c:pt>
                <c:pt idx="924">
                  <c:v>7.7999999999999996E-3</c:v>
                </c:pt>
                <c:pt idx="925">
                  <c:v>4.4000000000000003E-3</c:v>
                </c:pt>
                <c:pt idx="926">
                  <c:v>6.1000000000000004E-3</c:v>
                </c:pt>
                <c:pt idx="927">
                  <c:v>4.1000000000000003E-3</c:v>
                </c:pt>
                <c:pt idx="928">
                  <c:v>6.1000000000000004E-3</c:v>
                </c:pt>
                <c:pt idx="929">
                  <c:v>3.5000000000000001E-3</c:v>
                </c:pt>
                <c:pt idx="930">
                  <c:v>4.4999999999999997E-3</c:v>
                </c:pt>
                <c:pt idx="931">
                  <c:v>2.5999999999999999E-3</c:v>
                </c:pt>
                <c:pt idx="932">
                  <c:v>1.6999999999999999E-3</c:v>
                </c:pt>
                <c:pt idx="933">
                  <c:v>1.4E-3</c:v>
                </c:pt>
                <c:pt idx="934">
                  <c:v>4.1999999999999997E-3</c:v>
                </c:pt>
                <c:pt idx="935">
                  <c:v>2E-3</c:v>
                </c:pt>
                <c:pt idx="936">
                  <c:v>1.8E-3</c:v>
                </c:pt>
                <c:pt idx="937">
                  <c:v>1.8E-3</c:v>
                </c:pt>
                <c:pt idx="938">
                  <c:v>1.1999999999999999E-3</c:v>
                </c:pt>
                <c:pt idx="939" formatCode="0.00E+00">
                  <c:v>6.2799999999999998E-4</c:v>
                </c:pt>
                <c:pt idx="940">
                  <c:v>0.46039999999999998</c:v>
                </c:pt>
                <c:pt idx="941">
                  <c:v>0.16320000000000001</c:v>
                </c:pt>
                <c:pt idx="942">
                  <c:v>9.01E-2</c:v>
                </c:pt>
                <c:pt idx="943">
                  <c:v>5.4699999999999999E-2</c:v>
                </c:pt>
                <c:pt idx="944">
                  <c:v>4.2500000000000003E-2</c:v>
                </c:pt>
                <c:pt idx="945">
                  <c:v>3.4200000000000001E-2</c:v>
                </c:pt>
                <c:pt idx="946">
                  <c:v>2.86E-2</c:v>
                </c:pt>
                <c:pt idx="947">
                  <c:v>2.5499999999999998E-2</c:v>
                </c:pt>
                <c:pt idx="948">
                  <c:v>2.2200000000000001E-2</c:v>
                </c:pt>
                <c:pt idx="949">
                  <c:v>1.8700000000000001E-2</c:v>
                </c:pt>
                <c:pt idx="950">
                  <c:v>2.0299999999999999E-2</c:v>
                </c:pt>
                <c:pt idx="951">
                  <c:v>1.9099999999999999E-2</c:v>
                </c:pt>
                <c:pt idx="952">
                  <c:v>1.9800000000000002E-2</c:v>
                </c:pt>
                <c:pt idx="953">
                  <c:v>1.7600000000000001E-2</c:v>
                </c:pt>
                <c:pt idx="954">
                  <c:v>1.9400000000000001E-2</c:v>
                </c:pt>
                <c:pt idx="955">
                  <c:v>1.5299999999999999E-2</c:v>
                </c:pt>
                <c:pt idx="956">
                  <c:v>1.83E-2</c:v>
                </c:pt>
                <c:pt idx="957">
                  <c:v>1.9699999999999999E-2</c:v>
                </c:pt>
                <c:pt idx="958">
                  <c:v>1.3599999999999999E-2</c:v>
                </c:pt>
                <c:pt idx="959">
                  <c:v>1.43E-2</c:v>
                </c:pt>
                <c:pt idx="960" formatCode="0.00E+00">
                  <c:v>8.4000000000000003E-4</c:v>
                </c:pt>
                <c:pt idx="961" formatCode="0.00E+00">
                  <c:v>2.87E-5</c:v>
                </c:pt>
                <c:pt idx="962" formatCode="0.00E+00">
                  <c:v>5.9200000000000001E-7</c:v>
                </c:pt>
                <c:pt idx="963" formatCode="0.00E+00">
                  <c:v>7.3399999999999996E-8</c:v>
                </c:pt>
                <c:pt idx="964" formatCode="0.00E+00">
                  <c:v>5.0999999999999999E-7</c:v>
                </c:pt>
                <c:pt idx="965" formatCode="0.00E+00">
                  <c:v>3.32E-8</c:v>
                </c:pt>
                <c:pt idx="966" formatCode="0.00E+00">
                  <c:v>9.1099999999999996E-10</c:v>
                </c:pt>
                <c:pt idx="967" formatCode="0.00E+00">
                  <c:v>1.7600000000000001E-10</c:v>
                </c:pt>
                <c:pt idx="968" formatCode="0.00E+00">
                  <c:v>2.4399999999999998E-10</c:v>
                </c:pt>
                <c:pt idx="969" formatCode="0.00E+00">
                  <c:v>7.6799999999999996E-12</c:v>
                </c:pt>
                <c:pt idx="970" formatCode="0.00E+00">
                  <c:v>4.3100000000000001E-10</c:v>
                </c:pt>
                <c:pt idx="971" formatCode="0.00E+00">
                  <c:v>7.1700000000000001E-10</c:v>
                </c:pt>
                <c:pt idx="972" formatCode="0.00E+00">
                  <c:v>4.3700000000000002E-11</c:v>
                </c:pt>
                <c:pt idx="973" formatCode="0.00E+00">
                  <c:v>0</c:v>
                </c:pt>
                <c:pt idx="974" formatCode="0.00E+00">
                  <c:v>3.4700000000000002E-7</c:v>
                </c:pt>
                <c:pt idx="975" formatCode="0.00E+00">
                  <c:v>0</c:v>
                </c:pt>
                <c:pt idx="976" formatCode="0.00E+00">
                  <c:v>0</c:v>
                </c:pt>
                <c:pt idx="977" formatCode="0.00E+00">
                  <c:v>0</c:v>
                </c:pt>
                <c:pt idx="978" formatCode="0.00E+00">
                  <c:v>0</c:v>
                </c:pt>
                <c:pt idx="979" formatCode="0.00E+00">
                  <c:v>0</c:v>
                </c:pt>
                <c:pt idx="980">
                  <c:v>2.5000000000000001E-2</c:v>
                </c:pt>
                <c:pt idx="981">
                  <c:v>2.8E-3</c:v>
                </c:pt>
                <c:pt idx="982" formatCode="0.00E+00">
                  <c:v>8.0699999999999999E-4</c:v>
                </c:pt>
                <c:pt idx="983" formatCode="0.00E+00">
                  <c:v>3.4099999999999999E-4</c:v>
                </c:pt>
                <c:pt idx="984" formatCode="0.00E+00">
                  <c:v>1.03E-4</c:v>
                </c:pt>
                <c:pt idx="985" formatCode="0.00E+00">
                  <c:v>1.07E-4</c:v>
                </c:pt>
                <c:pt idx="986" formatCode="0.00E+00">
                  <c:v>1.0499999999999999E-5</c:v>
                </c:pt>
                <c:pt idx="987" formatCode="0.00E+00">
                  <c:v>4.6199999999999998E-5</c:v>
                </c:pt>
                <c:pt idx="988" formatCode="0.00E+00">
                  <c:v>3.5899999999999998E-5</c:v>
                </c:pt>
                <c:pt idx="989" formatCode="0.00E+00">
                  <c:v>5.1399999999999999E-6</c:v>
                </c:pt>
                <c:pt idx="990" formatCode="0.00E+00">
                  <c:v>7.7999999999999999E-6</c:v>
                </c:pt>
                <c:pt idx="991" formatCode="0.00E+00">
                  <c:v>6.4300000000000004E-5</c:v>
                </c:pt>
                <c:pt idx="992" formatCode="0.00E+00">
                  <c:v>5.5600000000000001E-6</c:v>
                </c:pt>
                <c:pt idx="993" formatCode="0.00E+00">
                  <c:v>5.2700000000000004E-6</c:v>
                </c:pt>
                <c:pt idx="994" formatCode="0.00E+00">
                  <c:v>1.6099999999999998E-5</c:v>
                </c:pt>
                <c:pt idx="995" formatCode="0.00E+00">
                  <c:v>8.0600000000000008E-6</c:v>
                </c:pt>
                <c:pt idx="996" formatCode="0.00E+00">
                  <c:v>1.53E-6</c:v>
                </c:pt>
                <c:pt idx="997" formatCode="0.00E+00">
                  <c:v>2.2400000000000002E-6</c:v>
                </c:pt>
                <c:pt idx="998" formatCode="0.00E+00">
                  <c:v>1.1999999999999999E-6</c:v>
                </c:pt>
                <c:pt idx="999" formatCode="0.00E+00">
                  <c:v>3.6600000000000002E-7</c:v>
                </c:pt>
                <c:pt idx="1000">
                  <c:v>0.13</c:v>
                </c:pt>
                <c:pt idx="1001">
                  <c:v>3.3000000000000002E-2</c:v>
                </c:pt>
                <c:pt idx="1002">
                  <c:v>1.2800000000000001E-2</c:v>
                </c:pt>
                <c:pt idx="1003">
                  <c:v>6.4000000000000003E-3</c:v>
                </c:pt>
                <c:pt idx="1004">
                  <c:v>5.3E-3</c:v>
                </c:pt>
                <c:pt idx="1005">
                  <c:v>4.1000000000000003E-3</c:v>
                </c:pt>
                <c:pt idx="1006">
                  <c:v>3.0000000000000001E-3</c:v>
                </c:pt>
                <c:pt idx="1007">
                  <c:v>4.1999999999999997E-3</c:v>
                </c:pt>
                <c:pt idx="1008">
                  <c:v>1.6000000000000001E-3</c:v>
                </c:pt>
                <c:pt idx="1009">
                  <c:v>5.7000000000000002E-3</c:v>
                </c:pt>
                <c:pt idx="1010">
                  <c:v>2.5000000000000001E-3</c:v>
                </c:pt>
                <c:pt idx="1011">
                  <c:v>4.1000000000000003E-3</c:v>
                </c:pt>
                <c:pt idx="1012">
                  <c:v>3.0000000000000001E-3</c:v>
                </c:pt>
                <c:pt idx="1013">
                  <c:v>4.7000000000000002E-3</c:v>
                </c:pt>
                <c:pt idx="1014">
                  <c:v>1.8E-3</c:v>
                </c:pt>
                <c:pt idx="1015">
                  <c:v>1.5E-3</c:v>
                </c:pt>
                <c:pt idx="1016">
                  <c:v>1.6999999999999999E-3</c:v>
                </c:pt>
                <c:pt idx="1017">
                  <c:v>1.6999999999999999E-3</c:v>
                </c:pt>
                <c:pt idx="1018" formatCode="0.00E+00">
                  <c:v>9.7400000000000004E-4</c:v>
                </c:pt>
                <c:pt idx="1019">
                  <c:v>4.5999999999999999E-3</c:v>
                </c:pt>
                <c:pt idx="1020">
                  <c:v>0.34039999999999998</c:v>
                </c:pt>
                <c:pt idx="1021">
                  <c:v>0.1237</c:v>
                </c:pt>
                <c:pt idx="1022">
                  <c:v>7.3400000000000007E-2</c:v>
                </c:pt>
                <c:pt idx="1023">
                  <c:v>4.9599999999999998E-2</c:v>
                </c:pt>
                <c:pt idx="1024">
                  <c:v>3.8800000000000001E-2</c:v>
                </c:pt>
                <c:pt idx="1025">
                  <c:v>3.3300000000000003E-2</c:v>
                </c:pt>
                <c:pt idx="1026">
                  <c:v>3.0800000000000001E-2</c:v>
                </c:pt>
                <c:pt idx="1027">
                  <c:v>2.52E-2</c:v>
                </c:pt>
                <c:pt idx="1028">
                  <c:v>2.53E-2</c:v>
                </c:pt>
                <c:pt idx="1029">
                  <c:v>2.6800000000000001E-2</c:v>
                </c:pt>
                <c:pt idx="1030">
                  <c:v>1.9E-2</c:v>
                </c:pt>
                <c:pt idx="1031">
                  <c:v>2.1600000000000001E-2</c:v>
                </c:pt>
                <c:pt idx="1032">
                  <c:v>1.8100000000000002E-2</c:v>
                </c:pt>
                <c:pt idx="1033">
                  <c:v>1.7000000000000001E-2</c:v>
                </c:pt>
                <c:pt idx="1034">
                  <c:v>1.8200000000000001E-2</c:v>
                </c:pt>
                <c:pt idx="1035">
                  <c:v>1.7100000000000001E-2</c:v>
                </c:pt>
                <c:pt idx="1036">
                  <c:v>1.5699999999999999E-2</c:v>
                </c:pt>
                <c:pt idx="1037">
                  <c:v>2.06E-2</c:v>
                </c:pt>
                <c:pt idx="1038">
                  <c:v>1.5100000000000001E-2</c:v>
                </c:pt>
                <c:pt idx="1039">
                  <c:v>1.37E-2</c:v>
                </c:pt>
                <c:pt idx="1040">
                  <c:v>1.5E-3</c:v>
                </c:pt>
                <c:pt idx="1041" formatCode="0.00E+00">
                  <c:v>1.3899999999999999E-4</c:v>
                </c:pt>
                <c:pt idx="1042" formatCode="0.00E+00">
                  <c:v>4.6199999999999998E-5</c:v>
                </c:pt>
                <c:pt idx="1043" formatCode="0.00E+00">
                  <c:v>9.91E-6</c:v>
                </c:pt>
                <c:pt idx="1044" formatCode="0.00E+00">
                  <c:v>7.8599999999999997E-7</c:v>
                </c:pt>
                <c:pt idx="1045" formatCode="0.00E+00">
                  <c:v>1.5800000000000001E-7</c:v>
                </c:pt>
                <c:pt idx="1046" formatCode="0.00E+00">
                  <c:v>4.63E-7</c:v>
                </c:pt>
                <c:pt idx="1047" formatCode="0.00E+00">
                  <c:v>2.3999999999999998E-7</c:v>
                </c:pt>
                <c:pt idx="1048" formatCode="0.00E+00">
                  <c:v>9.2399999999999994E-8</c:v>
                </c:pt>
                <c:pt idx="1049" formatCode="0.00E+00">
                  <c:v>1.3000000000000001E-8</c:v>
                </c:pt>
                <c:pt idx="1050" formatCode="0.00E+00">
                  <c:v>9.2500000000000001E-9</c:v>
                </c:pt>
                <c:pt idx="1051" formatCode="0.00E+00">
                  <c:v>2.3800000000000001E-11</c:v>
                </c:pt>
                <c:pt idx="1052" formatCode="0.00E+00">
                  <c:v>2.8599999999999999E-10</c:v>
                </c:pt>
                <c:pt idx="1053" formatCode="0.00E+00">
                  <c:v>0</c:v>
                </c:pt>
                <c:pt idx="1054" formatCode="0.00E+00">
                  <c:v>4.7700000000000001E-11</c:v>
                </c:pt>
                <c:pt idx="1055" formatCode="0.00E+00">
                  <c:v>2.6400000000000001E-8</c:v>
                </c:pt>
                <c:pt idx="1056" formatCode="0.00E+00">
                  <c:v>0</c:v>
                </c:pt>
                <c:pt idx="1057" formatCode="0.00E+00">
                  <c:v>5.7900000000000001E-9</c:v>
                </c:pt>
                <c:pt idx="1058" formatCode="0.00E+00">
                  <c:v>0</c:v>
                </c:pt>
                <c:pt idx="1059" formatCode="0.00E+00">
                  <c:v>0</c:v>
                </c:pt>
                <c:pt idx="1060">
                  <c:v>1.61E-2</c:v>
                </c:pt>
                <c:pt idx="1061">
                  <c:v>5.4000000000000003E-3</c:v>
                </c:pt>
                <c:pt idx="1062">
                  <c:v>1.4E-3</c:v>
                </c:pt>
                <c:pt idx="1063">
                  <c:v>1E-3</c:v>
                </c:pt>
                <c:pt idx="1064" formatCode="0.00E+00">
                  <c:v>9.5100000000000004E-6</c:v>
                </c:pt>
                <c:pt idx="1065" formatCode="0.00E+00">
                  <c:v>4.7899999999999999E-5</c:v>
                </c:pt>
                <c:pt idx="1066" formatCode="0.00E+00">
                  <c:v>3.5300000000000001E-6</c:v>
                </c:pt>
                <c:pt idx="1067" formatCode="0.00E+00">
                  <c:v>8.8899999999999996E-6</c:v>
                </c:pt>
                <c:pt idx="1068" formatCode="0.00E+00">
                  <c:v>9.7599999999999997E-6</c:v>
                </c:pt>
                <c:pt idx="1069" formatCode="0.00E+00">
                  <c:v>4.7299999999999996E-6</c:v>
                </c:pt>
                <c:pt idx="1070" formatCode="0.00E+00">
                  <c:v>7.4000000000000001E-7</c:v>
                </c:pt>
                <c:pt idx="1071" formatCode="0.00E+00">
                  <c:v>3.8500000000000002E-7</c:v>
                </c:pt>
                <c:pt idx="1072" formatCode="0.00E+00">
                  <c:v>1.24E-6</c:v>
                </c:pt>
                <c:pt idx="1073" formatCode="0.00E+00">
                  <c:v>2.28E-7</c:v>
                </c:pt>
                <c:pt idx="1074" formatCode="0.00E+00">
                  <c:v>6.61E-7</c:v>
                </c:pt>
                <c:pt idx="1075" formatCode="0.00E+00">
                  <c:v>5.7700000000000001E-8</c:v>
                </c:pt>
                <c:pt idx="1076" formatCode="0.00E+00">
                  <c:v>1.1300000000000001E-7</c:v>
                </c:pt>
                <c:pt idx="1077" formatCode="0.00E+00">
                  <c:v>6.06E-7</c:v>
                </c:pt>
                <c:pt idx="1078" formatCode="0.00E+00">
                  <c:v>3.4400000000000001E-7</c:v>
                </c:pt>
                <c:pt idx="1079" formatCode="0.00E+00">
                  <c:v>7.5600000000000005E-7</c:v>
                </c:pt>
                <c:pt idx="1080">
                  <c:v>0.112</c:v>
                </c:pt>
                <c:pt idx="1081">
                  <c:v>1.8599999999999998E-2</c:v>
                </c:pt>
                <c:pt idx="1082">
                  <c:v>6.7999999999999996E-3</c:v>
                </c:pt>
                <c:pt idx="1083">
                  <c:v>1.6400000000000001E-2</c:v>
                </c:pt>
                <c:pt idx="1084">
                  <c:v>2E-3</c:v>
                </c:pt>
                <c:pt idx="1085">
                  <c:v>1.1999999999999999E-3</c:v>
                </c:pt>
                <c:pt idx="1086">
                  <c:v>2.2000000000000001E-3</c:v>
                </c:pt>
                <c:pt idx="1087" formatCode="0.00E+00">
                  <c:v>5.8699999999999996E-4</c:v>
                </c:pt>
                <c:pt idx="1088">
                  <c:v>1.5E-3</c:v>
                </c:pt>
                <c:pt idx="1089" formatCode="0.00E+00">
                  <c:v>6.6200000000000005E-4</c:v>
                </c:pt>
                <c:pt idx="1090">
                  <c:v>1.5E-3</c:v>
                </c:pt>
                <c:pt idx="1091" formatCode="0.00E+00">
                  <c:v>1E-3</c:v>
                </c:pt>
                <c:pt idx="1092" formatCode="0.00E+00">
                  <c:v>4.5399999999999998E-4</c:v>
                </c:pt>
                <c:pt idx="1093" formatCode="0.00E+00">
                  <c:v>1.6100000000000001E-4</c:v>
                </c:pt>
                <c:pt idx="1094" formatCode="0.00E+00">
                  <c:v>5.8299999999999997E-4</c:v>
                </c:pt>
                <c:pt idx="1095" formatCode="0.00E+00">
                  <c:v>5.6800000000000004E-4</c:v>
                </c:pt>
                <c:pt idx="1096" formatCode="0.00E+00">
                  <c:v>8.2899999999999998E-4</c:v>
                </c:pt>
                <c:pt idx="1097" formatCode="0.00E+00">
                  <c:v>5.5599999999999996E-4</c:v>
                </c:pt>
                <c:pt idx="1098" formatCode="0.00E+00">
                  <c:v>9.4600000000000001E-4</c:v>
                </c:pt>
                <c:pt idx="1099" formatCode="0.00E+00">
                  <c:v>5.44E-4</c:v>
                </c:pt>
                <c:pt idx="1100">
                  <c:v>0.32850000000000001</c:v>
                </c:pt>
                <c:pt idx="1101">
                  <c:v>0.1018</c:v>
                </c:pt>
                <c:pt idx="1102">
                  <c:v>5.3499999999999999E-2</c:v>
                </c:pt>
                <c:pt idx="1103">
                  <c:v>4.1099999999999998E-2</c:v>
                </c:pt>
                <c:pt idx="1104">
                  <c:v>3.1800000000000002E-2</c:v>
                </c:pt>
                <c:pt idx="1105">
                  <c:v>2.41E-2</c:v>
                </c:pt>
                <c:pt idx="1106">
                  <c:v>2.3099999999999999E-2</c:v>
                </c:pt>
                <c:pt idx="1107">
                  <c:v>2.1899999999999999E-2</c:v>
                </c:pt>
                <c:pt idx="1108">
                  <c:v>1.77E-2</c:v>
                </c:pt>
                <c:pt idx="1109">
                  <c:v>1.52E-2</c:v>
                </c:pt>
                <c:pt idx="1110">
                  <c:v>1.2999999999999999E-2</c:v>
                </c:pt>
                <c:pt idx="1111">
                  <c:v>1.3899999999999999E-2</c:v>
                </c:pt>
                <c:pt idx="1112">
                  <c:v>1.5800000000000002E-2</c:v>
                </c:pt>
                <c:pt idx="1113">
                  <c:v>1.1900000000000001E-2</c:v>
                </c:pt>
                <c:pt idx="1114">
                  <c:v>1.09E-2</c:v>
                </c:pt>
                <c:pt idx="1115">
                  <c:v>1.2800000000000001E-2</c:v>
                </c:pt>
                <c:pt idx="1116">
                  <c:v>1.2999999999999999E-2</c:v>
                </c:pt>
                <c:pt idx="1117">
                  <c:v>1.17E-2</c:v>
                </c:pt>
                <c:pt idx="1118">
                  <c:v>0.01</c:v>
                </c:pt>
                <c:pt idx="1119">
                  <c:v>1.04E-2</c:v>
                </c:pt>
                <c:pt idx="1120">
                  <c:v>1.2999999999999999E-3</c:v>
                </c:pt>
                <c:pt idx="1121" formatCode="0.00E+00">
                  <c:v>2.2699999999999999E-4</c:v>
                </c:pt>
                <c:pt idx="1122" formatCode="0.00E+00">
                  <c:v>7.0299999999999996E-6</c:v>
                </c:pt>
                <c:pt idx="1123" formatCode="0.00E+00">
                  <c:v>2.4699999999999998E-7</c:v>
                </c:pt>
                <c:pt idx="1124" formatCode="0.00E+00">
                  <c:v>7.98E-8</c:v>
                </c:pt>
                <c:pt idx="1125" formatCode="0.00E+00">
                  <c:v>9.4700000000000008E-6</c:v>
                </c:pt>
                <c:pt idx="1126" formatCode="0.00E+00">
                  <c:v>4.9000000000000002E-8</c:v>
                </c:pt>
                <c:pt idx="1127" formatCode="0.00E+00">
                  <c:v>4.3200000000000003E-8</c:v>
                </c:pt>
                <c:pt idx="1128" formatCode="0.00E+00">
                  <c:v>2.18E-8</c:v>
                </c:pt>
                <c:pt idx="1129" formatCode="0.00E+00">
                  <c:v>3.53E-9</c:v>
                </c:pt>
                <c:pt idx="1130" formatCode="0.00E+00">
                  <c:v>4.2900000000000002E-10</c:v>
                </c:pt>
                <c:pt idx="1131" formatCode="0.00E+00">
                  <c:v>2.6200000000000003E-10</c:v>
                </c:pt>
                <c:pt idx="1132" formatCode="0.00E+00">
                  <c:v>4.7700000000000001E-11</c:v>
                </c:pt>
                <c:pt idx="1133" formatCode="0.00E+00">
                  <c:v>1.6699999999999999E-10</c:v>
                </c:pt>
                <c:pt idx="1134" formatCode="0.00E+00">
                  <c:v>5.0100000000000003E-10</c:v>
                </c:pt>
                <c:pt idx="1135" formatCode="0.00E+00">
                  <c:v>0</c:v>
                </c:pt>
                <c:pt idx="1136" formatCode="0.00E+00">
                  <c:v>4.7700000000000001E-11</c:v>
                </c:pt>
                <c:pt idx="1137" formatCode="0.00E+00">
                  <c:v>0</c:v>
                </c:pt>
                <c:pt idx="1138" formatCode="0.00E+00">
                  <c:v>1.9300000000000002E-9</c:v>
                </c:pt>
                <c:pt idx="1139" formatCode="0.00E+00">
                  <c:v>9.5400000000000001E-11</c:v>
                </c:pt>
                <c:pt idx="1140">
                  <c:v>1.54E-2</c:v>
                </c:pt>
                <c:pt idx="1141">
                  <c:v>2.3999999999999998E-3</c:v>
                </c:pt>
                <c:pt idx="1142">
                  <c:v>1.1999999999999999E-3</c:v>
                </c:pt>
                <c:pt idx="1143">
                  <c:v>1.2999999999999999E-3</c:v>
                </c:pt>
                <c:pt idx="1144" formatCode="0.00E+00">
                  <c:v>2.3800000000000001E-4</c:v>
                </c:pt>
                <c:pt idx="1145" formatCode="0.00E+00">
                  <c:v>2.5700000000000001E-4</c:v>
                </c:pt>
                <c:pt idx="1146" formatCode="0.00E+00">
                  <c:v>5.5699999999999999E-4</c:v>
                </c:pt>
                <c:pt idx="1147" formatCode="0.00E+00">
                  <c:v>4.5899999999999999E-4</c:v>
                </c:pt>
                <c:pt idx="1148" formatCode="0.00E+00">
                  <c:v>7.9600000000000005E-4</c:v>
                </c:pt>
                <c:pt idx="1149" formatCode="0.00E+00">
                  <c:v>1.2999999999999999E-5</c:v>
                </c:pt>
                <c:pt idx="1150" formatCode="0.00E+00">
                  <c:v>3.0700000000000001E-5</c:v>
                </c:pt>
                <c:pt idx="1151" formatCode="0.00E+00">
                  <c:v>9.9500000000000006E-5</c:v>
                </c:pt>
                <c:pt idx="1152" formatCode="0.00E+00">
                  <c:v>3.0499999999999999E-5</c:v>
                </c:pt>
                <c:pt idx="1153" formatCode="0.00E+00">
                  <c:v>1.33E-5</c:v>
                </c:pt>
                <c:pt idx="1154" formatCode="0.00E+00">
                  <c:v>4.78E-6</c:v>
                </c:pt>
                <c:pt idx="1155" formatCode="0.00E+00">
                  <c:v>5.7399999999999997E-4</c:v>
                </c:pt>
                <c:pt idx="1156" formatCode="0.00E+00">
                  <c:v>1.33E-5</c:v>
                </c:pt>
                <c:pt idx="1157" formatCode="0.00E+00">
                  <c:v>1.66E-5</c:v>
                </c:pt>
                <c:pt idx="1158" formatCode="0.00E+00">
                  <c:v>6.5300000000000002E-6</c:v>
                </c:pt>
                <c:pt idx="1159" formatCode="0.00E+00">
                  <c:v>3.2499999999999998E-6</c:v>
                </c:pt>
                <c:pt idx="1160">
                  <c:v>0.1076</c:v>
                </c:pt>
                <c:pt idx="1161">
                  <c:v>1.9300000000000001E-2</c:v>
                </c:pt>
                <c:pt idx="1162">
                  <c:v>5.4000000000000003E-3</c:v>
                </c:pt>
                <c:pt idx="1163">
                  <c:v>2.5000000000000001E-3</c:v>
                </c:pt>
                <c:pt idx="1164">
                  <c:v>2.3E-3</c:v>
                </c:pt>
                <c:pt idx="1165">
                  <c:v>1.9E-3</c:v>
                </c:pt>
                <c:pt idx="1166" formatCode="0.00E+00">
                  <c:v>9.7900000000000005E-4</c:v>
                </c:pt>
                <c:pt idx="1167">
                  <c:v>1.6000000000000001E-3</c:v>
                </c:pt>
                <c:pt idx="1168" formatCode="0.00E+00">
                  <c:v>5.9999999999999995E-4</c:v>
                </c:pt>
                <c:pt idx="1169" formatCode="0.00E+00">
                  <c:v>7.0399999999999998E-4</c:v>
                </c:pt>
                <c:pt idx="1170" formatCode="0.00E+00">
                  <c:v>8.9899999999999995E-4</c:v>
                </c:pt>
                <c:pt idx="1171" formatCode="0.00E+00">
                  <c:v>5.8100000000000003E-4</c:v>
                </c:pt>
                <c:pt idx="1172">
                  <c:v>1E-3</c:v>
                </c:pt>
                <c:pt idx="1173" formatCode="0.00E+00">
                  <c:v>8.8900000000000003E-4</c:v>
                </c:pt>
                <c:pt idx="1174">
                  <c:v>1.1000000000000001E-3</c:v>
                </c:pt>
                <c:pt idx="1175">
                  <c:v>1.1000000000000001E-3</c:v>
                </c:pt>
                <c:pt idx="1176">
                  <c:v>2.3E-3</c:v>
                </c:pt>
                <c:pt idx="1177" formatCode="0.00E+00">
                  <c:v>3.1399999999999999E-4</c:v>
                </c:pt>
                <c:pt idx="1178" formatCode="0.00E+00">
                  <c:v>8.8000000000000003E-4</c:v>
                </c:pt>
                <c:pt idx="1179" formatCode="0.00E+00">
                  <c:v>2.2699999999999999E-4</c:v>
                </c:pt>
                <c:pt idx="1180">
                  <c:v>0.29330000000000001</c:v>
                </c:pt>
                <c:pt idx="1181">
                  <c:v>9.6699999999999994E-2</c:v>
                </c:pt>
                <c:pt idx="1182">
                  <c:v>5.3999999999999999E-2</c:v>
                </c:pt>
                <c:pt idx="1183">
                  <c:v>3.7400000000000003E-2</c:v>
                </c:pt>
                <c:pt idx="1184">
                  <c:v>4.1300000000000003E-2</c:v>
                </c:pt>
                <c:pt idx="1185">
                  <c:v>2.5600000000000001E-2</c:v>
                </c:pt>
                <c:pt idx="1186">
                  <c:v>2.2200000000000001E-2</c:v>
                </c:pt>
                <c:pt idx="1187">
                  <c:v>2.29E-2</c:v>
                </c:pt>
                <c:pt idx="1188">
                  <c:v>2.3699999999999999E-2</c:v>
                </c:pt>
                <c:pt idx="1189">
                  <c:v>1.7999999999999999E-2</c:v>
                </c:pt>
                <c:pt idx="1190">
                  <c:v>0.02</c:v>
                </c:pt>
                <c:pt idx="1191">
                  <c:v>0.02</c:v>
                </c:pt>
                <c:pt idx="1192">
                  <c:v>1.5699999999999999E-2</c:v>
                </c:pt>
                <c:pt idx="1193">
                  <c:v>1.9900000000000001E-2</c:v>
                </c:pt>
                <c:pt idx="1194">
                  <c:v>1.9800000000000002E-2</c:v>
                </c:pt>
                <c:pt idx="1195">
                  <c:v>2.0500000000000001E-2</c:v>
                </c:pt>
                <c:pt idx="1196">
                  <c:v>1.7000000000000001E-2</c:v>
                </c:pt>
                <c:pt idx="1197">
                  <c:v>1.49E-2</c:v>
                </c:pt>
                <c:pt idx="1198">
                  <c:v>1.6199999999999999E-2</c:v>
                </c:pt>
                <c:pt idx="1199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C-504B-B0F8-1DE9FB0D3016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results!$A$2:$A$2401</c:f>
              <c:strCache>
                <c:ptCount val="12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</c:strCache>
            </c:strRef>
          </c:cat>
          <c:val>
            <c:numRef>
              <c:f>results!$G$2:$G$2401</c:f>
              <c:numCache>
                <c:formatCode>General</c:formatCode>
                <c:ptCount val="2400"/>
                <c:pt idx="0">
                  <c:v>0.98699999999999999</c:v>
                </c:pt>
                <c:pt idx="1">
                  <c:v>0.998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0.70499999999999996</c:v>
                </c:pt>
                <c:pt idx="21">
                  <c:v>0.94099999999999995</c:v>
                </c:pt>
                <c:pt idx="22">
                  <c:v>0.98599999999999999</c:v>
                </c:pt>
                <c:pt idx="23">
                  <c:v>0.998</c:v>
                </c:pt>
                <c:pt idx="24">
                  <c:v>0.998</c:v>
                </c:pt>
                <c:pt idx="25">
                  <c:v>0.998</c:v>
                </c:pt>
                <c:pt idx="26">
                  <c:v>1</c:v>
                </c:pt>
                <c:pt idx="27">
                  <c:v>1</c:v>
                </c:pt>
                <c:pt idx="28">
                  <c:v>0.999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0.999</c:v>
                </c:pt>
                <c:pt idx="38">
                  <c:v>1</c:v>
                </c:pt>
                <c:pt idx="39">
                  <c:v>1</c:v>
                </c:pt>
                <c:pt idx="40">
                  <c:v>0.58499999999999996</c:v>
                </c:pt>
                <c:pt idx="41">
                  <c:v>0.749</c:v>
                </c:pt>
                <c:pt idx="42">
                  <c:v>0.91900000000000004</c:v>
                </c:pt>
                <c:pt idx="43">
                  <c:v>0.94499999999999995</c:v>
                </c:pt>
                <c:pt idx="44">
                  <c:v>0.96099999999999997</c:v>
                </c:pt>
                <c:pt idx="45">
                  <c:v>0.97099999999999997</c:v>
                </c:pt>
                <c:pt idx="46">
                  <c:v>0.97899999999999998</c:v>
                </c:pt>
                <c:pt idx="47">
                  <c:v>0.98499999999999999</c:v>
                </c:pt>
                <c:pt idx="48">
                  <c:v>0.99</c:v>
                </c:pt>
                <c:pt idx="49">
                  <c:v>0.98799999999999999</c:v>
                </c:pt>
                <c:pt idx="50">
                  <c:v>0.99199999999999999</c:v>
                </c:pt>
                <c:pt idx="51">
                  <c:v>0.98699999999999999</c:v>
                </c:pt>
                <c:pt idx="52">
                  <c:v>0.98899999999999999</c:v>
                </c:pt>
                <c:pt idx="53">
                  <c:v>0.995</c:v>
                </c:pt>
                <c:pt idx="54">
                  <c:v>0.99099999999999999</c:v>
                </c:pt>
                <c:pt idx="55">
                  <c:v>0.99399999999999999</c:v>
                </c:pt>
                <c:pt idx="56">
                  <c:v>0.995</c:v>
                </c:pt>
                <c:pt idx="57">
                  <c:v>0.99199999999999999</c:v>
                </c:pt>
                <c:pt idx="58">
                  <c:v>0.997</c:v>
                </c:pt>
                <c:pt idx="59">
                  <c:v>0.996</c:v>
                </c:pt>
                <c:pt idx="60">
                  <c:v>0.44</c:v>
                </c:pt>
                <c:pt idx="61">
                  <c:v>0.57699999999999996</c:v>
                </c:pt>
                <c:pt idx="62">
                  <c:v>0.76500000000000001</c:v>
                </c:pt>
                <c:pt idx="63">
                  <c:v>0.85</c:v>
                </c:pt>
                <c:pt idx="64">
                  <c:v>0.89700000000000002</c:v>
                </c:pt>
                <c:pt idx="65">
                  <c:v>0.91900000000000004</c:v>
                </c:pt>
                <c:pt idx="66">
                  <c:v>0.92300000000000004</c:v>
                </c:pt>
                <c:pt idx="67">
                  <c:v>0.94599999999999995</c:v>
                </c:pt>
                <c:pt idx="68">
                  <c:v>0.95399999999999996</c:v>
                </c:pt>
                <c:pt idx="69">
                  <c:v>0.96499999999999997</c:v>
                </c:pt>
                <c:pt idx="70">
                  <c:v>0.96399999999999997</c:v>
                </c:pt>
                <c:pt idx="71">
                  <c:v>0.96899999999999997</c:v>
                </c:pt>
                <c:pt idx="72">
                  <c:v>0.97499999999999998</c:v>
                </c:pt>
                <c:pt idx="73">
                  <c:v>0.97299999999999998</c:v>
                </c:pt>
                <c:pt idx="74">
                  <c:v>0.97099999999999997</c:v>
                </c:pt>
                <c:pt idx="75">
                  <c:v>0.97399999999999998</c:v>
                </c:pt>
                <c:pt idx="76">
                  <c:v>0.97399999999999998</c:v>
                </c:pt>
                <c:pt idx="77">
                  <c:v>0.97799999999999998</c:v>
                </c:pt>
                <c:pt idx="78">
                  <c:v>0.97699999999999998</c:v>
                </c:pt>
                <c:pt idx="79">
                  <c:v>0.97199999999999998</c:v>
                </c:pt>
                <c:pt idx="80">
                  <c:v>0.97899999999999998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0.67900000000000005</c:v>
                </c:pt>
                <c:pt idx="101">
                  <c:v>0.875</c:v>
                </c:pt>
                <c:pt idx="102">
                  <c:v>0.96699999999999997</c:v>
                </c:pt>
                <c:pt idx="103">
                  <c:v>0.98099999999999998</c:v>
                </c:pt>
                <c:pt idx="104">
                  <c:v>0.995</c:v>
                </c:pt>
                <c:pt idx="105">
                  <c:v>0.996</c:v>
                </c:pt>
                <c:pt idx="106">
                  <c:v>0.997</c:v>
                </c:pt>
                <c:pt idx="107">
                  <c:v>0.997</c:v>
                </c:pt>
                <c:pt idx="108">
                  <c:v>0.997</c:v>
                </c:pt>
                <c:pt idx="109">
                  <c:v>0.997</c:v>
                </c:pt>
                <c:pt idx="110">
                  <c:v>0.998</c:v>
                </c:pt>
                <c:pt idx="111">
                  <c:v>0.99399999999999999</c:v>
                </c:pt>
                <c:pt idx="112">
                  <c:v>0.998</c:v>
                </c:pt>
                <c:pt idx="113">
                  <c:v>0.998</c:v>
                </c:pt>
                <c:pt idx="114">
                  <c:v>0.998</c:v>
                </c:pt>
                <c:pt idx="115">
                  <c:v>1</c:v>
                </c:pt>
                <c:pt idx="116">
                  <c:v>0.997</c:v>
                </c:pt>
                <c:pt idx="117">
                  <c:v>0.998</c:v>
                </c:pt>
                <c:pt idx="118">
                  <c:v>0.998</c:v>
                </c:pt>
                <c:pt idx="119">
                  <c:v>0.998</c:v>
                </c:pt>
                <c:pt idx="120">
                  <c:v>0.50600000000000001</c:v>
                </c:pt>
                <c:pt idx="121">
                  <c:v>0.69799999999999995</c:v>
                </c:pt>
                <c:pt idx="122">
                  <c:v>0.91500000000000004</c:v>
                </c:pt>
                <c:pt idx="123">
                  <c:v>0.94599999999999995</c:v>
                </c:pt>
                <c:pt idx="124">
                  <c:v>0.98099999999999998</c:v>
                </c:pt>
                <c:pt idx="125">
                  <c:v>0.98299999999999998</c:v>
                </c:pt>
                <c:pt idx="126">
                  <c:v>0.99</c:v>
                </c:pt>
                <c:pt idx="127">
                  <c:v>0.99</c:v>
                </c:pt>
                <c:pt idx="128">
                  <c:v>0.98599999999999999</c:v>
                </c:pt>
                <c:pt idx="129">
                  <c:v>0.98799999999999999</c:v>
                </c:pt>
                <c:pt idx="130">
                  <c:v>0.98699999999999999</c:v>
                </c:pt>
                <c:pt idx="131">
                  <c:v>0.99199999999999999</c:v>
                </c:pt>
                <c:pt idx="132">
                  <c:v>0.99299999999999999</c:v>
                </c:pt>
                <c:pt idx="133">
                  <c:v>0.99299999999999999</c:v>
                </c:pt>
                <c:pt idx="134">
                  <c:v>0.99399999999999999</c:v>
                </c:pt>
                <c:pt idx="135">
                  <c:v>0.996</c:v>
                </c:pt>
                <c:pt idx="136">
                  <c:v>0.995</c:v>
                </c:pt>
                <c:pt idx="137">
                  <c:v>0.99399999999999999</c:v>
                </c:pt>
                <c:pt idx="138">
                  <c:v>0.99399999999999999</c:v>
                </c:pt>
                <c:pt idx="139">
                  <c:v>0.995</c:v>
                </c:pt>
                <c:pt idx="140">
                  <c:v>0.42799999999999999</c:v>
                </c:pt>
                <c:pt idx="141">
                  <c:v>0.53400000000000003</c:v>
                </c:pt>
                <c:pt idx="142">
                  <c:v>0.754</c:v>
                </c:pt>
                <c:pt idx="143">
                  <c:v>0.84199999999999997</c:v>
                </c:pt>
                <c:pt idx="144">
                  <c:v>0.89100000000000001</c:v>
                </c:pt>
                <c:pt idx="145">
                  <c:v>0.91700000000000004</c:v>
                </c:pt>
                <c:pt idx="146">
                  <c:v>0.94099999999999995</c:v>
                </c:pt>
                <c:pt idx="147">
                  <c:v>0.94399999999999995</c:v>
                </c:pt>
                <c:pt idx="148">
                  <c:v>0.95499999999999996</c:v>
                </c:pt>
                <c:pt idx="149">
                  <c:v>0.95699999999999996</c:v>
                </c:pt>
                <c:pt idx="150">
                  <c:v>0.97</c:v>
                </c:pt>
                <c:pt idx="151">
                  <c:v>0.97299999999999998</c:v>
                </c:pt>
                <c:pt idx="152">
                  <c:v>0.97899999999999998</c:v>
                </c:pt>
                <c:pt idx="153">
                  <c:v>0.98</c:v>
                </c:pt>
                <c:pt idx="154">
                  <c:v>0.98499999999999999</c:v>
                </c:pt>
                <c:pt idx="155">
                  <c:v>0.97499999999999998</c:v>
                </c:pt>
                <c:pt idx="156">
                  <c:v>0.98599999999999999</c:v>
                </c:pt>
                <c:pt idx="157">
                  <c:v>0.98799999999999999</c:v>
                </c:pt>
                <c:pt idx="158">
                  <c:v>0.98099999999999998</c:v>
                </c:pt>
                <c:pt idx="159">
                  <c:v>0.98199999999999998</c:v>
                </c:pt>
                <c:pt idx="160">
                  <c:v>0.995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0.72599999999999998</c:v>
                </c:pt>
                <c:pt idx="181">
                  <c:v>0.90800000000000003</c:v>
                </c:pt>
                <c:pt idx="182">
                  <c:v>0.97099999999999997</c:v>
                </c:pt>
                <c:pt idx="183">
                  <c:v>0.98899999999999999</c:v>
                </c:pt>
                <c:pt idx="184">
                  <c:v>0.99399999999999999</c:v>
                </c:pt>
                <c:pt idx="185">
                  <c:v>0.997</c:v>
                </c:pt>
                <c:pt idx="186">
                  <c:v>0.995</c:v>
                </c:pt>
                <c:pt idx="187">
                  <c:v>0.998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0.998</c:v>
                </c:pt>
                <c:pt idx="192">
                  <c:v>1</c:v>
                </c:pt>
                <c:pt idx="193">
                  <c:v>1</c:v>
                </c:pt>
                <c:pt idx="194">
                  <c:v>0.999</c:v>
                </c:pt>
                <c:pt idx="195">
                  <c:v>1</c:v>
                </c:pt>
                <c:pt idx="196">
                  <c:v>0.999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0.55800000000000005</c:v>
                </c:pt>
                <c:pt idx="201">
                  <c:v>0.71499999999999997</c:v>
                </c:pt>
                <c:pt idx="202">
                  <c:v>0.85899999999999999</c:v>
                </c:pt>
                <c:pt idx="203">
                  <c:v>0.94399999999999995</c:v>
                </c:pt>
                <c:pt idx="204">
                  <c:v>0.97</c:v>
                </c:pt>
                <c:pt idx="205">
                  <c:v>0.97899999999999998</c:v>
                </c:pt>
                <c:pt idx="206">
                  <c:v>0.98599999999999999</c:v>
                </c:pt>
                <c:pt idx="207">
                  <c:v>0.98899999999999999</c:v>
                </c:pt>
                <c:pt idx="208">
                  <c:v>0.99199999999999999</c:v>
                </c:pt>
                <c:pt idx="209">
                  <c:v>0.99399999999999999</c:v>
                </c:pt>
                <c:pt idx="210">
                  <c:v>0.99099999999999999</c:v>
                </c:pt>
                <c:pt idx="211">
                  <c:v>0.995</c:v>
                </c:pt>
                <c:pt idx="212">
                  <c:v>0.995</c:v>
                </c:pt>
                <c:pt idx="213">
                  <c:v>0.99199999999999999</c:v>
                </c:pt>
                <c:pt idx="214">
                  <c:v>0.99399999999999999</c:v>
                </c:pt>
                <c:pt idx="215">
                  <c:v>0.99399999999999999</c:v>
                </c:pt>
                <c:pt idx="216">
                  <c:v>0.996</c:v>
                </c:pt>
                <c:pt idx="217">
                  <c:v>0.996</c:v>
                </c:pt>
                <c:pt idx="218">
                  <c:v>0.996</c:v>
                </c:pt>
                <c:pt idx="219">
                  <c:v>0.996</c:v>
                </c:pt>
                <c:pt idx="220">
                  <c:v>0.44</c:v>
                </c:pt>
                <c:pt idx="221">
                  <c:v>0.55600000000000005</c:v>
                </c:pt>
                <c:pt idx="222">
                  <c:v>0.67400000000000004</c:v>
                </c:pt>
                <c:pt idx="223">
                  <c:v>0.76200000000000001</c:v>
                </c:pt>
                <c:pt idx="224">
                  <c:v>0.81399999999999995</c:v>
                </c:pt>
                <c:pt idx="225">
                  <c:v>0.89500000000000002</c:v>
                </c:pt>
                <c:pt idx="226">
                  <c:v>0.93400000000000005</c:v>
                </c:pt>
                <c:pt idx="227">
                  <c:v>0.94099999999999995</c:v>
                </c:pt>
                <c:pt idx="228">
                  <c:v>0.96199999999999997</c:v>
                </c:pt>
                <c:pt idx="229">
                  <c:v>0.97</c:v>
                </c:pt>
                <c:pt idx="230">
                  <c:v>0.97199999999999998</c:v>
                </c:pt>
                <c:pt idx="231">
                  <c:v>0.97599999999999998</c:v>
                </c:pt>
                <c:pt idx="232">
                  <c:v>0.98199999999999998</c:v>
                </c:pt>
                <c:pt idx="233">
                  <c:v>0.98199999999999998</c:v>
                </c:pt>
                <c:pt idx="234">
                  <c:v>0.97799999999999998</c:v>
                </c:pt>
                <c:pt idx="235">
                  <c:v>0.98</c:v>
                </c:pt>
                <c:pt idx="236">
                  <c:v>0.98799999999999999</c:v>
                </c:pt>
                <c:pt idx="237">
                  <c:v>0.98699999999999999</c:v>
                </c:pt>
                <c:pt idx="238">
                  <c:v>0.98599999999999999</c:v>
                </c:pt>
                <c:pt idx="239">
                  <c:v>0.98799999999999999</c:v>
                </c:pt>
                <c:pt idx="240">
                  <c:v>0.999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0.92849999999999999</c:v>
                </c:pt>
                <c:pt idx="261">
                  <c:v>0.995</c:v>
                </c:pt>
                <c:pt idx="262">
                  <c:v>0.99750000000000005</c:v>
                </c:pt>
                <c:pt idx="263">
                  <c:v>0.99750000000000005</c:v>
                </c:pt>
                <c:pt idx="264">
                  <c:v>0.999</c:v>
                </c:pt>
                <c:pt idx="265">
                  <c:v>0.999</c:v>
                </c:pt>
                <c:pt idx="266">
                  <c:v>0.999</c:v>
                </c:pt>
                <c:pt idx="267">
                  <c:v>0.99950000000000006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0.8095</c:v>
                </c:pt>
                <c:pt idx="281">
                  <c:v>0.94750000000000001</c:v>
                </c:pt>
                <c:pt idx="282">
                  <c:v>0.98599999999999999</c:v>
                </c:pt>
                <c:pt idx="283">
                  <c:v>0.98550000000000004</c:v>
                </c:pt>
                <c:pt idx="284">
                  <c:v>0.99099999999999999</c:v>
                </c:pt>
                <c:pt idx="285">
                  <c:v>0.99299999999999999</c:v>
                </c:pt>
                <c:pt idx="286">
                  <c:v>0.996</c:v>
                </c:pt>
                <c:pt idx="287">
                  <c:v>0.99399999999999999</c:v>
                </c:pt>
                <c:pt idx="288">
                  <c:v>0.99350000000000005</c:v>
                </c:pt>
                <c:pt idx="289">
                  <c:v>0.99650000000000005</c:v>
                </c:pt>
                <c:pt idx="290">
                  <c:v>0.99650000000000005</c:v>
                </c:pt>
                <c:pt idx="291">
                  <c:v>0.997</c:v>
                </c:pt>
                <c:pt idx="292">
                  <c:v>0.996</c:v>
                </c:pt>
                <c:pt idx="293">
                  <c:v>0.99650000000000005</c:v>
                </c:pt>
                <c:pt idx="294">
                  <c:v>0.997</c:v>
                </c:pt>
                <c:pt idx="295">
                  <c:v>0.997</c:v>
                </c:pt>
                <c:pt idx="296">
                  <c:v>0.99750000000000005</c:v>
                </c:pt>
                <c:pt idx="297">
                  <c:v>0.997</c:v>
                </c:pt>
                <c:pt idx="298">
                  <c:v>0.99750000000000005</c:v>
                </c:pt>
                <c:pt idx="299">
                  <c:v>0.997</c:v>
                </c:pt>
                <c:pt idx="300">
                  <c:v>0.44</c:v>
                </c:pt>
                <c:pt idx="301">
                  <c:v>0.57699999999999996</c:v>
                </c:pt>
                <c:pt idx="302">
                  <c:v>0.76500000000000001</c:v>
                </c:pt>
                <c:pt idx="303">
                  <c:v>0.85</c:v>
                </c:pt>
                <c:pt idx="304">
                  <c:v>0.89700000000000002</c:v>
                </c:pt>
                <c:pt idx="305">
                  <c:v>0.91900000000000004</c:v>
                </c:pt>
                <c:pt idx="306">
                  <c:v>0.92300000000000004</c:v>
                </c:pt>
                <c:pt idx="307">
                  <c:v>0.94599999999999995</c:v>
                </c:pt>
                <c:pt idx="308">
                  <c:v>0.95399999999999996</c:v>
                </c:pt>
                <c:pt idx="309">
                  <c:v>0.96499999999999997</c:v>
                </c:pt>
                <c:pt idx="310">
                  <c:v>0.96399999999999997</c:v>
                </c:pt>
                <c:pt idx="311">
                  <c:v>0.96899999999999997</c:v>
                </c:pt>
                <c:pt idx="312">
                  <c:v>0.97499999999999998</c:v>
                </c:pt>
                <c:pt idx="313">
                  <c:v>0.97299999999999998</c:v>
                </c:pt>
                <c:pt idx="314">
                  <c:v>0.97099999999999997</c:v>
                </c:pt>
                <c:pt idx="315">
                  <c:v>0.97399999999999998</c:v>
                </c:pt>
                <c:pt idx="316">
                  <c:v>0.97399999999999998</c:v>
                </c:pt>
                <c:pt idx="317">
                  <c:v>0.97799999999999998</c:v>
                </c:pt>
                <c:pt idx="318">
                  <c:v>0.97699999999999998</c:v>
                </c:pt>
                <c:pt idx="319">
                  <c:v>0.97199999999999998</c:v>
                </c:pt>
                <c:pt idx="320">
                  <c:v>0.97899999999999998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0.94899999999999995</c:v>
                </c:pt>
                <c:pt idx="341">
                  <c:v>0.99550000000000005</c:v>
                </c:pt>
                <c:pt idx="342">
                  <c:v>0.997</c:v>
                </c:pt>
                <c:pt idx="343">
                  <c:v>0.99850000000000005</c:v>
                </c:pt>
                <c:pt idx="344">
                  <c:v>1</c:v>
                </c:pt>
                <c:pt idx="345">
                  <c:v>0.999</c:v>
                </c:pt>
                <c:pt idx="346">
                  <c:v>0.99850000000000005</c:v>
                </c:pt>
                <c:pt idx="347">
                  <c:v>1</c:v>
                </c:pt>
                <c:pt idx="348">
                  <c:v>0.999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0.99950000000000006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0.75749999999999995</c:v>
                </c:pt>
                <c:pt idx="361">
                  <c:v>0.9325</c:v>
                </c:pt>
                <c:pt idx="362">
                  <c:v>0.97650000000000003</c:v>
                </c:pt>
                <c:pt idx="363">
                  <c:v>0.98699999999999999</c:v>
                </c:pt>
                <c:pt idx="364">
                  <c:v>0.99250000000000005</c:v>
                </c:pt>
                <c:pt idx="365">
                  <c:v>0.99550000000000005</c:v>
                </c:pt>
                <c:pt idx="366">
                  <c:v>0.99650000000000005</c:v>
                </c:pt>
                <c:pt idx="367">
                  <c:v>0.997</c:v>
                </c:pt>
                <c:pt idx="368">
                  <c:v>0.99750000000000005</c:v>
                </c:pt>
                <c:pt idx="369">
                  <c:v>0.99750000000000005</c:v>
                </c:pt>
                <c:pt idx="370">
                  <c:v>0.99850000000000005</c:v>
                </c:pt>
                <c:pt idx="371">
                  <c:v>0.999</c:v>
                </c:pt>
                <c:pt idx="372">
                  <c:v>0.99950000000000006</c:v>
                </c:pt>
                <c:pt idx="373">
                  <c:v>0.99850000000000005</c:v>
                </c:pt>
                <c:pt idx="374">
                  <c:v>0.99950000000000006</c:v>
                </c:pt>
                <c:pt idx="375">
                  <c:v>0.999</c:v>
                </c:pt>
                <c:pt idx="376">
                  <c:v>0.999</c:v>
                </c:pt>
                <c:pt idx="377">
                  <c:v>0.99950000000000006</c:v>
                </c:pt>
                <c:pt idx="378">
                  <c:v>0.99850000000000005</c:v>
                </c:pt>
                <c:pt idx="379">
                  <c:v>0.999</c:v>
                </c:pt>
                <c:pt idx="380">
                  <c:v>0.59850000000000003</c:v>
                </c:pt>
                <c:pt idx="381">
                  <c:v>0.84899999999999998</c:v>
                </c:pt>
                <c:pt idx="382">
                  <c:v>0.93149999999999999</c:v>
                </c:pt>
                <c:pt idx="383">
                  <c:v>0.95599999999999996</c:v>
                </c:pt>
                <c:pt idx="384">
                  <c:v>0.97199999999999998</c:v>
                </c:pt>
                <c:pt idx="385">
                  <c:v>0.97750000000000004</c:v>
                </c:pt>
                <c:pt idx="386">
                  <c:v>0.98550000000000004</c:v>
                </c:pt>
                <c:pt idx="387">
                  <c:v>0.98699999999999999</c:v>
                </c:pt>
                <c:pt idx="388">
                  <c:v>0.98950000000000005</c:v>
                </c:pt>
                <c:pt idx="389">
                  <c:v>0.98950000000000005</c:v>
                </c:pt>
                <c:pt idx="390">
                  <c:v>0.98799999999999999</c:v>
                </c:pt>
                <c:pt idx="391">
                  <c:v>0.98950000000000005</c:v>
                </c:pt>
                <c:pt idx="392">
                  <c:v>0.98799999999999999</c:v>
                </c:pt>
                <c:pt idx="393">
                  <c:v>0.99199999999999999</c:v>
                </c:pt>
                <c:pt idx="394">
                  <c:v>0.98950000000000005</c:v>
                </c:pt>
                <c:pt idx="395">
                  <c:v>0.98850000000000005</c:v>
                </c:pt>
                <c:pt idx="396">
                  <c:v>0.99</c:v>
                </c:pt>
                <c:pt idx="397">
                  <c:v>0.98899999999999999</c:v>
                </c:pt>
                <c:pt idx="398">
                  <c:v>0.98750000000000004</c:v>
                </c:pt>
                <c:pt idx="399">
                  <c:v>0.99</c:v>
                </c:pt>
                <c:pt idx="400">
                  <c:v>0.99350000000000005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0.90149999999999997</c:v>
                </c:pt>
                <c:pt idx="421">
                  <c:v>0.99399999999999999</c:v>
                </c:pt>
                <c:pt idx="422">
                  <c:v>0.99750000000000005</c:v>
                </c:pt>
                <c:pt idx="423">
                  <c:v>0.998</c:v>
                </c:pt>
                <c:pt idx="424">
                  <c:v>0.99850000000000005</c:v>
                </c:pt>
                <c:pt idx="425">
                  <c:v>1</c:v>
                </c:pt>
                <c:pt idx="426">
                  <c:v>0.99950000000000006</c:v>
                </c:pt>
                <c:pt idx="427">
                  <c:v>0.999</c:v>
                </c:pt>
                <c:pt idx="428">
                  <c:v>0.99950000000000006</c:v>
                </c:pt>
                <c:pt idx="429">
                  <c:v>0.99950000000000006</c:v>
                </c:pt>
                <c:pt idx="430">
                  <c:v>0.99950000000000006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0.76500000000000001</c:v>
                </c:pt>
                <c:pt idx="441">
                  <c:v>0.94899999999999995</c:v>
                </c:pt>
                <c:pt idx="442">
                  <c:v>0.98050000000000004</c:v>
                </c:pt>
                <c:pt idx="443">
                  <c:v>0.98950000000000005</c:v>
                </c:pt>
                <c:pt idx="444">
                  <c:v>0.99050000000000005</c:v>
                </c:pt>
                <c:pt idx="445">
                  <c:v>0.99450000000000005</c:v>
                </c:pt>
                <c:pt idx="446">
                  <c:v>0.99350000000000005</c:v>
                </c:pt>
                <c:pt idx="447">
                  <c:v>0.996</c:v>
                </c:pt>
                <c:pt idx="448">
                  <c:v>0.99550000000000005</c:v>
                </c:pt>
                <c:pt idx="449">
                  <c:v>0.99750000000000005</c:v>
                </c:pt>
                <c:pt idx="450">
                  <c:v>0.999</c:v>
                </c:pt>
                <c:pt idx="451">
                  <c:v>0.99950000000000006</c:v>
                </c:pt>
                <c:pt idx="452">
                  <c:v>0.998</c:v>
                </c:pt>
                <c:pt idx="453">
                  <c:v>0.997</c:v>
                </c:pt>
                <c:pt idx="454">
                  <c:v>0.998</c:v>
                </c:pt>
                <c:pt idx="455">
                  <c:v>0.998</c:v>
                </c:pt>
                <c:pt idx="456">
                  <c:v>0.999</c:v>
                </c:pt>
                <c:pt idx="457">
                  <c:v>0.99750000000000005</c:v>
                </c:pt>
                <c:pt idx="458">
                  <c:v>0.99850000000000005</c:v>
                </c:pt>
                <c:pt idx="459">
                  <c:v>0.99750000000000005</c:v>
                </c:pt>
                <c:pt idx="460">
                  <c:v>0.70450000000000002</c:v>
                </c:pt>
                <c:pt idx="461">
                  <c:v>0.89500000000000002</c:v>
                </c:pt>
                <c:pt idx="462">
                  <c:v>0.95950000000000002</c:v>
                </c:pt>
                <c:pt idx="463">
                  <c:v>0.96350000000000002</c:v>
                </c:pt>
                <c:pt idx="464">
                  <c:v>0.97399999999999998</c:v>
                </c:pt>
                <c:pt idx="465">
                  <c:v>0.98</c:v>
                </c:pt>
                <c:pt idx="466">
                  <c:v>0.98499999999999999</c:v>
                </c:pt>
                <c:pt idx="467">
                  <c:v>0.98599999999999999</c:v>
                </c:pt>
                <c:pt idx="468">
                  <c:v>0.98699999999999999</c:v>
                </c:pt>
                <c:pt idx="469">
                  <c:v>0.98650000000000004</c:v>
                </c:pt>
                <c:pt idx="470">
                  <c:v>0.98850000000000005</c:v>
                </c:pt>
                <c:pt idx="471">
                  <c:v>0.99050000000000005</c:v>
                </c:pt>
                <c:pt idx="472">
                  <c:v>0.98650000000000004</c:v>
                </c:pt>
                <c:pt idx="473">
                  <c:v>0.99050000000000005</c:v>
                </c:pt>
                <c:pt idx="474">
                  <c:v>0.99150000000000005</c:v>
                </c:pt>
                <c:pt idx="475">
                  <c:v>0.98950000000000005</c:v>
                </c:pt>
                <c:pt idx="476">
                  <c:v>0.99</c:v>
                </c:pt>
                <c:pt idx="477">
                  <c:v>0.99299999999999999</c:v>
                </c:pt>
                <c:pt idx="478">
                  <c:v>0.99250000000000005</c:v>
                </c:pt>
                <c:pt idx="479">
                  <c:v>0.99350000000000005</c:v>
                </c:pt>
                <c:pt idx="480">
                  <c:v>0.997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0.98499999999999999</c:v>
                </c:pt>
                <c:pt idx="501">
                  <c:v>0.99729999999999996</c:v>
                </c:pt>
                <c:pt idx="502">
                  <c:v>0.99929999999999997</c:v>
                </c:pt>
                <c:pt idx="503">
                  <c:v>0.99970000000000003</c:v>
                </c:pt>
                <c:pt idx="504">
                  <c:v>0.99970000000000003</c:v>
                </c:pt>
                <c:pt idx="505">
                  <c:v>0.99970000000000003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0.99970000000000003</c:v>
                </c:pt>
                <c:pt idx="512">
                  <c:v>0.99970000000000003</c:v>
                </c:pt>
                <c:pt idx="513">
                  <c:v>0.99929999999999997</c:v>
                </c:pt>
                <c:pt idx="514">
                  <c:v>0.99929999999999997</c:v>
                </c:pt>
                <c:pt idx="515">
                  <c:v>1</c:v>
                </c:pt>
                <c:pt idx="516">
                  <c:v>0.999</c:v>
                </c:pt>
                <c:pt idx="517">
                  <c:v>0.99970000000000003</c:v>
                </c:pt>
                <c:pt idx="518">
                  <c:v>0.99970000000000003</c:v>
                </c:pt>
                <c:pt idx="519">
                  <c:v>0.99970000000000003</c:v>
                </c:pt>
                <c:pt idx="520">
                  <c:v>0.88970000000000005</c:v>
                </c:pt>
                <c:pt idx="521">
                  <c:v>0.97670000000000001</c:v>
                </c:pt>
                <c:pt idx="522">
                  <c:v>0.99429999999999996</c:v>
                </c:pt>
                <c:pt idx="523">
                  <c:v>0.99629999999999996</c:v>
                </c:pt>
                <c:pt idx="524">
                  <c:v>0.997</c:v>
                </c:pt>
                <c:pt idx="525">
                  <c:v>0.99770000000000003</c:v>
                </c:pt>
                <c:pt idx="526">
                  <c:v>0.998</c:v>
                </c:pt>
                <c:pt idx="527">
                  <c:v>0.99870000000000003</c:v>
                </c:pt>
                <c:pt idx="528">
                  <c:v>0.99929999999999997</c:v>
                </c:pt>
                <c:pt idx="529">
                  <c:v>0.999</c:v>
                </c:pt>
                <c:pt idx="530">
                  <c:v>0.999</c:v>
                </c:pt>
                <c:pt idx="531">
                  <c:v>0.999</c:v>
                </c:pt>
                <c:pt idx="532">
                  <c:v>0.99929999999999997</c:v>
                </c:pt>
                <c:pt idx="533">
                  <c:v>0.99970000000000003</c:v>
                </c:pt>
                <c:pt idx="534">
                  <c:v>0.99929999999999997</c:v>
                </c:pt>
                <c:pt idx="535">
                  <c:v>0.99929999999999997</c:v>
                </c:pt>
                <c:pt idx="536">
                  <c:v>0.99970000000000003</c:v>
                </c:pt>
                <c:pt idx="537">
                  <c:v>1</c:v>
                </c:pt>
                <c:pt idx="538">
                  <c:v>0.99929999999999997</c:v>
                </c:pt>
                <c:pt idx="539">
                  <c:v>0.99970000000000003</c:v>
                </c:pt>
                <c:pt idx="540">
                  <c:v>0.76529999999999998</c:v>
                </c:pt>
                <c:pt idx="541">
                  <c:v>0.93369999999999997</c:v>
                </c:pt>
                <c:pt idx="542">
                  <c:v>0.96870000000000001</c:v>
                </c:pt>
                <c:pt idx="543">
                  <c:v>0.97929999999999995</c:v>
                </c:pt>
                <c:pt idx="544">
                  <c:v>0.98629999999999995</c:v>
                </c:pt>
                <c:pt idx="545">
                  <c:v>0.98870000000000002</c:v>
                </c:pt>
                <c:pt idx="546">
                  <c:v>0.99129999999999996</c:v>
                </c:pt>
                <c:pt idx="547">
                  <c:v>0.99270000000000003</c:v>
                </c:pt>
                <c:pt idx="548">
                  <c:v>0.99199999999999999</c:v>
                </c:pt>
                <c:pt idx="549">
                  <c:v>0.99</c:v>
                </c:pt>
                <c:pt idx="550">
                  <c:v>0.99229999999999996</c:v>
                </c:pt>
                <c:pt idx="551">
                  <c:v>0.99270000000000003</c:v>
                </c:pt>
                <c:pt idx="552">
                  <c:v>0.99270000000000003</c:v>
                </c:pt>
                <c:pt idx="553">
                  <c:v>0.99429999999999996</c:v>
                </c:pt>
                <c:pt idx="554">
                  <c:v>0.99199999999999999</c:v>
                </c:pt>
                <c:pt idx="555">
                  <c:v>0.99299999999999999</c:v>
                </c:pt>
                <c:pt idx="556">
                  <c:v>0.99299999999999999</c:v>
                </c:pt>
                <c:pt idx="557">
                  <c:v>0.99429999999999996</c:v>
                </c:pt>
                <c:pt idx="558">
                  <c:v>0.995</c:v>
                </c:pt>
                <c:pt idx="559">
                  <c:v>0.99370000000000003</c:v>
                </c:pt>
                <c:pt idx="560">
                  <c:v>0.99970000000000003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0.99170000000000003</c:v>
                </c:pt>
                <c:pt idx="581">
                  <c:v>0.99970000000000003</c:v>
                </c:pt>
                <c:pt idx="582">
                  <c:v>0.99929999999999997</c:v>
                </c:pt>
                <c:pt idx="583">
                  <c:v>0.99970000000000003</c:v>
                </c:pt>
                <c:pt idx="584">
                  <c:v>0.99970000000000003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0.88070000000000004</c:v>
                </c:pt>
                <c:pt idx="601">
                  <c:v>0.97599999999999998</c:v>
                </c:pt>
                <c:pt idx="602">
                  <c:v>0.98899999999999999</c:v>
                </c:pt>
                <c:pt idx="603">
                  <c:v>0.99199999999999999</c:v>
                </c:pt>
                <c:pt idx="604">
                  <c:v>0.997</c:v>
                </c:pt>
                <c:pt idx="605">
                  <c:v>0.997</c:v>
                </c:pt>
                <c:pt idx="606">
                  <c:v>0.998</c:v>
                </c:pt>
                <c:pt idx="607">
                  <c:v>0.99770000000000003</c:v>
                </c:pt>
                <c:pt idx="608">
                  <c:v>0.998</c:v>
                </c:pt>
                <c:pt idx="609">
                  <c:v>0.99829999999999997</c:v>
                </c:pt>
                <c:pt idx="610">
                  <c:v>0.99929999999999997</c:v>
                </c:pt>
                <c:pt idx="611">
                  <c:v>0.99870000000000003</c:v>
                </c:pt>
                <c:pt idx="612">
                  <c:v>0.99970000000000003</c:v>
                </c:pt>
                <c:pt idx="613">
                  <c:v>0.99870000000000003</c:v>
                </c:pt>
                <c:pt idx="614">
                  <c:v>0.99870000000000003</c:v>
                </c:pt>
                <c:pt idx="615">
                  <c:v>0.99870000000000003</c:v>
                </c:pt>
                <c:pt idx="616">
                  <c:v>0.99870000000000003</c:v>
                </c:pt>
                <c:pt idx="617">
                  <c:v>0.99870000000000003</c:v>
                </c:pt>
                <c:pt idx="618">
                  <c:v>0.99870000000000003</c:v>
                </c:pt>
                <c:pt idx="619">
                  <c:v>0.99929999999999997</c:v>
                </c:pt>
                <c:pt idx="620">
                  <c:v>0.77429999999999999</c:v>
                </c:pt>
                <c:pt idx="621">
                  <c:v>0.92230000000000001</c:v>
                </c:pt>
                <c:pt idx="622">
                  <c:v>0.95599999999999996</c:v>
                </c:pt>
                <c:pt idx="623">
                  <c:v>0.97199999999999998</c:v>
                </c:pt>
                <c:pt idx="624">
                  <c:v>0.97170000000000001</c:v>
                </c:pt>
                <c:pt idx="625">
                  <c:v>0.98270000000000002</c:v>
                </c:pt>
                <c:pt idx="626">
                  <c:v>0.98399999999999999</c:v>
                </c:pt>
                <c:pt idx="627">
                  <c:v>0.98670000000000002</c:v>
                </c:pt>
                <c:pt idx="628">
                  <c:v>0.98870000000000002</c:v>
                </c:pt>
                <c:pt idx="629">
                  <c:v>0.98870000000000002</c:v>
                </c:pt>
                <c:pt idx="630">
                  <c:v>0.98899999999999999</c:v>
                </c:pt>
                <c:pt idx="631">
                  <c:v>0.98970000000000002</c:v>
                </c:pt>
                <c:pt idx="632">
                  <c:v>0.99029999999999996</c:v>
                </c:pt>
                <c:pt idx="633">
                  <c:v>0.99029999999999996</c:v>
                </c:pt>
                <c:pt idx="634">
                  <c:v>0.99070000000000003</c:v>
                </c:pt>
                <c:pt idx="635">
                  <c:v>0.99229999999999996</c:v>
                </c:pt>
                <c:pt idx="636">
                  <c:v>0.99129999999999996</c:v>
                </c:pt>
                <c:pt idx="637">
                  <c:v>0.99329999999999996</c:v>
                </c:pt>
                <c:pt idx="638">
                  <c:v>0.99229999999999996</c:v>
                </c:pt>
                <c:pt idx="639">
                  <c:v>0.99170000000000003</c:v>
                </c:pt>
                <c:pt idx="640">
                  <c:v>0.99670000000000003</c:v>
                </c:pt>
                <c:pt idx="641">
                  <c:v>0.99970000000000003</c:v>
                </c:pt>
                <c:pt idx="642">
                  <c:v>1</c:v>
                </c:pt>
                <c:pt idx="643">
                  <c:v>1</c:v>
                </c:pt>
                <c:pt idx="644">
                  <c:v>0.99970000000000003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0.99970000000000003</c:v>
                </c:pt>
                <c:pt idx="660">
                  <c:v>0.96130000000000004</c:v>
                </c:pt>
                <c:pt idx="661">
                  <c:v>0.99429999999999996</c:v>
                </c:pt>
                <c:pt idx="662">
                  <c:v>0.99729999999999996</c:v>
                </c:pt>
                <c:pt idx="663">
                  <c:v>0.99870000000000003</c:v>
                </c:pt>
                <c:pt idx="664">
                  <c:v>0.99970000000000003</c:v>
                </c:pt>
                <c:pt idx="665">
                  <c:v>0.99829999999999997</c:v>
                </c:pt>
                <c:pt idx="666">
                  <c:v>0.99870000000000003</c:v>
                </c:pt>
                <c:pt idx="667">
                  <c:v>0.99870000000000003</c:v>
                </c:pt>
                <c:pt idx="668">
                  <c:v>0.999</c:v>
                </c:pt>
                <c:pt idx="669">
                  <c:v>1</c:v>
                </c:pt>
                <c:pt idx="670">
                  <c:v>1</c:v>
                </c:pt>
                <c:pt idx="671">
                  <c:v>0.999</c:v>
                </c:pt>
                <c:pt idx="672">
                  <c:v>1</c:v>
                </c:pt>
                <c:pt idx="673">
                  <c:v>0.99929999999999997</c:v>
                </c:pt>
                <c:pt idx="674">
                  <c:v>0.99929999999999997</c:v>
                </c:pt>
                <c:pt idx="675">
                  <c:v>0.99929999999999997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0.88570000000000004</c:v>
                </c:pt>
                <c:pt idx="681">
                  <c:v>0.96099999999999997</c:v>
                </c:pt>
                <c:pt idx="682">
                  <c:v>0.98899999999999999</c:v>
                </c:pt>
                <c:pt idx="683">
                  <c:v>0.98899999999999999</c:v>
                </c:pt>
                <c:pt idx="684">
                  <c:v>0.99329999999999996</c:v>
                </c:pt>
                <c:pt idx="685">
                  <c:v>0.99529999999999996</c:v>
                </c:pt>
                <c:pt idx="686">
                  <c:v>0.997</c:v>
                </c:pt>
                <c:pt idx="687">
                  <c:v>0.998</c:v>
                </c:pt>
                <c:pt idx="688">
                  <c:v>0.99870000000000003</c:v>
                </c:pt>
                <c:pt idx="689">
                  <c:v>0.999</c:v>
                </c:pt>
                <c:pt idx="690">
                  <c:v>0.99870000000000003</c:v>
                </c:pt>
                <c:pt idx="691">
                  <c:v>0.99970000000000003</c:v>
                </c:pt>
                <c:pt idx="692">
                  <c:v>0.999</c:v>
                </c:pt>
                <c:pt idx="693">
                  <c:v>0.99870000000000003</c:v>
                </c:pt>
                <c:pt idx="694">
                  <c:v>0.999</c:v>
                </c:pt>
                <c:pt idx="695">
                  <c:v>0.999</c:v>
                </c:pt>
                <c:pt idx="696">
                  <c:v>0.999</c:v>
                </c:pt>
                <c:pt idx="697">
                  <c:v>0.99929999999999997</c:v>
                </c:pt>
                <c:pt idx="698">
                  <c:v>0.99829999999999997</c:v>
                </c:pt>
                <c:pt idx="699">
                  <c:v>0.99929999999999997</c:v>
                </c:pt>
                <c:pt idx="700">
                  <c:v>0.76229999999999998</c:v>
                </c:pt>
                <c:pt idx="701">
                  <c:v>0.92369999999999997</c:v>
                </c:pt>
                <c:pt idx="702">
                  <c:v>0.96430000000000005</c:v>
                </c:pt>
                <c:pt idx="703">
                  <c:v>0.97370000000000001</c:v>
                </c:pt>
                <c:pt idx="704">
                  <c:v>0.98399999999999999</c:v>
                </c:pt>
                <c:pt idx="705">
                  <c:v>0.98829999999999996</c:v>
                </c:pt>
                <c:pt idx="706">
                  <c:v>0.98770000000000002</c:v>
                </c:pt>
                <c:pt idx="707">
                  <c:v>0.98899999999999999</c:v>
                </c:pt>
                <c:pt idx="708">
                  <c:v>0.98870000000000002</c:v>
                </c:pt>
                <c:pt idx="709">
                  <c:v>0.99099999999999999</c:v>
                </c:pt>
                <c:pt idx="710">
                  <c:v>0.98970000000000002</c:v>
                </c:pt>
                <c:pt idx="711">
                  <c:v>0.99099999999999999</c:v>
                </c:pt>
                <c:pt idx="712">
                  <c:v>0.99029999999999996</c:v>
                </c:pt>
                <c:pt idx="713">
                  <c:v>0.98929999999999996</c:v>
                </c:pt>
                <c:pt idx="714">
                  <c:v>0.99029999999999996</c:v>
                </c:pt>
                <c:pt idx="715">
                  <c:v>0.99129999999999996</c:v>
                </c:pt>
                <c:pt idx="716">
                  <c:v>0.99199999999999999</c:v>
                </c:pt>
                <c:pt idx="717">
                  <c:v>0.99099999999999999</c:v>
                </c:pt>
                <c:pt idx="718">
                  <c:v>0.99099999999999999</c:v>
                </c:pt>
                <c:pt idx="719">
                  <c:v>0.99229999999999996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0.99650000000000005</c:v>
                </c:pt>
                <c:pt idx="741">
                  <c:v>0.99980000000000002</c:v>
                </c:pt>
                <c:pt idx="742">
                  <c:v>0.99980000000000002</c:v>
                </c:pt>
                <c:pt idx="743">
                  <c:v>0.99980000000000002</c:v>
                </c:pt>
                <c:pt idx="744">
                  <c:v>0.99980000000000002</c:v>
                </c:pt>
                <c:pt idx="745">
                  <c:v>0.99980000000000002</c:v>
                </c:pt>
                <c:pt idx="746">
                  <c:v>0.99980000000000002</c:v>
                </c:pt>
                <c:pt idx="747">
                  <c:v>0.99980000000000002</c:v>
                </c:pt>
                <c:pt idx="748">
                  <c:v>0.99980000000000002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0.99980000000000002</c:v>
                </c:pt>
                <c:pt idx="757">
                  <c:v>1</c:v>
                </c:pt>
                <c:pt idx="758">
                  <c:v>0.99980000000000002</c:v>
                </c:pt>
                <c:pt idx="759">
                  <c:v>1</c:v>
                </c:pt>
                <c:pt idx="760">
                  <c:v>0.95820000000000005</c:v>
                </c:pt>
                <c:pt idx="761">
                  <c:v>0.99080000000000001</c:v>
                </c:pt>
                <c:pt idx="762">
                  <c:v>0.99370000000000003</c:v>
                </c:pt>
                <c:pt idx="763">
                  <c:v>0.99770000000000003</c:v>
                </c:pt>
                <c:pt idx="764">
                  <c:v>0.99850000000000005</c:v>
                </c:pt>
                <c:pt idx="765">
                  <c:v>0.99919999999999998</c:v>
                </c:pt>
                <c:pt idx="766">
                  <c:v>0.999</c:v>
                </c:pt>
                <c:pt idx="767">
                  <c:v>0.99950000000000006</c:v>
                </c:pt>
                <c:pt idx="768">
                  <c:v>0.99950000000000006</c:v>
                </c:pt>
                <c:pt idx="769">
                  <c:v>0.99950000000000006</c:v>
                </c:pt>
                <c:pt idx="770">
                  <c:v>0.99980000000000002</c:v>
                </c:pt>
                <c:pt idx="771">
                  <c:v>0.99870000000000003</c:v>
                </c:pt>
                <c:pt idx="772">
                  <c:v>0.99980000000000002</c:v>
                </c:pt>
                <c:pt idx="773">
                  <c:v>0.99980000000000002</c:v>
                </c:pt>
                <c:pt idx="774">
                  <c:v>0.99980000000000002</c:v>
                </c:pt>
                <c:pt idx="775">
                  <c:v>0.999</c:v>
                </c:pt>
                <c:pt idx="776">
                  <c:v>1</c:v>
                </c:pt>
                <c:pt idx="777">
                  <c:v>0.99980000000000002</c:v>
                </c:pt>
                <c:pt idx="778">
                  <c:v>0.99919999999999998</c:v>
                </c:pt>
                <c:pt idx="779">
                  <c:v>0.99950000000000006</c:v>
                </c:pt>
                <c:pt idx="780">
                  <c:v>0.83750000000000002</c:v>
                </c:pt>
                <c:pt idx="781">
                  <c:v>0.95</c:v>
                </c:pt>
                <c:pt idx="782">
                  <c:v>0.97399999999999998</c:v>
                </c:pt>
                <c:pt idx="783">
                  <c:v>0.97929999999999995</c:v>
                </c:pt>
                <c:pt idx="784">
                  <c:v>0.98329999999999995</c:v>
                </c:pt>
                <c:pt idx="785">
                  <c:v>0.98899999999999999</c:v>
                </c:pt>
                <c:pt idx="786">
                  <c:v>0.98870000000000002</c:v>
                </c:pt>
                <c:pt idx="787">
                  <c:v>0.99119999999999997</c:v>
                </c:pt>
                <c:pt idx="788">
                  <c:v>0.99150000000000005</c:v>
                </c:pt>
                <c:pt idx="789">
                  <c:v>0.99080000000000001</c:v>
                </c:pt>
                <c:pt idx="790">
                  <c:v>0.99350000000000005</c:v>
                </c:pt>
                <c:pt idx="791">
                  <c:v>0.99299999999999999</c:v>
                </c:pt>
                <c:pt idx="792">
                  <c:v>0.99229999999999996</c:v>
                </c:pt>
                <c:pt idx="793">
                  <c:v>0.99419999999999997</c:v>
                </c:pt>
                <c:pt idx="794">
                  <c:v>0.99329999999999996</c:v>
                </c:pt>
                <c:pt idx="795">
                  <c:v>0.99399999999999999</c:v>
                </c:pt>
                <c:pt idx="796">
                  <c:v>0.99450000000000005</c:v>
                </c:pt>
                <c:pt idx="797">
                  <c:v>0.99419999999999997</c:v>
                </c:pt>
                <c:pt idx="798">
                  <c:v>0.99350000000000005</c:v>
                </c:pt>
                <c:pt idx="799">
                  <c:v>0.99480000000000002</c:v>
                </c:pt>
                <c:pt idx="800">
                  <c:v>0.99980000000000002</c:v>
                </c:pt>
                <c:pt idx="801">
                  <c:v>0.99980000000000002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0.99229999999999996</c:v>
                </c:pt>
                <c:pt idx="821">
                  <c:v>0.999</c:v>
                </c:pt>
                <c:pt idx="822">
                  <c:v>0.99919999999999998</c:v>
                </c:pt>
                <c:pt idx="823">
                  <c:v>0.99980000000000002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0.93579999999999997</c:v>
                </c:pt>
                <c:pt idx="841">
                  <c:v>0.98580000000000001</c:v>
                </c:pt>
                <c:pt idx="842">
                  <c:v>0.99229999999999996</c:v>
                </c:pt>
                <c:pt idx="843">
                  <c:v>0.995</c:v>
                </c:pt>
                <c:pt idx="844">
                  <c:v>0.99670000000000003</c:v>
                </c:pt>
                <c:pt idx="845">
                  <c:v>0.99770000000000003</c:v>
                </c:pt>
                <c:pt idx="846">
                  <c:v>0.99919999999999998</c:v>
                </c:pt>
                <c:pt idx="847">
                  <c:v>0.99870000000000003</c:v>
                </c:pt>
                <c:pt idx="848">
                  <c:v>0.99829999999999997</c:v>
                </c:pt>
                <c:pt idx="849">
                  <c:v>0.99850000000000005</c:v>
                </c:pt>
                <c:pt idx="850">
                  <c:v>0.99870000000000003</c:v>
                </c:pt>
                <c:pt idx="851">
                  <c:v>0.99850000000000005</c:v>
                </c:pt>
                <c:pt idx="852">
                  <c:v>0.99919999999999998</c:v>
                </c:pt>
                <c:pt idx="853">
                  <c:v>0.99950000000000006</c:v>
                </c:pt>
                <c:pt idx="854">
                  <c:v>0.99980000000000002</c:v>
                </c:pt>
                <c:pt idx="855">
                  <c:v>0.99950000000000006</c:v>
                </c:pt>
                <c:pt idx="856">
                  <c:v>0.99980000000000002</c:v>
                </c:pt>
                <c:pt idx="857">
                  <c:v>0.99850000000000005</c:v>
                </c:pt>
                <c:pt idx="858">
                  <c:v>0.99919999999999998</c:v>
                </c:pt>
                <c:pt idx="859">
                  <c:v>0.99950000000000006</c:v>
                </c:pt>
                <c:pt idx="860">
                  <c:v>0.79579999999999995</c:v>
                </c:pt>
                <c:pt idx="861">
                  <c:v>0.94750000000000001</c:v>
                </c:pt>
                <c:pt idx="862">
                  <c:v>0.97470000000000001</c:v>
                </c:pt>
                <c:pt idx="863">
                  <c:v>0.98350000000000004</c:v>
                </c:pt>
                <c:pt idx="864">
                  <c:v>0.98829999999999996</c:v>
                </c:pt>
                <c:pt idx="865">
                  <c:v>0.99</c:v>
                </c:pt>
                <c:pt idx="866">
                  <c:v>0.99229999999999996</c:v>
                </c:pt>
                <c:pt idx="867">
                  <c:v>0.99080000000000001</c:v>
                </c:pt>
                <c:pt idx="868">
                  <c:v>0.99399999999999999</c:v>
                </c:pt>
                <c:pt idx="869">
                  <c:v>0.99350000000000005</c:v>
                </c:pt>
                <c:pt idx="870">
                  <c:v>0.99350000000000005</c:v>
                </c:pt>
                <c:pt idx="871">
                  <c:v>0.99329999999999996</c:v>
                </c:pt>
                <c:pt idx="872">
                  <c:v>0.99250000000000005</c:v>
                </c:pt>
                <c:pt idx="873">
                  <c:v>0.99299999999999999</c:v>
                </c:pt>
                <c:pt idx="874">
                  <c:v>0.99399999999999999</c:v>
                </c:pt>
                <c:pt idx="875">
                  <c:v>0.99450000000000005</c:v>
                </c:pt>
                <c:pt idx="876">
                  <c:v>0.99450000000000005</c:v>
                </c:pt>
                <c:pt idx="877">
                  <c:v>0.99370000000000003</c:v>
                </c:pt>
                <c:pt idx="878">
                  <c:v>0.99550000000000005</c:v>
                </c:pt>
                <c:pt idx="879">
                  <c:v>0.99480000000000002</c:v>
                </c:pt>
                <c:pt idx="880">
                  <c:v>0.99950000000000006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0.98870000000000002</c:v>
                </c:pt>
                <c:pt idx="901">
                  <c:v>0.99750000000000005</c:v>
                </c:pt>
                <c:pt idx="902">
                  <c:v>0.99770000000000003</c:v>
                </c:pt>
                <c:pt idx="903">
                  <c:v>0.99919999999999998</c:v>
                </c:pt>
                <c:pt idx="904">
                  <c:v>0.99980000000000002</c:v>
                </c:pt>
                <c:pt idx="905">
                  <c:v>0.99950000000000006</c:v>
                </c:pt>
                <c:pt idx="906">
                  <c:v>0.99919999999999998</c:v>
                </c:pt>
                <c:pt idx="907">
                  <c:v>0.99980000000000002</c:v>
                </c:pt>
                <c:pt idx="908">
                  <c:v>0.99919999999999998</c:v>
                </c:pt>
                <c:pt idx="909">
                  <c:v>0.99950000000000006</c:v>
                </c:pt>
                <c:pt idx="910">
                  <c:v>0.99950000000000006</c:v>
                </c:pt>
                <c:pt idx="911">
                  <c:v>0.99919999999999998</c:v>
                </c:pt>
                <c:pt idx="912">
                  <c:v>0.99950000000000006</c:v>
                </c:pt>
                <c:pt idx="913">
                  <c:v>0.99980000000000002</c:v>
                </c:pt>
                <c:pt idx="914">
                  <c:v>0.99980000000000002</c:v>
                </c:pt>
                <c:pt idx="915">
                  <c:v>0.99950000000000006</c:v>
                </c:pt>
                <c:pt idx="916">
                  <c:v>0.99980000000000002</c:v>
                </c:pt>
                <c:pt idx="917">
                  <c:v>0.99980000000000002</c:v>
                </c:pt>
                <c:pt idx="918">
                  <c:v>1</c:v>
                </c:pt>
                <c:pt idx="919">
                  <c:v>0.99980000000000002</c:v>
                </c:pt>
                <c:pt idx="920">
                  <c:v>0.9345</c:v>
                </c:pt>
                <c:pt idx="921">
                  <c:v>0.99099999999999999</c:v>
                </c:pt>
                <c:pt idx="922">
                  <c:v>0.99480000000000002</c:v>
                </c:pt>
                <c:pt idx="923">
                  <c:v>0.99619999999999997</c:v>
                </c:pt>
                <c:pt idx="924">
                  <c:v>0.998</c:v>
                </c:pt>
                <c:pt idx="925">
                  <c:v>0.99850000000000005</c:v>
                </c:pt>
                <c:pt idx="926">
                  <c:v>0.99729999999999996</c:v>
                </c:pt>
                <c:pt idx="927">
                  <c:v>0.99870000000000003</c:v>
                </c:pt>
                <c:pt idx="928">
                  <c:v>0.99750000000000005</c:v>
                </c:pt>
                <c:pt idx="929">
                  <c:v>0.99829999999999997</c:v>
                </c:pt>
                <c:pt idx="930">
                  <c:v>0.99870000000000003</c:v>
                </c:pt>
                <c:pt idx="931">
                  <c:v>0.99919999999999998</c:v>
                </c:pt>
                <c:pt idx="932">
                  <c:v>0.99919999999999998</c:v>
                </c:pt>
                <c:pt idx="933">
                  <c:v>0.99950000000000006</c:v>
                </c:pt>
                <c:pt idx="934">
                  <c:v>0.998</c:v>
                </c:pt>
                <c:pt idx="935">
                  <c:v>0.999</c:v>
                </c:pt>
                <c:pt idx="936">
                  <c:v>0.99919999999999998</c:v>
                </c:pt>
                <c:pt idx="937">
                  <c:v>0.99950000000000006</c:v>
                </c:pt>
                <c:pt idx="938">
                  <c:v>0.99980000000000002</c:v>
                </c:pt>
                <c:pt idx="939">
                  <c:v>0.99980000000000002</c:v>
                </c:pt>
                <c:pt idx="940">
                  <c:v>0.80179999999999996</c:v>
                </c:pt>
                <c:pt idx="941">
                  <c:v>0.96699999999999997</c:v>
                </c:pt>
                <c:pt idx="942">
                  <c:v>0.97619999999999996</c:v>
                </c:pt>
                <c:pt idx="943">
                  <c:v>0.98829999999999996</c:v>
                </c:pt>
                <c:pt idx="944">
                  <c:v>0.99099999999999999</c:v>
                </c:pt>
                <c:pt idx="945">
                  <c:v>0.99250000000000005</c:v>
                </c:pt>
                <c:pt idx="946">
                  <c:v>0.99350000000000005</c:v>
                </c:pt>
                <c:pt idx="947">
                  <c:v>0.99399999999999999</c:v>
                </c:pt>
                <c:pt idx="948">
                  <c:v>0.99450000000000005</c:v>
                </c:pt>
                <c:pt idx="949">
                  <c:v>0.996</c:v>
                </c:pt>
                <c:pt idx="950">
                  <c:v>0.99550000000000005</c:v>
                </c:pt>
                <c:pt idx="951">
                  <c:v>0.99650000000000005</c:v>
                </c:pt>
                <c:pt idx="952">
                  <c:v>0.99619999999999997</c:v>
                </c:pt>
                <c:pt idx="953">
                  <c:v>0.996</c:v>
                </c:pt>
                <c:pt idx="954">
                  <c:v>0.99650000000000005</c:v>
                </c:pt>
                <c:pt idx="955">
                  <c:v>0.99670000000000003</c:v>
                </c:pt>
                <c:pt idx="956">
                  <c:v>0.997</c:v>
                </c:pt>
                <c:pt idx="957">
                  <c:v>0.99619999999999997</c:v>
                </c:pt>
                <c:pt idx="958">
                  <c:v>0.99619999999999997</c:v>
                </c:pt>
                <c:pt idx="959">
                  <c:v>0.997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0.99480000000000002</c:v>
                </c:pt>
                <c:pt idx="981">
                  <c:v>0.99980000000000002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0.9526</c:v>
                </c:pt>
                <c:pt idx="1001">
                  <c:v>0.99219999999999997</c:v>
                </c:pt>
                <c:pt idx="1002">
                  <c:v>0.99719999999999998</c:v>
                </c:pt>
                <c:pt idx="1003">
                  <c:v>0.998</c:v>
                </c:pt>
                <c:pt idx="1004">
                  <c:v>0.99860000000000004</c:v>
                </c:pt>
                <c:pt idx="1005">
                  <c:v>0.99880000000000002</c:v>
                </c:pt>
                <c:pt idx="1006">
                  <c:v>0.99919999999999998</c:v>
                </c:pt>
                <c:pt idx="1007">
                  <c:v>0.99880000000000002</c:v>
                </c:pt>
                <c:pt idx="1008">
                  <c:v>0.99980000000000002</c:v>
                </c:pt>
                <c:pt idx="1009">
                  <c:v>0.99860000000000004</c:v>
                </c:pt>
                <c:pt idx="1010">
                  <c:v>0.999</c:v>
                </c:pt>
                <c:pt idx="1011">
                  <c:v>0.99860000000000004</c:v>
                </c:pt>
                <c:pt idx="1012">
                  <c:v>0.99880000000000002</c:v>
                </c:pt>
                <c:pt idx="1013">
                  <c:v>0.998</c:v>
                </c:pt>
                <c:pt idx="1014">
                  <c:v>0.99919999999999998</c:v>
                </c:pt>
                <c:pt idx="1015">
                  <c:v>0.99939999999999996</c:v>
                </c:pt>
                <c:pt idx="1016">
                  <c:v>0.99919999999999998</c:v>
                </c:pt>
                <c:pt idx="1017">
                  <c:v>0.999</c:v>
                </c:pt>
                <c:pt idx="1018">
                  <c:v>0.99960000000000004</c:v>
                </c:pt>
                <c:pt idx="1019">
                  <c:v>0.99860000000000004</c:v>
                </c:pt>
                <c:pt idx="1020">
                  <c:v>0.88780000000000003</c:v>
                </c:pt>
                <c:pt idx="1021">
                  <c:v>0.96919999999999995</c:v>
                </c:pt>
                <c:pt idx="1022">
                  <c:v>0.98080000000000001</c:v>
                </c:pt>
                <c:pt idx="1023">
                  <c:v>0.98699999999999999</c:v>
                </c:pt>
                <c:pt idx="1024">
                  <c:v>0.99119999999999997</c:v>
                </c:pt>
                <c:pt idx="1025">
                  <c:v>0.99160000000000004</c:v>
                </c:pt>
                <c:pt idx="1026">
                  <c:v>0.99219999999999997</c:v>
                </c:pt>
                <c:pt idx="1027">
                  <c:v>0.99239999999999995</c:v>
                </c:pt>
                <c:pt idx="1028">
                  <c:v>0.99299999999999999</c:v>
                </c:pt>
                <c:pt idx="1029">
                  <c:v>0.99080000000000001</c:v>
                </c:pt>
                <c:pt idx="1030">
                  <c:v>0.99480000000000002</c:v>
                </c:pt>
                <c:pt idx="1031">
                  <c:v>0.99360000000000004</c:v>
                </c:pt>
                <c:pt idx="1032">
                  <c:v>0.99519999999999997</c:v>
                </c:pt>
                <c:pt idx="1033">
                  <c:v>0.99619999999999997</c:v>
                </c:pt>
                <c:pt idx="1034">
                  <c:v>0.995</c:v>
                </c:pt>
                <c:pt idx="1035">
                  <c:v>0.99439999999999995</c:v>
                </c:pt>
                <c:pt idx="1036">
                  <c:v>0.99560000000000004</c:v>
                </c:pt>
                <c:pt idx="1037">
                  <c:v>0.99339999999999995</c:v>
                </c:pt>
                <c:pt idx="1038">
                  <c:v>0.99519999999999997</c:v>
                </c:pt>
                <c:pt idx="1039">
                  <c:v>0.996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0.99760000000000004</c:v>
                </c:pt>
                <c:pt idx="1061">
                  <c:v>0.99919999999999998</c:v>
                </c:pt>
                <c:pt idx="1062">
                  <c:v>0.99960000000000004</c:v>
                </c:pt>
                <c:pt idx="1063">
                  <c:v>0.99960000000000004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0.96799999999999997</c:v>
                </c:pt>
                <c:pt idx="1081">
                  <c:v>0.996</c:v>
                </c:pt>
                <c:pt idx="1082">
                  <c:v>0.99860000000000004</c:v>
                </c:pt>
                <c:pt idx="1083">
                  <c:v>0.99560000000000004</c:v>
                </c:pt>
                <c:pt idx="1084">
                  <c:v>0.99980000000000002</c:v>
                </c:pt>
                <c:pt idx="1085">
                  <c:v>0.99980000000000002</c:v>
                </c:pt>
                <c:pt idx="1086">
                  <c:v>0.99939999999999996</c:v>
                </c:pt>
                <c:pt idx="1087">
                  <c:v>1</c:v>
                </c:pt>
                <c:pt idx="1088">
                  <c:v>0.99960000000000004</c:v>
                </c:pt>
                <c:pt idx="1089">
                  <c:v>0.99980000000000002</c:v>
                </c:pt>
                <c:pt idx="1090">
                  <c:v>0.99960000000000004</c:v>
                </c:pt>
                <c:pt idx="1091">
                  <c:v>0.99980000000000002</c:v>
                </c:pt>
                <c:pt idx="1092">
                  <c:v>1</c:v>
                </c:pt>
                <c:pt idx="1093">
                  <c:v>1</c:v>
                </c:pt>
                <c:pt idx="1094">
                  <c:v>0.99980000000000002</c:v>
                </c:pt>
                <c:pt idx="1095">
                  <c:v>1</c:v>
                </c:pt>
                <c:pt idx="1096">
                  <c:v>0.99980000000000002</c:v>
                </c:pt>
                <c:pt idx="1097">
                  <c:v>0.99980000000000002</c:v>
                </c:pt>
                <c:pt idx="1098">
                  <c:v>0.99960000000000004</c:v>
                </c:pt>
                <c:pt idx="1099">
                  <c:v>0.99960000000000004</c:v>
                </c:pt>
                <c:pt idx="1100">
                  <c:v>0.89239999999999997</c:v>
                </c:pt>
                <c:pt idx="1101">
                  <c:v>0.97499999999999998</c:v>
                </c:pt>
                <c:pt idx="1102">
                  <c:v>0.98680000000000001</c:v>
                </c:pt>
                <c:pt idx="1103">
                  <c:v>0.98860000000000003</c:v>
                </c:pt>
                <c:pt idx="1104">
                  <c:v>0.99139999999999995</c:v>
                </c:pt>
                <c:pt idx="1105">
                  <c:v>0.99399999999999999</c:v>
                </c:pt>
                <c:pt idx="1106">
                  <c:v>0.99439999999999995</c:v>
                </c:pt>
                <c:pt idx="1107">
                  <c:v>0.99439999999999995</c:v>
                </c:pt>
                <c:pt idx="1108">
                  <c:v>0.99639999999999995</c:v>
                </c:pt>
                <c:pt idx="1109">
                  <c:v>0.99580000000000002</c:v>
                </c:pt>
                <c:pt idx="1110">
                  <c:v>0.99660000000000004</c:v>
                </c:pt>
                <c:pt idx="1111">
                  <c:v>0.99580000000000002</c:v>
                </c:pt>
                <c:pt idx="1112">
                  <c:v>0.99480000000000002</c:v>
                </c:pt>
                <c:pt idx="1113">
                  <c:v>0.99760000000000004</c:v>
                </c:pt>
                <c:pt idx="1114">
                  <c:v>0.99719999999999998</c:v>
                </c:pt>
                <c:pt idx="1115">
                  <c:v>0.99619999999999997</c:v>
                </c:pt>
                <c:pt idx="1116">
                  <c:v>0.997</c:v>
                </c:pt>
                <c:pt idx="1117">
                  <c:v>0.99760000000000004</c:v>
                </c:pt>
                <c:pt idx="1118">
                  <c:v>0.99760000000000004</c:v>
                </c:pt>
                <c:pt idx="1119">
                  <c:v>0.997</c:v>
                </c:pt>
                <c:pt idx="1120">
                  <c:v>0.99980000000000002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0.99760000000000004</c:v>
                </c:pt>
                <c:pt idx="1141">
                  <c:v>1</c:v>
                </c:pt>
                <c:pt idx="1142">
                  <c:v>0.99980000000000002</c:v>
                </c:pt>
                <c:pt idx="1143">
                  <c:v>0.99960000000000004</c:v>
                </c:pt>
                <c:pt idx="1144">
                  <c:v>1</c:v>
                </c:pt>
                <c:pt idx="1145">
                  <c:v>1</c:v>
                </c:pt>
                <c:pt idx="1146">
                  <c:v>0.99960000000000004</c:v>
                </c:pt>
                <c:pt idx="1147">
                  <c:v>0.99980000000000002</c:v>
                </c:pt>
                <c:pt idx="1148">
                  <c:v>0.99980000000000002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0.99960000000000004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0.96399999999999997</c:v>
                </c:pt>
                <c:pt idx="1161">
                  <c:v>0.99639999999999995</c:v>
                </c:pt>
                <c:pt idx="1162">
                  <c:v>0.99919999999999998</c:v>
                </c:pt>
                <c:pt idx="1163">
                  <c:v>0.99939999999999996</c:v>
                </c:pt>
                <c:pt idx="1164">
                  <c:v>0.99939999999999996</c:v>
                </c:pt>
                <c:pt idx="1165">
                  <c:v>0.99960000000000004</c:v>
                </c:pt>
                <c:pt idx="1166">
                  <c:v>0.99960000000000004</c:v>
                </c:pt>
                <c:pt idx="1167">
                  <c:v>0.99980000000000002</c:v>
                </c:pt>
                <c:pt idx="1168">
                  <c:v>1</c:v>
                </c:pt>
                <c:pt idx="1169">
                  <c:v>0.99960000000000004</c:v>
                </c:pt>
                <c:pt idx="1170">
                  <c:v>0.99960000000000004</c:v>
                </c:pt>
                <c:pt idx="1171">
                  <c:v>0.99980000000000002</c:v>
                </c:pt>
                <c:pt idx="1172">
                  <c:v>0.99939999999999996</c:v>
                </c:pt>
                <c:pt idx="1173">
                  <c:v>0.99980000000000002</c:v>
                </c:pt>
                <c:pt idx="1174">
                  <c:v>0.99980000000000002</c:v>
                </c:pt>
                <c:pt idx="1175">
                  <c:v>0.99960000000000004</c:v>
                </c:pt>
                <c:pt idx="1176">
                  <c:v>0.99939999999999996</c:v>
                </c:pt>
                <c:pt idx="1177">
                  <c:v>1</c:v>
                </c:pt>
                <c:pt idx="1178">
                  <c:v>0.99960000000000004</c:v>
                </c:pt>
                <c:pt idx="1179">
                  <c:v>1</c:v>
                </c:pt>
                <c:pt idx="1180">
                  <c:v>0.90439999999999998</c:v>
                </c:pt>
                <c:pt idx="1181">
                  <c:v>0.97799999999999998</c:v>
                </c:pt>
                <c:pt idx="1182">
                  <c:v>0.98560000000000003</c:v>
                </c:pt>
                <c:pt idx="1183">
                  <c:v>0.98980000000000001</c:v>
                </c:pt>
                <c:pt idx="1184">
                  <c:v>0.98960000000000004</c:v>
                </c:pt>
                <c:pt idx="1185">
                  <c:v>0.99260000000000004</c:v>
                </c:pt>
                <c:pt idx="1186">
                  <c:v>0.99439999999999995</c:v>
                </c:pt>
                <c:pt idx="1187">
                  <c:v>0.99239999999999995</c:v>
                </c:pt>
                <c:pt idx="1188">
                  <c:v>0.99219999999999997</c:v>
                </c:pt>
                <c:pt idx="1189">
                  <c:v>0.99480000000000002</c:v>
                </c:pt>
                <c:pt idx="1190">
                  <c:v>0.99399999999999999</c:v>
                </c:pt>
                <c:pt idx="1191">
                  <c:v>0.99419999999999997</c:v>
                </c:pt>
                <c:pt idx="1192">
                  <c:v>0.996</c:v>
                </c:pt>
                <c:pt idx="1193">
                  <c:v>0.99399999999999999</c:v>
                </c:pt>
                <c:pt idx="1194">
                  <c:v>0.99319999999999997</c:v>
                </c:pt>
                <c:pt idx="1195">
                  <c:v>0.99360000000000004</c:v>
                </c:pt>
                <c:pt idx="1196">
                  <c:v>0.995</c:v>
                </c:pt>
                <c:pt idx="1197">
                  <c:v>0.99580000000000002</c:v>
                </c:pt>
                <c:pt idx="1198">
                  <c:v>0.99480000000000002</c:v>
                </c:pt>
                <c:pt idx="119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C-504B-B0F8-1DE9FB0D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90160"/>
        <c:axId val="1701863472"/>
      </c:lineChart>
      <c:catAx>
        <c:axId val="16418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63472"/>
        <c:crosses val="autoZero"/>
        <c:auto val="1"/>
        <c:lblAlgn val="ctr"/>
        <c:lblOffset val="100"/>
        <c:noMultiLvlLbl val="0"/>
      </c:catAx>
      <c:valAx>
        <c:axId val="1701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results!$R$2:$R$21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results!$S$2:$S$21</c:f>
              <c:numCache>
                <c:formatCode>0.00E+00</c:formatCode>
                <c:ptCount val="20"/>
                <c:pt idx="0">
                  <c:v>0.33100828333333338</c:v>
                </c:pt>
                <c:pt idx="1">
                  <c:v>0.16934553833333332</c:v>
                </c:pt>
                <c:pt idx="2">
                  <c:v>9.0877007033333346E-2</c:v>
                </c:pt>
                <c:pt idx="3">
                  <c:v>6.1225529839999994E-2</c:v>
                </c:pt>
                <c:pt idx="4">
                  <c:v>4.4305906130000003E-2</c:v>
                </c:pt>
                <c:pt idx="5">
                  <c:v>3.3440984471666664E-2</c:v>
                </c:pt>
                <c:pt idx="6">
                  <c:v>2.6827394118516656E-2</c:v>
                </c:pt>
                <c:pt idx="7">
                  <c:v>2.2989567431266671E-2</c:v>
                </c:pt>
                <c:pt idx="8">
                  <c:v>1.9218941410900005E-2</c:v>
                </c:pt>
                <c:pt idx="9">
                  <c:v>1.6614601121728002E-2</c:v>
                </c:pt>
                <c:pt idx="10">
                  <c:v>1.5234926225949998E-2</c:v>
                </c:pt>
                <c:pt idx="11">
                  <c:v>1.3901120217596669E-2</c:v>
                </c:pt>
                <c:pt idx="12">
                  <c:v>1.2618013651890005E-2</c:v>
                </c:pt>
                <c:pt idx="13">
                  <c:v>1.178057343777667E-2</c:v>
                </c:pt>
                <c:pt idx="14">
                  <c:v>1.1083174958268329E-2</c:v>
                </c:pt>
                <c:pt idx="15">
                  <c:v>1.0362114716086666E-2</c:v>
                </c:pt>
                <c:pt idx="16">
                  <c:v>9.7147835684616678E-3</c:v>
                </c:pt>
                <c:pt idx="17">
                  <c:v>9.5690800928450049E-3</c:v>
                </c:pt>
                <c:pt idx="18">
                  <c:v>9.0444222192999982E-3</c:v>
                </c:pt>
                <c:pt idx="19">
                  <c:v>8.7967023791833323E-3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6-F648-9F75-9BD142DDB95C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CIFAR-10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results!$R$2:$R$21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results!$X$2:$X$21</c:f>
              <c:numCache>
                <c:formatCode>0.00E+00</c:formatCode>
                <c:ptCount val="20"/>
                <c:pt idx="0">
                  <c:v>0.60361833333333348</c:v>
                </c:pt>
                <c:pt idx="1">
                  <c:v>0.41396661666666662</c:v>
                </c:pt>
                <c:pt idx="2">
                  <c:v>0.29290243333333338</c:v>
                </c:pt>
                <c:pt idx="3">
                  <c:v>0.22108946666666654</c:v>
                </c:pt>
                <c:pt idx="4">
                  <c:v>0.1728207783333334</c:v>
                </c:pt>
                <c:pt idx="5">
                  <c:v>0.13773445499999998</c:v>
                </c:pt>
                <c:pt idx="6">
                  <c:v>0.11091203166666669</c:v>
                </c:pt>
                <c:pt idx="7">
                  <c:v>9.5197018333333314E-2</c:v>
                </c:pt>
                <c:pt idx="8">
                  <c:v>7.4820319999999996E-2</c:v>
                </c:pt>
                <c:pt idx="9">
                  <c:v>6.4294125000000008E-2</c:v>
                </c:pt>
                <c:pt idx="10">
                  <c:v>5.5149699999999968E-2</c:v>
                </c:pt>
                <c:pt idx="11">
                  <c:v>5.1943531666666654E-2</c:v>
                </c:pt>
                <c:pt idx="12">
                  <c:v>4.7587307833333307E-2</c:v>
                </c:pt>
                <c:pt idx="13">
                  <c:v>3.8281851499999991E-2</c:v>
                </c:pt>
                <c:pt idx="14">
                  <c:v>3.2205787999999999E-2</c:v>
                </c:pt>
                <c:pt idx="15">
                  <c:v>2.8226266666666666E-2</c:v>
                </c:pt>
                <c:pt idx="16">
                  <c:v>2.8814265000000013E-2</c:v>
                </c:pt>
                <c:pt idx="17">
                  <c:v>2.7026028983333339E-2</c:v>
                </c:pt>
                <c:pt idx="18">
                  <c:v>2.481732158333334E-2</c:v>
                </c:pt>
                <c:pt idx="19">
                  <c:v>1.9570607399999995E-2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6-F648-9F75-9BD142DD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15808"/>
        <c:axId val="1796832144"/>
      </c:lineChart>
      <c:catAx>
        <c:axId val="1701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2144"/>
        <c:crosses val="autoZero"/>
        <c:auto val="1"/>
        <c:lblAlgn val="ctr"/>
        <c:lblOffset val="100"/>
        <c:noMultiLvlLbl val="0"/>
      </c:catAx>
      <c:valAx>
        <c:axId val="17968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results!$T$2:$T$21</c:f>
              <c:numCache>
                <c:formatCode>0.000</c:formatCode>
                <c:ptCount val="20"/>
                <c:pt idx="0">
                  <c:v>0.85903833333333324</c:v>
                </c:pt>
                <c:pt idx="1">
                  <c:v>0.93506500000000015</c:v>
                </c:pt>
                <c:pt idx="2">
                  <c:v>0.96847000000000005</c:v>
                </c:pt>
                <c:pt idx="3">
                  <c:v>0.97965500000000039</c:v>
                </c:pt>
                <c:pt idx="4">
                  <c:v>0.98614999999999997</c:v>
                </c:pt>
                <c:pt idx="5">
                  <c:v>0.99004666666666674</c:v>
                </c:pt>
                <c:pt idx="6">
                  <c:v>0.99206666666666676</c:v>
                </c:pt>
                <c:pt idx="7">
                  <c:v>0.99343499999999996</c:v>
                </c:pt>
                <c:pt idx="8">
                  <c:v>0.99450000000000027</c:v>
                </c:pt>
                <c:pt idx="9">
                  <c:v>0.99520833333333336</c:v>
                </c:pt>
                <c:pt idx="10">
                  <c:v>0.99564666666666646</c:v>
                </c:pt>
                <c:pt idx="11">
                  <c:v>0.99596999999999991</c:v>
                </c:pt>
                <c:pt idx="12">
                  <c:v>0.99644833333333349</c:v>
                </c:pt>
                <c:pt idx="13">
                  <c:v>0.99662499999999998</c:v>
                </c:pt>
                <c:pt idx="14">
                  <c:v>0.99649999999999994</c:v>
                </c:pt>
                <c:pt idx="15">
                  <c:v>0.99661500000000003</c:v>
                </c:pt>
                <c:pt idx="16">
                  <c:v>0.99704666666666664</c:v>
                </c:pt>
                <c:pt idx="17">
                  <c:v>0.99715999999999994</c:v>
                </c:pt>
                <c:pt idx="18">
                  <c:v>0.99707333333333337</c:v>
                </c:pt>
                <c:pt idx="19">
                  <c:v>0.99702999999999997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744E-95D9-B00F06272E7F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CIFAR-10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results!$Y$2:$Y$21</c:f>
              <c:numCache>
                <c:formatCode>0.000</c:formatCode>
                <c:ptCount val="20"/>
                <c:pt idx="0">
                  <c:v>0.72095500000000001</c:v>
                </c:pt>
                <c:pt idx="1">
                  <c:v>0.81405666666666621</c:v>
                </c:pt>
                <c:pt idx="2">
                  <c:v>0.8741549999999999</c:v>
                </c:pt>
                <c:pt idx="3">
                  <c:v>0.9057533333333333</c:v>
                </c:pt>
                <c:pt idx="4">
                  <c:v>0.92896833333333262</c:v>
                </c:pt>
                <c:pt idx="5">
                  <c:v>0.94506166666666636</c:v>
                </c:pt>
                <c:pt idx="6">
                  <c:v>0.95640166666666648</c:v>
                </c:pt>
                <c:pt idx="7">
                  <c:v>0.96217166666666654</c:v>
                </c:pt>
                <c:pt idx="8">
                  <c:v>0.97445166666666649</c:v>
                </c:pt>
                <c:pt idx="9">
                  <c:v>0.97726333333333326</c:v>
                </c:pt>
                <c:pt idx="10">
                  <c:v>0.98125166666666652</c:v>
                </c:pt>
                <c:pt idx="11">
                  <c:v>0.98048999999999986</c:v>
                </c:pt>
                <c:pt idx="12">
                  <c:v>0.9831833333333333</c:v>
                </c:pt>
                <c:pt idx="13">
                  <c:v>0.98589000000000016</c:v>
                </c:pt>
                <c:pt idx="14">
                  <c:v>0.98925666666666634</c:v>
                </c:pt>
                <c:pt idx="15">
                  <c:v>0.99116666666666664</c:v>
                </c:pt>
                <c:pt idx="16">
                  <c:v>0.99010499999999968</c:v>
                </c:pt>
                <c:pt idx="17">
                  <c:v>0.99006999999999967</c:v>
                </c:pt>
                <c:pt idx="18">
                  <c:v>0.99260166666666649</c:v>
                </c:pt>
                <c:pt idx="19">
                  <c:v>0.99379000000000006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744E-95D9-B00F0627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72384"/>
        <c:axId val="1795402640"/>
      </c:lineChart>
      <c:catAx>
        <c:axId val="174557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02640"/>
        <c:crosses val="autoZero"/>
        <c:auto val="1"/>
        <c:lblAlgn val="ctr"/>
        <c:lblOffset val="100"/>
        <c:noMultiLvlLbl val="0"/>
      </c:catAx>
      <c:valAx>
        <c:axId val="17954026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723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2373</xdr:row>
      <xdr:rowOff>158750</xdr:rowOff>
    </xdr:from>
    <xdr:to>
      <xdr:col>13</xdr:col>
      <xdr:colOff>514350</xdr:colOff>
      <xdr:row>2387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1A0F4-149F-B84C-9E2B-A58C49F1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387348</xdr:colOff>
      <xdr:row>21</xdr:row>
      <xdr:rowOff>196850</xdr:rowOff>
    </xdr:from>
    <xdr:to>
      <xdr:col>20</xdr:col>
      <xdr:colOff>742948</xdr:colOff>
      <xdr:row>35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DB8E7D-BE7F-8743-B4A9-93966971A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374648</xdr:colOff>
      <xdr:row>21</xdr:row>
      <xdr:rowOff>196850</xdr:rowOff>
    </xdr:from>
    <xdr:to>
      <xdr:col>26</xdr:col>
      <xdr:colOff>171448</xdr:colOff>
      <xdr:row>35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1C6AB0-3892-5C4B-99B1-264F44B9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shion" displayName="fashion" ref="A1:G2401" totalsRowShown="0">
  <autoFilter ref="A1:G2401" xr:uid="{00000000-0009-0000-0100-000001000000}"/>
  <tableColumns count="7">
    <tableColumn id="1" xr3:uid="{00000000-0010-0000-0000-000001000000}" name="cnn"/>
    <tableColumn id="2" xr3:uid="{00000000-0010-0000-0000-000002000000}" name="train"/>
    <tableColumn id="3" xr3:uid="{00000000-0010-0000-0000-000003000000}" name="noise"/>
    <tableColumn id="4" xr3:uid="{00000000-0010-0000-0000-000004000000}" name="label"/>
    <tableColumn id="5" xr3:uid="{00000000-0010-0000-0000-000005000000}" name="epoch"/>
    <tableColumn id="6" xr3:uid="{00000000-0010-0000-0000-000006000000}" name="loss"/>
    <tableColumn id="7" xr3:uid="{00000000-0010-0000-0000-000007000000}" name="accura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ifar" displayName="cifar" ref="I1:O1201" totalsRowShown="0" headerRowDxfId="10" dataDxfId="8" headerRowBorderDxfId="9" tableBorderDxfId="7">
  <autoFilter ref="I1:O1201" xr:uid="{00000000-0009-0000-0100-000002000000}"/>
  <tableColumns count="7">
    <tableColumn id="1" xr3:uid="{00000000-0010-0000-0100-000001000000}" name="cnn" dataDxfId="6"/>
    <tableColumn id="2" xr3:uid="{00000000-0010-0000-0100-000002000000}" name="train" dataDxfId="5"/>
    <tableColumn id="3" xr3:uid="{00000000-0010-0000-0100-000003000000}" name="noise" dataDxfId="4"/>
    <tableColumn id="4" xr3:uid="{00000000-0010-0000-0100-000004000000}" name="label" dataDxfId="3"/>
    <tableColumn id="5" xr3:uid="{00000000-0010-0000-0100-000005000000}" name="epoch" dataDxfId="2"/>
    <tableColumn id="6" xr3:uid="{00000000-0010-0000-0100-000006000000}" name="loss" dataDxfId="1"/>
    <tableColumn id="7" xr3:uid="{00000000-0010-0000-0100-000007000000}" name="accurac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1"/>
  <sheetViews>
    <sheetView tabSelected="1" topLeftCell="I11" workbookViewId="0">
      <selection activeCell="V15" sqref="V15"/>
    </sheetView>
  </sheetViews>
  <sheetFormatPr baseColWidth="10" defaultRowHeight="16" x14ac:dyDescent="0.2"/>
  <cols>
    <col min="19" max="19" width="11.1640625" bestFit="1" customWidth="1"/>
    <col min="20" max="20" width="11.6640625" bestFit="1" customWidth="1"/>
    <col min="24" max="26" width="13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Q1" t="s">
        <v>12</v>
      </c>
      <c r="R1" t="s">
        <v>9</v>
      </c>
      <c r="S1" s="1" t="s">
        <v>11</v>
      </c>
      <c r="T1" t="s">
        <v>10</v>
      </c>
      <c r="V1" t="s">
        <v>13</v>
      </c>
      <c r="W1" t="s">
        <v>9</v>
      </c>
      <c r="X1" t="s">
        <v>11</v>
      </c>
      <c r="Y1" t="s">
        <v>10</v>
      </c>
    </row>
    <row r="2" spans="1:25" x14ac:dyDescent="0.2">
      <c r="A2" t="s">
        <v>7</v>
      </c>
      <c r="B2">
        <v>20000</v>
      </c>
      <c r="C2">
        <v>0</v>
      </c>
      <c r="D2">
        <v>2</v>
      </c>
      <c r="E2">
        <v>1</v>
      </c>
      <c r="F2">
        <v>5.3699999999999998E-2</v>
      </c>
      <c r="G2">
        <v>0.98699999999999999</v>
      </c>
      <c r="I2" s="2" t="s">
        <v>8</v>
      </c>
      <c r="J2" s="2">
        <v>20000</v>
      </c>
      <c r="K2" s="2">
        <v>0</v>
      </c>
      <c r="L2" s="2">
        <v>2</v>
      </c>
      <c r="M2" s="2">
        <v>1</v>
      </c>
      <c r="N2" s="2">
        <v>0.1067</v>
      </c>
      <c r="O2" s="2">
        <v>0.96499999999999997</v>
      </c>
      <c r="R2">
        <v>1</v>
      </c>
      <c r="S2" s="1">
        <f xml:space="preserve"> AVERAGEIF(fashion[epoch], R2,fashion[loss])</f>
        <v>0.33100828333333338</v>
      </c>
      <c r="T2" s="8">
        <f xml:space="preserve"> AVERAGEIF(fashion[epoch], R2,fashion[accuracy])</f>
        <v>0.85903833333333324</v>
      </c>
      <c r="W2">
        <v>1</v>
      </c>
      <c r="X2" s="1">
        <f xml:space="preserve"> AVERAGEIF(cifar[epoch], W2,cifar[loss])</f>
        <v>0.60361833333333348</v>
      </c>
      <c r="Y2" s="8">
        <f xml:space="preserve"> AVERAGEIF(cifar[epoch], W2,cifar[accuracy])</f>
        <v>0.72095500000000001</v>
      </c>
    </row>
    <row r="3" spans="1:25" x14ac:dyDescent="0.2">
      <c r="A3" t="s">
        <v>7</v>
      </c>
      <c r="B3">
        <v>20000</v>
      </c>
      <c r="C3">
        <v>0</v>
      </c>
      <c r="D3">
        <v>2</v>
      </c>
      <c r="E3">
        <v>2</v>
      </c>
      <c r="F3">
        <v>1.06E-2</v>
      </c>
      <c r="G3">
        <v>0.998</v>
      </c>
      <c r="I3" s="3" t="s">
        <v>8</v>
      </c>
      <c r="J3" s="3">
        <v>20000</v>
      </c>
      <c r="K3" s="3">
        <v>0</v>
      </c>
      <c r="L3" s="3">
        <v>2</v>
      </c>
      <c r="M3" s="3">
        <v>2</v>
      </c>
      <c r="N3" s="3">
        <v>6.59E-2</v>
      </c>
      <c r="O3" s="3">
        <v>0.97950000000000004</v>
      </c>
      <c r="R3">
        <v>2</v>
      </c>
      <c r="S3" s="1">
        <f xml:space="preserve"> AVERAGEIF(fashion[epoch], R3,fashion[loss])</f>
        <v>0.16934553833333332</v>
      </c>
      <c r="T3" s="8">
        <f xml:space="preserve"> AVERAGEIF(fashion[epoch], R3,fashion[accuracy])</f>
        <v>0.93506500000000015</v>
      </c>
      <c r="W3">
        <v>2</v>
      </c>
      <c r="X3" s="1">
        <f xml:space="preserve"> AVERAGEIF(cifar[epoch], W3,cifar[loss])</f>
        <v>0.41396661666666662</v>
      </c>
      <c r="Y3" s="8">
        <f xml:space="preserve"> AVERAGEIF(cifar[epoch], W3,cifar[accuracy])</f>
        <v>0.81405666666666621</v>
      </c>
    </row>
    <row r="4" spans="1:25" x14ac:dyDescent="0.2">
      <c r="A4" t="s">
        <v>7</v>
      </c>
      <c r="B4">
        <v>20000</v>
      </c>
      <c r="C4">
        <v>0</v>
      </c>
      <c r="D4">
        <v>2</v>
      </c>
      <c r="E4">
        <v>3</v>
      </c>
      <c r="F4">
        <v>4.0000000000000001E-3</v>
      </c>
      <c r="G4">
        <v>1</v>
      </c>
      <c r="I4" s="2" t="s">
        <v>8</v>
      </c>
      <c r="J4" s="2">
        <v>20000</v>
      </c>
      <c r="K4" s="2">
        <v>0</v>
      </c>
      <c r="L4" s="2">
        <v>2</v>
      </c>
      <c r="M4" s="2">
        <v>3</v>
      </c>
      <c r="N4" s="2">
        <v>2.8799999999999999E-2</v>
      </c>
      <c r="O4" s="2">
        <v>0.99299999999999999</v>
      </c>
      <c r="R4">
        <v>3</v>
      </c>
      <c r="S4" s="1">
        <f xml:space="preserve"> AVERAGEIF(fashion[epoch], R4,fashion[loss])</f>
        <v>9.0877007033333346E-2</v>
      </c>
      <c r="T4" s="8">
        <f xml:space="preserve"> AVERAGEIF(fashion[epoch], R4,fashion[accuracy])</f>
        <v>0.96847000000000005</v>
      </c>
      <c r="W4">
        <v>3</v>
      </c>
      <c r="X4" s="1">
        <f xml:space="preserve"> AVERAGEIF(cifar[epoch], W4,cifar[loss])</f>
        <v>0.29290243333333338</v>
      </c>
      <c r="Y4" s="8">
        <f xml:space="preserve"> AVERAGEIF(cifar[epoch], W4,cifar[accuracy])</f>
        <v>0.8741549999999999</v>
      </c>
    </row>
    <row r="5" spans="1:25" x14ac:dyDescent="0.2">
      <c r="A5" t="s">
        <v>7</v>
      </c>
      <c r="B5">
        <v>20000</v>
      </c>
      <c r="C5">
        <v>0</v>
      </c>
      <c r="D5">
        <v>2</v>
      </c>
      <c r="E5">
        <v>4</v>
      </c>
      <c r="F5">
        <v>1.1000000000000001E-3</v>
      </c>
      <c r="G5">
        <v>1</v>
      </c>
      <c r="I5" s="3" t="s">
        <v>8</v>
      </c>
      <c r="J5" s="3">
        <v>20000</v>
      </c>
      <c r="K5" s="3">
        <v>0</v>
      </c>
      <c r="L5" s="3">
        <v>2</v>
      </c>
      <c r="M5" s="3">
        <v>4</v>
      </c>
      <c r="N5" s="3">
        <v>9.9000000000000008E-3</v>
      </c>
      <c r="O5" s="3">
        <v>0.99650000000000005</v>
      </c>
      <c r="R5">
        <v>4</v>
      </c>
      <c r="S5" s="1">
        <f xml:space="preserve"> AVERAGEIF(fashion[epoch], R5,fashion[loss])</f>
        <v>6.1225529839999994E-2</v>
      </c>
      <c r="T5" s="8">
        <f xml:space="preserve"> AVERAGEIF(fashion[epoch], R5,fashion[accuracy])</f>
        <v>0.97965500000000039</v>
      </c>
      <c r="W5">
        <v>4</v>
      </c>
      <c r="X5" s="1">
        <f xml:space="preserve"> AVERAGEIF(cifar[epoch], W5,cifar[loss])</f>
        <v>0.22108946666666654</v>
      </c>
      <c r="Y5" s="8">
        <f xml:space="preserve"> AVERAGEIF(cifar[epoch], W5,cifar[accuracy])</f>
        <v>0.9057533333333333</v>
      </c>
    </row>
    <row r="6" spans="1:25" x14ac:dyDescent="0.2">
      <c r="A6" t="s">
        <v>7</v>
      </c>
      <c r="B6">
        <v>20000</v>
      </c>
      <c r="C6">
        <v>0</v>
      </c>
      <c r="D6">
        <v>2</v>
      </c>
      <c r="E6">
        <v>5</v>
      </c>
      <c r="F6" s="1">
        <v>8.6200000000000003E-4</v>
      </c>
      <c r="G6">
        <v>1</v>
      </c>
      <c r="I6" s="2" t="s">
        <v>8</v>
      </c>
      <c r="J6" s="2">
        <v>20000</v>
      </c>
      <c r="K6" s="2">
        <v>0</v>
      </c>
      <c r="L6" s="2">
        <v>2</v>
      </c>
      <c r="M6" s="2">
        <v>5</v>
      </c>
      <c r="N6" s="2">
        <v>6.7000000000000002E-3</v>
      </c>
      <c r="O6" s="2">
        <v>0.998</v>
      </c>
      <c r="R6">
        <v>5</v>
      </c>
      <c r="S6" s="1">
        <f xml:space="preserve"> AVERAGEIF(fashion[epoch], R6,fashion[loss])</f>
        <v>4.4305906130000003E-2</v>
      </c>
      <c r="T6" s="8">
        <f xml:space="preserve"> AVERAGEIF(fashion[epoch], R6,fashion[accuracy])</f>
        <v>0.98614999999999997</v>
      </c>
      <c r="W6">
        <v>5</v>
      </c>
      <c r="X6" s="1">
        <f xml:space="preserve"> AVERAGEIF(cifar[epoch], W6,cifar[loss])</f>
        <v>0.1728207783333334</v>
      </c>
      <c r="Y6" s="8">
        <f xml:space="preserve"> AVERAGEIF(cifar[epoch], W6,cifar[accuracy])</f>
        <v>0.92896833333333262</v>
      </c>
    </row>
    <row r="7" spans="1:25" x14ac:dyDescent="0.2">
      <c r="A7" t="s">
        <v>7</v>
      </c>
      <c r="B7">
        <v>20000</v>
      </c>
      <c r="C7">
        <v>0</v>
      </c>
      <c r="D7">
        <v>2</v>
      </c>
      <c r="E7">
        <v>6</v>
      </c>
      <c r="F7" s="1">
        <v>2.33E-4</v>
      </c>
      <c r="G7">
        <v>1</v>
      </c>
      <c r="I7" s="3" t="s">
        <v>8</v>
      </c>
      <c r="J7" s="3">
        <v>20000</v>
      </c>
      <c r="K7" s="3">
        <v>0</v>
      </c>
      <c r="L7" s="3">
        <v>2</v>
      </c>
      <c r="M7" s="3">
        <v>6</v>
      </c>
      <c r="N7" s="3">
        <v>5.1000000000000004E-3</v>
      </c>
      <c r="O7" s="3">
        <v>0.999</v>
      </c>
      <c r="R7">
        <v>6</v>
      </c>
      <c r="S7" s="1">
        <f xml:space="preserve"> AVERAGEIF(fashion[epoch], R7,fashion[loss])</f>
        <v>3.3440984471666664E-2</v>
      </c>
      <c r="T7" s="8">
        <f xml:space="preserve"> AVERAGEIF(fashion[epoch], R7,fashion[accuracy])</f>
        <v>0.99004666666666674</v>
      </c>
      <c r="W7">
        <v>6</v>
      </c>
      <c r="X7" s="1">
        <f xml:space="preserve"> AVERAGEIF(cifar[epoch], W7,cifar[loss])</f>
        <v>0.13773445499999998</v>
      </c>
      <c r="Y7" s="8">
        <f xml:space="preserve"> AVERAGEIF(cifar[epoch], W7,cifar[accuracy])</f>
        <v>0.94506166666666636</v>
      </c>
    </row>
    <row r="8" spans="1:25" x14ac:dyDescent="0.2">
      <c r="A8" t="s">
        <v>7</v>
      </c>
      <c r="B8">
        <v>20000</v>
      </c>
      <c r="C8">
        <v>0</v>
      </c>
      <c r="D8">
        <v>2</v>
      </c>
      <c r="E8">
        <v>7</v>
      </c>
      <c r="F8" s="1">
        <v>6.2100000000000002E-4</v>
      </c>
      <c r="G8">
        <v>1</v>
      </c>
      <c r="I8" s="2" t="s">
        <v>8</v>
      </c>
      <c r="J8" s="2">
        <v>20000</v>
      </c>
      <c r="K8" s="2">
        <v>0</v>
      </c>
      <c r="L8" s="2">
        <v>2</v>
      </c>
      <c r="M8" s="2">
        <v>7</v>
      </c>
      <c r="N8" s="2">
        <v>3.3999999999999998E-3</v>
      </c>
      <c r="O8" s="2">
        <v>0.99950000000000006</v>
      </c>
      <c r="R8">
        <v>7</v>
      </c>
      <c r="S8" s="1">
        <f xml:space="preserve"> AVERAGEIF(fashion[epoch], R8,fashion[loss])</f>
        <v>2.6827394118516656E-2</v>
      </c>
      <c r="T8" s="8">
        <f xml:space="preserve"> AVERAGEIF(fashion[epoch], R8,fashion[accuracy])</f>
        <v>0.99206666666666676</v>
      </c>
      <c r="W8">
        <v>7</v>
      </c>
      <c r="X8" s="1">
        <f xml:space="preserve"> AVERAGEIF(cifar[epoch], W8,cifar[loss])</f>
        <v>0.11091203166666669</v>
      </c>
      <c r="Y8" s="8">
        <f xml:space="preserve"> AVERAGEIF(cifar[epoch], W8,cifar[accuracy])</f>
        <v>0.95640166666666648</v>
      </c>
    </row>
    <row r="9" spans="1:25" x14ac:dyDescent="0.2">
      <c r="A9" t="s">
        <v>7</v>
      </c>
      <c r="B9">
        <v>20000</v>
      </c>
      <c r="C9">
        <v>0</v>
      </c>
      <c r="D9">
        <v>2</v>
      </c>
      <c r="E9">
        <v>8</v>
      </c>
      <c r="F9" s="1">
        <v>1.44E-4</v>
      </c>
      <c r="G9">
        <v>1</v>
      </c>
      <c r="I9" s="3" t="s">
        <v>8</v>
      </c>
      <c r="J9" s="3">
        <v>20000</v>
      </c>
      <c r="K9" s="3">
        <v>0</v>
      </c>
      <c r="L9" s="3">
        <v>2</v>
      </c>
      <c r="M9" s="3">
        <v>8</v>
      </c>
      <c r="N9" s="3">
        <v>1.2999999999999999E-3</v>
      </c>
      <c r="O9" s="3">
        <v>1</v>
      </c>
      <c r="R9">
        <v>8</v>
      </c>
      <c r="S9" s="1">
        <f xml:space="preserve"> AVERAGEIF(fashion[epoch], R9,fashion[loss])</f>
        <v>2.2989567431266671E-2</v>
      </c>
      <c r="T9" s="8">
        <f xml:space="preserve"> AVERAGEIF(fashion[epoch], R9,fashion[accuracy])</f>
        <v>0.99343499999999996</v>
      </c>
      <c r="W9">
        <v>8</v>
      </c>
      <c r="X9" s="1">
        <f xml:space="preserve"> AVERAGEIF(cifar[epoch], W9,cifar[loss])</f>
        <v>9.5197018333333314E-2</v>
      </c>
      <c r="Y9" s="8">
        <f xml:space="preserve"> AVERAGEIF(cifar[epoch], W9,cifar[accuracy])</f>
        <v>0.96217166666666654</v>
      </c>
    </row>
    <row r="10" spans="1:25" x14ac:dyDescent="0.2">
      <c r="A10" t="s">
        <v>7</v>
      </c>
      <c r="B10">
        <v>20000</v>
      </c>
      <c r="C10">
        <v>0</v>
      </c>
      <c r="D10">
        <v>2</v>
      </c>
      <c r="E10">
        <v>9</v>
      </c>
      <c r="F10" s="1">
        <v>2.2000000000000001E-4</v>
      </c>
      <c r="G10">
        <v>1</v>
      </c>
      <c r="I10" s="2" t="s">
        <v>8</v>
      </c>
      <c r="J10" s="2">
        <v>20000</v>
      </c>
      <c r="K10" s="2">
        <v>0</v>
      </c>
      <c r="L10" s="2">
        <v>2</v>
      </c>
      <c r="M10" s="2">
        <v>9</v>
      </c>
      <c r="N10" s="2">
        <v>1.6000000000000001E-3</v>
      </c>
      <c r="O10" s="2">
        <v>0.99950000000000006</v>
      </c>
      <c r="R10">
        <v>9</v>
      </c>
      <c r="S10" s="1">
        <f xml:space="preserve"> AVERAGEIF(fashion[epoch], R10,fashion[loss])</f>
        <v>1.9218941410900005E-2</v>
      </c>
      <c r="T10" s="8">
        <f xml:space="preserve"> AVERAGEIF(fashion[epoch], R10,fashion[accuracy])</f>
        <v>0.99450000000000027</v>
      </c>
      <c r="W10">
        <v>9</v>
      </c>
      <c r="X10" s="1">
        <f xml:space="preserve"> AVERAGEIF(cifar[epoch], W10,cifar[loss])</f>
        <v>7.4820319999999996E-2</v>
      </c>
      <c r="Y10" s="8">
        <f xml:space="preserve"> AVERAGEIF(cifar[epoch], W10,cifar[accuracy])</f>
        <v>0.97445166666666649</v>
      </c>
    </row>
    <row r="11" spans="1:25" x14ac:dyDescent="0.2">
      <c r="A11" t="s">
        <v>7</v>
      </c>
      <c r="B11">
        <v>20000</v>
      </c>
      <c r="C11">
        <v>0</v>
      </c>
      <c r="D11">
        <v>2</v>
      </c>
      <c r="E11">
        <v>10</v>
      </c>
      <c r="F11" s="1">
        <v>8.8200000000000003E-5</v>
      </c>
      <c r="G11">
        <v>1</v>
      </c>
      <c r="I11" s="3" t="s">
        <v>8</v>
      </c>
      <c r="J11" s="3">
        <v>20000</v>
      </c>
      <c r="K11" s="3">
        <v>0</v>
      </c>
      <c r="L11" s="3">
        <v>2</v>
      </c>
      <c r="M11" s="3">
        <v>10</v>
      </c>
      <c r="N11" s="3">
        <v>3.0000000000000001E-3</v>
      </c>
      <c r="O11" s="3">
        <v>0.99950000000000006</v>
      </c>
      <c r="R11">
        <v>10</v>
      </c>
      <c r="S11" s="1">
        <f xml:space="preserve"> AVERAGEIF(fashion[epoch], R11,fashion[loss])</f>
        <v>1.6614601121728002E-2</v>
      </c>
      <c r="T11" s="8">
        <f xml:space="preserve"> AVERAGEIF(fashion[epoch], R11,fashion[accuracy])</f>
        <v>0.99520833333333336</v>
      </c>
      <c r="W11">
        <v>10</v>
      </c>
      <c r="X11" s="1">
        <f xml:space="preserve"> AVERAGEIF(cifar[epoch], W11,cifar[loss])</f>
        <v>6.4294125000000008E-2</v>
      </c>
      <c r="Y11" s="8">
        <f xml:space="preserve"> AVERAGEIF(cifar[epoch], W11,cifar[accuracy])</f>
        <v>0.97726333333333326</v>
      </c>
    </row>
    <row r="12" spans="1:25" x14ac:dyDescent="0.2">
      <c r="A12" t="s">
        <v>7</v>
      </c>
      <c r="B12">
        <v>20000</v>
      </c>
      <c r="C12">
        <v>0</v>
      </c>
      <c r="D12">
        <v>2</v>
      </c>
      <c r="E12">
        <v>11</v>
      </c>
      <c r="F12" s="1">
        <v>2.7100000000000001E-5</v>
      </c>
      <c r="G12">
        <v>1</v>
      </c>
      <c r="I12" s="2" t="s">
        <v>8</v>
      </c>
      <c r="J12" s="2">
        <v>20000</v>
      </c>
      <c r="K12" s="2">
        <v>0</v>
      </c>
      <c r="L12" s="2">
        <v>2</v>
      </c>
      <c r="M12" s="2">
        <v>11</v>
      </c>
      <c r="N12" s="4">
        <v>2.5300000000000002E-4</v>
      </c>
      <c r="O12" s="2">
        <v>1</v>
      </c>
      <c r="R12">
        <v>11</v>
      </c>
      <c r="S12" s="1">
        <f xml:space="preserve"> AVERAGEIF(fashion[epoch], R12,fashion[loss])</f>
        <v>1.5234926225949998E-2</v>
      </c>
      <c r="T12" s="8">
        <f xml:space="preserve"> AVERAGEIF(fashion[epoch], R12,fashion[accuracy])</f>
        <v>0.99564666666666646</v>
      </c>
      <c r="W12">
        <v>11</v>
      </c>
      <c r="X12" s="1">
        <f xml:space="preserve"> AVERAGEIF(cifar[epoch], W12,cifar[loss])</f>
        <v>5.5149699999999968E-2</v>
      </c>
      <c r="Y12" s="8">
        <f xml:space="preserve"> AVERAGEIF(cifar[epoch], W12,cifar[accuracy])</f>
        <v>0.98125166666666652</v>
      </c>
    </row>
    <row r="13" spans="1:25" x14ac:dyDescent="0.2">
      <c r="A13" t="s">
        <v>7</v>
      </c>
      <c r="B13">
        <v>20000</v>
      </c>
      <c r="C13">
        <v>0</v>
      </c>
      <c r="D13">
        <v>2</v>
      </c>
      <c r="E13">
        <v>12</v>
      </c>
      <c r="F13" s="1">
        <v>7.4099999999999999E-5</v>
      </c>
      <c r="G13">
        <v>1</v>
      </c>
      <c r="I13" s="3" t="s">
        <v>8</v>
      </c>
      <c r="J13" s="3">
        <v>20000</v>
      </c>
      <c r="K13" s="3">
        <v>0</v>
      </c>
      <c r="L13" s="3">
        <v>2</v>
      </c>
      <c r="M13" s="3">
        <v>12</v>
      </c>
      <c r="N13" s="5">
        <v>3.5799999999999997E-4</v>
      </c>
      <c r="O13" s="3">
        <v>1</v>
      </c>
      <c r="R13">
        <v>12</v>
      </c>
      <c r="S13" s="1">
        <f xml:space="preserve"> AVERAGEIF(fashion[epoch], R13,fashion[loss])</f>
        <v>1.3901120217596669E-2</v>
      </c>
      <c r="T13" s="8">
        <f xml:space="preserve"> AVERAGEIF(fashion[epoch], R13,fashion[accuracy])</f>
        <v>0.99596999999999991</v>
      </c>
      <c r="W13">
        <v>12</v>
      </c>
      <c r="X13" s="1">
        <f xml:space="preserve"> AVERAGEIF(cifar[epoch], W13,cifar[loss])</f>
        <v>5.1943531666666654E-2</v>
      </c>
      <c r="Y13" s="8">
        <f xml:space="preserve"> AVERAGEIF(cifar[epoch], W13,cifar[accuracy])</f>
        <v>0.98048999999999986</v>
      </c>
    </row>
    <row r="14" spans="1:25" x14ac:dyDescent="0.2">
      <c r="A14" t="s">
        <v>7</v>
      </c>
      <c r="B14">
        <v>20000</v>
      </c>
      <c r="C14">
        <v>0</v>
      </c>
      <c r="D14">
        <v>2</v>
      </c>
      <c r="E14">
        <v>13</v>
      </c>
      <c r="F14" s="1">
        <v>1.5699999999999999E-5</v>
      </c>
      <c r="G14">
        <v>1</v>
      </c>
      <c r="I14" s="2" t="s">
        <v>8</v>
      </c>
      <c r="J14" s="2">
        <v>20000</v>
      </c>
      <c r="K14" s="2">
        <v>0</v>
      </c>
      <c r="L14" s="2">
        <v>2</v>
      </c>
      <c r="M14" s="2">
        <v>13</v>
      </c>
      <c r="N14" s="2">
        <v>6.0000000000000001E-3</v>
      </c>
      <c r="O14" s="2">
        <v>0.999</v>
      </c>
      <c r="R14">
        <v>13</v>
      </c>
      <c r="S14" s="1">
        <f xml:space="preserve"> AVERAGEIF(fashion[epoch], R14,fashion[loss])</f>
        <v>1.2618013651890005E-2</v>
      </c>
      <c r="T14" s="8">
        <f xml:space="preserve"> AVERAGEIF(fashion[epoch], R14,fashion[accuracy])</f>
        <v>0.99644833333333349</v>
      </c>
      <c r="W14">
        <v>13</v>
      </c>
      <c r="X14" s="1">
        <f xml:space="preserve"> AVERAGEIF(cifar[epoch], W14,cifar[loss])</f>
        <v>4.7587307833333307E-2</v>
      </c>
      <c r="Y14" s="8">
        <f xml:space="preserve"> AVERAGEIF(cifar[epoch], W14,cifar[accuracy])</f>
        <v>0.9831833333333333</v>
      </c>
    </row>
    <row r="15" spans="1:25" x14ac:dyDescent="0.2">
      <c r="A15" t="s">
        <v>7</v>
      </c>
      <c r="B15">
        <v>20000</v>
      </c>
      <c r="C15">
        <v>0</v>
      </c>
      <c r="D15">
        <v>2</v>
      </c>
      <c r="E15">
        <v>14</v>
      </c>
      <c r="F15" s="1">
        <v>4.9200000000000003E-5</v>
      </c>
      <c r="G15">
        <v>1</v>
      </c>
      <c r="I15" s="3" t="s">
        <v>8</v>
      </c>
      <c r="J15" s="3">
        <v>20000</v>
      </c>
      <c r="K15" s="3">
        <v>0</v>
      </c>
      <c r="L15" s="3">
        <v>2</v>
      </c>
      <c r="M15" s="3">
        <v>14</v>
      </c>
      <c r="N15" s="5">
        <v>1.16E-4</v>
      </c>
      <c r="O15" s="3">
        <v>1</v>
      </c>
      <c r="R15">
        <v>14</v>
      </c>
      <c r="S15" s="1">
        <f xml:space="preserve"> AVERAGEIF(fashion[epoch], R15,fashion[loss])</f>
        <v>1.178057343777667E-2</v>
      </c>
      <c r="T15" s="8">
        <f xml:space="preserve"> AVERAGEIF(fashion[epoch], R15,fashion[accuracy])</f>
        <v>0.99662499999999998</v>
      </c>
      <c r="W15">
        <v>14</v>
      </c>
      <c r="X15" s="1">
        <f xml:space="preserve"> AVERAGEIF(cifar[epoch], W15,cifar[loss])</f>
        <v>3.8281851499999991E-2</v>
      </c>
      <c r="Y15" s="8">
        <f xml:space="preserve"> AVERAGEIF(cifar[epoch], W15,cifar[accuracy])</f>
        <v>0.98589000000000016</v>
      </c>
    </row>
    <row r="16" spans="1:25" x14ac:dyDescent="0.2">
      <c r="A16" t="s">
        <v>7</v>
      </c>
      <c r="B16">
        <v>20000</v>
      </c>
      <c r="C16">
        <v>0</v>
      </c>
      <c r="D16">
        <v>2</v>
      </c>
      <c r="E16">
        <v>15</v>
      </c>
      <c r="F16" s="1">
        <v>8.32E-6</v>
      </c>
      <c r="G16">
        <v>1</v>
      </c>
      <c r="I16" s="2" t="s">
        <v>8</v>
      </c>
      <c r="J16" s="2">
        <v>20000</v>
      </c>
      <c r="K16" s="2">
        <v>0</v>
      </c>
      <c r="L16" s="2">
        <v>2</v>
      </c>
      <c r="M16" s="2">
        <v>15</v>
      </c>
      <c r="N16" s="4">
        <v>1.17E-4</v>
      </c>
      <c r="O16" s="2">
        <v>1</v>
      </c>
      <c r="R16">
        <v>15</v>
      </c>
      <c r="S16" s="1">
        <f xml:space="preserve"> AVERAGEIF(fashion[epoch], R16,fashion[loss])</f>
        <v>1.1083174958268329E-2</v>
      </c>
      <c r="T16" s="8">
        <f xml:space="preserve"> AVERAGEIF(fashion[epoch], R16,fashion[accuracy])</f>
        <v>0.99649999999999994</v>
      </c>
      <c r="W16">
        <v>15</v>
      </c>
      <c r="X16" s="1">
        <f xml:space="preserve"> AVERAGEIF(cifar[epoch], W16,cifar[loss])</f>
        <v>3.2205787999999999E-2</v>
      </c>
      <c r="Y16" s="8">
        <f xml:space="preserve"> AVERAGEIF(cifar[epoch], W16,cifar[accuracy])</f>
        <v>0.98925666666666634</v>
      </c>
    </row>
    <row r="17" spans="1:25" x14ac:dyDescent="0.2">
      <c r="A17" t="s">
        <v>7</v>
      </c>
      <c r="B17">
        <v>20000</v>
      </c>
      <c r="C17">
        <v>0</v>
      </c>
      <c r="D17">
        <v>2</v>
      </c>
      <c r="E17">
        <v>16</v>
      </c>
      <c r="F17" s="1">
        <v>2.6000000000000001E-6</v>
      </c>
      <c r="G17">
        <v>1</v>
      </c>
      <c r="I17" s="3" t="s">
        <v>8</v>
      </c>
      <c r="J17" s="3">
        <v>20000</v>
      </c>
      <c r="K17" s="3">
        <v>0</v>
      </c>
      <c r="L17" s="3">
        <v>2</v>
      </c>
      <c r="M17" s="3">
        <v>16</v>
      </c>
      <c r="N17" s="3">
        <v>5.7999999999999996E-3</v>
      </c>
      <c r="O17" s="3">
        <v>0.99950000000000006</v>
      </c>
      <c r="R17">
        <v>16</v>
      </c>
      <c r="S17" s="1">
        <f xml:space="preserve"> AVERAGEIF(fashion[epoch], R17,fashion[loss])</f>
        <v>1.0362114716086666E-2</v>
      </c>
      <c r="T17" s="8">
        <f xml:space="preserve"> AVERAGEIF(fashion[epoch], R17,fashion[accuracy])</f>
        <v>0.99661500000000003</v>
      </c>
      <c r="W17">
        <v>16</v>
      </c>
      <c r="X17" s="1">
        <f xml:space="preserve"> AVERAGEIF(cifar[epoch], W17,cifar[loss])</f>
        <v>2.8226266666666666E-2</v>
      </c>
      <c r="Y17" s="8">
        <f xml:space="preserve"> AVERAGEIF(cifar[epoch], W17,cifar[accuracy])</f>
        <v>0.99116666666666664</v>
      </c>
    </row>
    <row r="18" spans="1:25" x14ac:dyDescent="0.2">
      <c r="A18" t="s">
        <v>7</v>
      </c>
      <c r="B18">
        <v>20000</v>
      </c>
      <c r="C18">
        <v>0</v>
      </c>
      <c r="D18">
        <v>2</v>
      </c>
      <c r="E18">
        <v>17</v>
      </c>
      <c r="F18" s="1">
        <v>1.37E-6</v>
      </c>
      <c r="G18">
        <v>1</v>
      </c>
      <c r="I18" s="2" t="s">
        <v>8</v>
      </c>
      <c r="J18" s="2">
        <v>20000</v>
      </c>
      <c r="K18" s="2">
        <v>0</v>
      </c>
      <c r="L18" s="2">
        <v>2</v>
      </c>
      <c r="M18" s="2">
        <v>17</v>
      </c>
      <c r="N18" s="4">
        <v>6.1799999999999998E-5</v>
      </c>
      <c r="O18" s="2">
        <v>1</v>
      </c>
      <c r="R18">
        <v>17</v>
      </c>
      <c r="S18" s="1">
        <f xml:space="preserve"> AVERAGEIF(fashion[epoch], R18,fashion[loss])</f>
        <v>9.7147835684616678E-3</v>
      </c>
      <c r="T18" s="8">
        <f xml:space="preserve"> AVERAGEIF(fashion[epoch], R18,fashion[accuracy])</f>
        <v>0.99704666666666664</v>
      </c>
      <c r="W18">
        <v>17</v>
      </c>
      <c r="X18" s="1">
        <f xml:space="preserve"> AVERAGEIF(cifar[epoch], W18,cifar[loss])</f>
        <v>2.8814265000000013E-2</v>
      </c>
      <c r="Y18" s="8">
        <f xml:space="preserve"> AVERAGEIF(cifar[epoch], W18,cifar[accuracy])</f>
        <v>0.99010499999999968</v>
      </c>
    </row>
    <row r="19" spans="1:25" x14ac:dyDescent="0.2">
      <c r="A19" t="s">
        <v>7</v>
      </c>
      <c r="B19">
        <v>20000</v>
      </c>
      <c r="C19">
        <v>0</v>
      </c>
      <c r="D19">
        <v>2</v>
      </c>
      <c r="E19">
        <v>18</v>
      </c>
      <c r="F19" s="1">
        <v>6.8700000000000005E-7</v>
      </c>
      <c r="G19">
        <v>1</v>
      </c>
      <c r="I19" s="3" t="s">
        <v>8</v>
      </c>
      <c r="J19" s="3">
        <v>20000</v>
      </c>
      <c r="K19" s="3">
        <v>0</v>
      </c>
      <c r="L19" s="3">
        <v>2</v>
      </c>
      <c r="M19" s="3">
        <v>18</v>
      </c>
      <c r="N19" s="5">
        <v>7.3300000000000006E-5</v>
      </c>
      <c r="O19" s="3">
        <v>1</v>
      </c>
      <c r="R19">
        <v>18</v>
      </c>
      <c r="S19" s="1">
        <f xml:space="preserve"> AVERAGEIF(fashion[epoch], R19,fashion[loss])</f>
        <v>9.5690800928450049E-3</v>
      </c>
      <c r="T19" s="8">
        <f xml:space="preserve"> AVERAGEIF(fashion[epoch], R19,fashion[accuracy])</f>
        <v>0.99715999999999994</v>
      </c>
      <c r="W19">
        <v>18</v>
      </c>
      <c r="X19" s="1">
        <f xml:space="preserve"> AVERAGEIF(cifar[epoch], W19,cifar[loss])</f>
        <v>2.7026028983333339E-2</v>
      </c>
      <c r="Y19" s="8">
        <f xml:space="preserve"> AVERAGEIF(cifar[epoch], W19,cifar[accuracy])</f>
        <v>0.99006999999999967</v>
      </c>
    </row>
    <row r="20" spans="1:25" x14ac:dyDescent="0.2">
      <c r="A20" t="s">
        <v>7</v>
      </c>
      <c r="B20">
        <v>20000</v>
      </c>
      <c r="C20">
        <v>0</v>
      </c>
      <c r="D20">
        <v>2</v>
      </c>
      <c r="E20">
        <v>19</v>
      </c>
      <c r="F20" s="1">
        <v>5.6200000000000004E-6</v>
      </c>
      <c r="G20">
        <v>1</v>
      </c>
      <c r="I20" s="2" t="s">
        <v>8</v>
      </c>
      <c r="J20" s="2">
        <v>20000</v>
      </c>
      <c r="K20" s="2">
        <v>0</v>
      </c>
      <c r="L20" s="2">
        <v>2</v>
      </c>
      <c r="M20" s="2">
        <v>19</v>
      </c>
      <c r="N20" s="2">
        <v>6.6E-3</v>
      </c>
      <c r="O20" s="2">
        <v>0.99950000000000006</v>
      </c>
      <c r="R20">
        <v>19</v>
      </c>
      <c r="S20" s="1">
        <f xml:space="preserve"> AVERAGEIF(fashion[epoch], R20,fashion[loss])</f>
        <v>9.0444222192999982E-3</v>
      </c>
      <c r="T20" s="8">
        <f xml:space="preserve"> AVERAGEIF(fashion[epoch], R20,fashion[accuracy])</f>
        <v>0.99707333333333337</v>
      </c>
      <c r="W20">
        <v>19</v>
      </c>
      <c r="X20" s="1">
        <f xml:space="preserve"> AVERAGEIF(cifar[epoch], W20,cifar[loss])</f>
        <v>2.481732158333334E-2</v>
      </c>
      <c r="Y20" s="8">
        <f xml:space="preserve"> AVERAGEIF(cifar[epoch], W20,cifar[accuracy])</f>
        <v>0.99260166666666649</v>
      </c>
    </row>
    <row r="21" spans="1:25" x14ac:dyDescent="0.2">
      <c r="A21" t="s">
        <v>7</v>
      </c>
      <c r="B21">
        <v>20000</v>
      </c>
      <c r="C21">
        <v>0</v>
      </c>
      <c r="D21">
        <v>2</v>
      </c>
      <c r="E21">
        <v>20</v>
      </c>
      <c r="F21" s="1">
        <v>1.2899999999999999E-6</v>
      </c>
      <c r="G21">
        <v>1</v>
      </c>
      <c r="I21" s="3" t="s">
        <v>8</v>
      </c>
      <c r="J21" s="3">
        <v>20000</v>
      </c>
      <c r="K21" s="3">
        <v>0</v>
      </c>
      <c r="L21" s="3">
        <v>2</v>
      </c>
      <c r="M21" s="3">
        <v>20</v>
      </c>
      <c r="N21" s="3">
        <v>4.5999999999999999E-3</v>
      </c>
      <c r="O21" s="3">
        <v>0.99950000000000006</v>
      </c>
      <c r="R21">
        <v>20</v>
      </c>
      <c r="S21" s="1">
        <f xml:space="preserve"> AVERAGEIF(fashion[epoch], R21,fashion[loss])</f>
        <v>8.7967023791833323E-3</v>
      </c>
      <c r="T21" s="8">
        <f xml:space="preserve"> AVERAGEIF(fashion[epoch], R21,fashion[accuracy])</f>
        <v>0.99702999999999997</v>
      </c>
      <c r="W21">
        <v>20</v>
      </c>
      <c r="X21" s="1">
        <f xml:space="preserve"> AVERAGEIF(cifar[epoch], W21,cifar[loss])</f>
        <v>1.9570607399999995E-2</v>
      </c>
      <c r="Y21" s="8">
        <f xml:space="preserve"> AVERAGEIF(cifar[epoch], W21,cifar[accuracy])</f>
        <v>0.99379000000000006</v>
      </c>
    </row>
    <row r="22" spans="1:25" x14ac:dyDescent="0.2">
      <c r="A22" t="s">
        <v>7</v>
      </c>
      <c r="B22">
        <v>20000</v>
      </c>
      <c r="C22">
        <v>0</v>
      </c>
      <c r="D22">
        <v>3</v>
      </c>
      <c r="E22">
        <v>1</v>
      </c>
      <c r="F22">
        <v>0.5736</v>
      </c>
      <c r="G22">
        <v>0.70499999999999996</v>
      </c>
      <c r="I22" s="2" t="s">
        <v>8</v>
      </c>
      <c r="J22" s="2">
        <v>20000</v>
      </c>
      <c r="K22" s="2">
        <v>0</v>
      </c>
      <c r="L22" s="2">
        <v>3</v>
      </c>
      <c r="M22" s="2">
        <v>1</v>
      </c>
      <c r="N22" s="2">
        <v>0.65480000000000005</v>
      </c>
      <c r="O22" s="2">
        <v>0.67649999999999999</v>
      </c>
    </row>
    <row r="23" spans="1:25" x14ac:dyDescent="0.2">
      <c r="A23" t="s">
        <v>7</v>
      </c>
      <c r="B23">
        <v>20000</v>
      </c>
      <c r="C23">
        <v>0</v>
      </c>
      <c r="D23">
        <v>3</v>
      </c>
      <c r="E23">
        <v>2</v>
      </c>
      <c r="F23">
        <v>0.19170000000000001</v>
      </c>
      <c r="G23">
        <v>0.94099999999999995</v>
      </c>
      <c r="I23" s="3" t="s">
        <v>8</v>
      </c>
      <c r="J23" s="3">
        <v>20000</v>
      </c>
      <c r="K23" s="3">
        <v>0</v>
      </c>
      <c r="L23" s="3">
        <v>3</v>
      </c>
      <c r="M23" s="3">
        <v>2</v>
      </c>
      <c r="N23" s="3">
        <v>0.52729999999999999</v>
      </c>
      <c r="O23" s="3">
        <v>0.75849999999999995</v>
      </c>
    </row>
    <row r="24" spans="1:25" x14ac:dyDescent="0.2">
      <c r="A24" t="s">
        <v>7</v>
      </c>
      <c r="B24">
        <v>20000</v>
      </c>
      <c r="C24">
        <v>0</v>
      </c>
      <c r="D24">
        <v>3</v>
      </c>
      <c r="E24">
        <v>3</v>
      </c>
      <c r="F24">
        <v>0.05</v>
      </c>
      <c r="G24">
        <v>0.98599999999999999</v>
      </c>
      <c r="I24" s="2" t="s">
        <v>8</v>
      </c>
      <c r="J24" s="2">
        <v>20000</v>
      </c>
      <c r="K24" s="2">
        <v>0</v>
      </c>
      <c r="L24" s="2">
        <v>3</v>
      </c>
      <c r="M24" s="2">
        <v>3</v>
      </c>
      <c r="N24" s="2">
        <v>0.42199999999999999</v>
      </c>
      <c r="O24" s="2">
        <v>0.79500000000000004</v>
      </c>
    </row>
    <row r="25" spans="1:25" x14ac:dyDescent="0.2">
      <c r="A25" t="s">
        <v>7</v>
      </c>
      <c r="B25">
        <v>20000</v>
      </c>
      <c r="C25">
        <v>0</v>
      </c>
      <c r="D25">
        <v>3</v>
      </c>
      <c r="E25">
        <v>4</v>
      </c>
      <c r="F25">
        <v>2.1600000000000001E-2</v>
      </c>
      <c r="G25">
        <v>0.998</v>
      </c>
      <c r="I25" s="3" t="s">
        <v>8</v>
      </c>
      <c r="J25" s="3">
        <v>20000</v>
      </c>
      <c r="K25" s="3">
        <v>0</v>
      </c>
      <c r="L25" s="3">
        <v>3</v>
      </c>
      <c r="M25" s="3">
        <v>4</v>
      </c>
      <c r="N25" s="3">
        <v>0.3599</v>
      </c>
      <c r="O25" s="3">
        <v>0.83299999999999996</v>
      </c>
    </row>
    <row r="26" spans="1:25" x14ac:dyDescent="0.2">
      <c r="A26" t="s">
        <v>7</v>
      </c>
      <c r="B26">
        <v>20000</v>
      </c>
      <c r="C26">
        <v>0</v>
      </c>
      <c r="D26">
        <v>3</v>
      </c>
      <c r="E26">
        <v>5</v>
      </c>
      <c r="F26">
        <v>1.7500000000000002E-2</v>
      </c>
      <c r="G26">
        <v>0.998</v>
      </c>
      <c r="I26" s="2" t="s">
        <v>8</v>
      </c>
      <c r="J26" s="2">
        <v>20000</v>
      </c>
      <c r="K26" s="2">
        <v>0</v>
      </c>
      <c r="L26" s="2">
        <v>3</v>
      </c>
      <c r="M26" s="2">
        <v>5</v>
      </c>
      <c r="N26" s="2">
        <v>0.2535</v>
      </c>
      <c r="O26" s="2">
        <v>0.90100000000000002</v>
      </c>
    </row>
    <row r="27" spans="1:25" x14ac:dyDescent="0.2">
      <c r="A27" t="s">
        <v>7</v>
      </c>
      <c r="B27">
        <v>20000</v>
      </c>
      <c r="C27">
        <v>0</v>
      </c>
      <c r="D27">
        <v>3</v>
      </c>
      <c r="E27">
        <v>6</v>
      </c>
      <c r="F27">
        <v>1.21E-2</v>
      </c>
      <c r="G27">
        <v>0.998</v>
      </c>
      <c r="I27" s="3" t="s">
        <v>8</v>
      </c>
      <c r="J27" s="3">
        <v>20000</v>
      </c>
      <c r="K27" s="3">
        <v>0</v>
      </c>
      <c r="L27" s="3">
        <v>3</v>
      </c>
      <c r="M27" s="3">
        <v>6</v>
      </c>
      <c r="N27" s="3">
        <v>0.18479999999999999</v>
      </c>
      <c r="O27" s="3">
        <v>0.9375</v>
      </c>
    </row>
    <row r="28" spans="1:25" x14ac:dyDescent="0.2">
      <c r="A28" t="s">
        <v>7</v>
      </c>
      <c r="B28">
        <v>20000</v>
      </c>
      <c r="C28">
        <v>0</v>
      </c>
      <c r="D28">
        <v>3</v>
      </c>
      <c r="E28">
        <v>7</v>
      </c>
      <c r="F28">
        <v>7.0000000000000001E-3</v>
      </c>
      <c r="G28">
        <v>1</v>
      </c>
      <c r="I28" s="2" t="s">
        <v>8</v>
      </c>
      <c r="J28" s="2">
        <v>20000</v>
      </c>
      <c r="K28" s="2">
        <v>0</v>
      </c>
      <c r="L28" s="2">
        <v>3</v>
      </c>
      <c r="M28" s="2">
        <v>7</v>
      </c>
      <c r="N28" s="2">
        <v>0.1351</v>
      </c>
      <c r="O28" s="2">
        <v>0.95799999999999996</v>
      </c>
    </row>
    <row r="29" spans="1:25" x14ac:dyDescent="0.2">
      <c r="A29" t="s">
        <v>7</v>
      </c>
      <c r="B29">
        <v>20000</v>
      </c>
      <c r="C29">
        <v>0</v>
      </c>
      <c r="D29">
        <v>3</v>
      </c>
      <c r="E29">
        <v>8</v>
      </c>
      <c r="F29">
        <v>5.0000000000000001E-3</v>
      </c>
      <c r="G29">
        <v>1</v>
      </c>
      <c r="I29" s="3" t="s">
        <v>8</v>
      </c>
      <c r="J29" s="3">
        <v>20000</v>
      </c>
      <c r="K29" s="3">
        <v>0</v>
      </c>
      <c r="L29" s="3">
        <v>3</v>
      </c>
      <c r="M29" s="3">
        <v>8</v>
      </c>
      <c r="N29" s="3">
        <v>8.5999999999999993E-2</v>
      </c>
      <c r="O29" s="3">
        <v>0.97550000000000003</v>
      </c>
    </row>
    <row r="30" spans="1:25" x14ac:dyDescent="0.2">
      <c r="A30" t="s">
        <v>7</v>
      </c>
      <c r="B30">
        <v>20000</v>
      </c>
      <c r="C30">
        <v>0</v>
      </c>
      <c r="D30">
        <v>3</v>
      </c>
      <c r="E30">
        <v>9</v>
      </c>
      <c r="F30">
        <v>7.6E-3</v>
      </c>
      <c r="G30">
        <v>0.999</v>
      </c>
      <c r="I30" s="2" t="s">
        <v>8</v>
      </c>
      <c r="J30" s="2">
        <v>20000</v>
      </c>
      <c r="K30" s="2">
        <v>0</v>
      </c>
      <c r="L30" s="2">
        <v>3</v>
      </c>
      <c r="M30" s="2">
        <v>9</v>
      </c>
      <c r="N30" s="2">
        <v>6.08E-2</v>
      </c>
      <c r="O30" s="2">
        <v>0.98399999999999999</v>
      </c>
    </row>
    <row r="31" spans="1:25" x14ac:dyDescent="0.2">
      <c r="A31" t="s">
        <v>7</v>
      </c>
      <c r="B31">
        <v>20000</v>
      </c>
      <c r="C31">
        <v>0</v>
      </c>
      <c r="D31">
        <v>3</v>
      </c>
      <c r="E31">
        <v>10</v>
      </c>
      <c r="F31">
        <v>2.5000000000000001E-3</v>
      </c>
      <c r="G31">
        <v>1</v>
      </c>
      <c r="I31" s="3" t="s">
        <v>8</v>
      </c>
      <c r="J31" s="3">
        <v>20000</v>
      </c>
      <c r="K31" s="3">
        <v>0</v>
      </c>
      <c r="L31" s="3">
        <v>3</v>
      </c>
      <c r="M31" s="3">
        <v>10</v>
      </c>
      <c r="N31" s="3">
        <v>5.9499999999999997E-2</v>
      </c>
      <c r="O31" s="3">
        <v>0.98350000000000004</v>
      </c>
    </row>
    <row r="32" spans="1:25" x14ac:dyDescent="0.2">
      <c r="A32" t="s">
        <v>7</v>
      </c>
      <c r="B32">
        <v>20000</v>
      </c>
      <c r="C32">
        <v>0</v>
      </c>
      <c r="D32">
        <v>3</v>
      </c>
      <c r="E32">
        <v>11</v>
      </c>
      <c r="F32">
        <v>2.0999999999999999E-3</v>
      </c>
      <c r="G32">
        <v>1</v>
      </c>
      <c r="I32" s="2" t="s">
        <v>8</v>
      </c>
      <c r="J32" s="2">
        <v>20000</v>
      </c>
      <c r="K32" s="2">
        <v>0</v>
      </c>
      <c r="L32" s="2">
        <v>3</v>
      </c>
      <c r="M32" s="2">
        <v>11</v>
      </c>
      <c r="N32" s="2">
        <v>4.48E-2</v>
      </c>
      <c r="O32" s="2">
        <v>0.98799999999999999</v>
      </c>
    </row>
    <row r="33" spans="1:25" x14ac:dyDescent="0.2">
      <c r="A33" t="s">
        <v>7</v>
      </c>
      <c r="B33">
        <v>20000</v>
      </c>
      <c r="C33">
        <v>0</v>
      </c>
      <c r="D33">
        <v>3</v>
      </c>
      <c r="E33">
        <v>12</v>
      </c>
      <c r="F33">
        <v>1.2999999999999999E-3</v>
      </c>
      <c r="G33">
        <v>1</v>
      </c>
      <c r="I33" s="3" t="s">
        <v>8</v>
      </c>
      <c r="J33" s="3">
        <v>20000</v>
      </c>
      <c r="K33" s="3">
        <v>0</v>
      </c>
      <c r="L33" s="3">
        <v>3</v>
      </c>
      <c r="M33" s="3">
        <v>12</v>
      </c>
      <c r="N33" s="3">
        <v>3.2800000000000003E-2</v>
      </c>
      <c r="O33" s="3">
        <v>0.99099999999999999</v>
      </c>
    </row>
    <row r="34" spans="1:25" x14ac:dyDescent="0.2">
      <c r="A34" t="s">
        <v>7</v>
      </c>
      <c r="B34">
        <v>20000</v>
      </c>
      <c r="C34">
        <v>0</v>
      </c>
      <c r="D34">
        <v>3</v>
      </c>
      <c r="E34">
        <v>13</v>
      </c>
      <c r="F34">
        <v>2.5999999999999999E-3</v>
      </c>
      <c r="G34">
        <v>0.999</v>
      </c>
      <c r="I34" s="2" t="s">
        <v>8</v>
      </c>
      <c r="J34" s="2">
        <v>20000</v>
      </c>
      <c r="K34" s="2">
        <v>0</v>
      </c>
      <c r="L34" s="2">
        <v>3</v>
      </c>
      <c r="M34" s="2">
        <v>13</v>
      </c>
      <c r="N34" s="2">
        <v>0.1208</v>
      </c>
      <c r="O34" s="2">
        <v>0.95799999999999996</v>
      </c>
    </row>
    <row r="35" spans="1:25" x14ac:dyDescent="0.2">
      <c r="A35" t="s">
        <v>7</v>
      </c>
      <c r="B35">
        <v>20000</v>
      </c>
      <c r="C35">
        <v>0</v>
      </c>
      <c r="D35">
        <v>3</v>
      </c>
      <c r="E35">
        <v>14</v>
      </c>
      <c r="F35">
        <v>2E-3</v>
      </c>
      <c r="G35">
        <v>1</v>
      </c>
      <c r="I35" s="3" t="s">
        <v>8</v>
      </c>
      <c r="J35" s="3">
        <v>20000</v>
      </c>
      <c r="K35" s="3">
        <v>0</v>
      </c>
      <c r="L35" s="3">
        <v>3</v>
      </c>
      <c r="M35" s="3">
        <v>14</v>
      </c>
      <c r="N35" s="3">
        <v>2.0199999999999999E-2</v>
      </c>
      <c r="O35" s="3">
        <v>0.99450000000000005</v>
      </c>
    </row>
    <row r="36" spans="1:25" x14ac:dyDescent="0.2">
      <c r="A36" t="s">
        <v>7</v>
      </c>
      <c r="B36">
        <v>20000</v>
      </c>
      <c r="C36">
        <v>0</v>
      </c>
      <c r="D36">
        <v>3</v>
      </c>
      <c r="E36">
        <v>15</v>
      </c>
      <c r="F36">
        <v>1.2999999999999999E-3</v>
      </c>
      <c r="G36">
        <v>1</v>
      </c>
      <c r="I36" s="2" t="s">
        <v>8</v>
      </c>
      <c r="J36" s="2">
        <v>20000</v>
      </c>
      <c r="K36" s="2">
        <v>0</v>
      </c>
      <c r="L36" s="2">
        <v>3</v>
      </c>
      <c r="M36" s="2">
        <v>15</v>
      </c>
      <c r="N36" s="2">
        <v>1.6899999999999998E-2</v>
      </c>
      <c r="O36" s="2">
        <v>0.996</v>
      </c>
    </row>
    <row r="37" spans="1:25" x14ac:dyDescent="0.2">
      <c r="A37" t="s">
        <v>7</v>
      </c>
      <c r="B37">
        <v>20000</v>
      </c>
      <c r="C37">
        <v>0</v>
      </c>
      <c r="D37">
        <v>3</v>
      </c>
      <c r="E37">
        <v>16</v>
      </c>
      <c r="F37">
        <v>1.1000000000000001E-3</v>
      </c>
      <c r="G37">
        <v>1</v>
      </c>
      <c r="I37" s="3" t="s">
        <v>8</v>
      </c>
      <c r="J37" s="3">
        <v>20000</v>
      </c>
      <c r="K37" s="3">
        <v>0</v>
      </c>
      <c r="L37" s="3">
        <v>3</v>
      </c>
      <c r="M37" s="3">
        <v>16</v>
      </c>
      <c r="N37" s="3">
        <v>1.6199999999999999E-2</v>
      </c>
      <c r="O37" s="3">
        <v>0.99550000000000005</v>
      </c>
    </row>
    <row r="38" spans="1:25" x14ac:dyDescent="0.2">
      <c r="A38" t="s">
        <v>7</v>
      </c>
      <c r="B38">
        <v>20000</v>
      </c>
      <c r="C38">
        <v>0</v>
      </c>
      <c r="D38">
        <v>3</v>
      </c>
      <c r="E38">
        <v>17</v>
      </c>
      <c r="F38">
        <v>1.2999999999999999E-3</v>
      </c>
      <c r="G38">
        <v>1</v>
      </c>
      <c r="I38" s="2" t="s">
        <v>8</v>
      </c>
      <c r="J38" s="2">
        <v>20000</v>
      </c>
      <c r="K38" s="2">
        <v>0</v>
      </c>
      <c r="L38" s="2">
        <v>3</v>
      </c>
      <c r="M38" s="2">
        <v>17</v>
      </c>
      <c r="N38" s="2">
        <v>2.8899999999999999E-2</v>
      </c>
      <c r="O38" s="2">
        <v>0.98950000000000005</v>
      </c>
      <c r="R38" t="s">
        <v>14</v>
      </c>
      <c r="S38" t="s">
        <v>11</v>
      </c>
      <c r="T38" t="s">
        <v>10</v>
      </c>
      <c r="W38" t="s">
        <v>14</v>
      </c>
      <c r="X38" t="s">
        <v>11</v>
      </c>
      <c r="Y38" t="s">
        <v>10</v>
      </c>
    </row>
    <row r="39" spans="1:25" x14ac:dyDescent="0.2">
      <c r="A39" t="s">
        <v>7</v>
      </c>
      <c r="B39">
        <v>20000</v>
      </c>
      <c r="C39">
        <v>0</v>
      </c>
      <c r="D39">
        <v>3</v>
      </c>
      <c r="E39">
        <v>18</v>
      </c>
      <c r="F39">
        <v>1.6000000000000001E-3</v>
      </c>
      <c r="G39">
        <v>0.999</v>
      </c>
      <c r="I39" s="3" t="s">
        <v>8</v>
      </c>
      <c r="J39" s="3">
        <v>20000</v>
      </c>
      <c r="K39" s="3">
        <v>0</v>
      </c>
      <c r="L39" s="3">
        <v>3</v>
      </c>
      <c r="M39" s="3">
        <v>18</v>
      </c>
      <c r="N39" s="3">
        <v>1.4500000000000001E-2</v>
      </c>
      <c r="O39" s="3">
        <v>0.996</v>
      </c>
      <c r="R39">
        <v>20000</v>
      </c>
      <c r="S39">
        <f>_xlfn.MINIFS(fashion[loss], fashion[train],R39)</f>
        <v>2.6E-7</v>
      </c>
      <c r="T39">
        <f>_xlfn.MAXIFS(fashion[accuracy], fashion[train],R39)</f>
        <v>1</v>
      </c>
      <c r="W39">
        <v>20000</v>
      </c>
      <c r="X39">
        <f>_xlfn.MINIFS(cifar[loss], cifar[train],W39)</f>
        <v>6.1799999999999998E-5</v>
      </c>
      <c r="Y39">
        <f>_xlfn.MAXIFS(cifar[accuracy], cifar[train],W39)</f>
        <v>1</v>
      </c>
    </row>
    <row r="40" spans="1:25" x14ac:dyDescent="0.2">
      <c r="A40" t="s">
        <v>7</v>
      </c>
      <c r="B40">
        <v>20000</v>
      </c>
      <c r="C40">
        <v>0</v>
      </c>
      <c r="D40">
        <v>3</v>
      </c>
      <c r="E40">
        <v>19</v>
      </c>
      <c r="F40" s="1">
        <v>9.1E-4</v>
      </c>
      <c r="G40">
        <v>1</v>
      </c>
      <c r="I40" s="2" t="s">
        <v>8</v>
      </c>
      <c r="J40" s="2">
        <v>20000</v>
      </c>
      <c r="K40" s="2">
        <v>0</v>
      </c>
      <c r="L40" s="2">
        <v>3</v>
      </c>
      <c r="M40" s="2">
        <v>19</v>
      </c>
      <c r="N40" s="2">
        <v>1.2699999999999999E-2</v>
      </c>
      <c r="O40" s="2">
        <v>0.996</v>
      </c>
      <c r="R40">
        <v>40000</v>
      </c>
      <c r="S40">
        <f>_xlfn.MINIFS(fashion[loss], fashion[train],R40)</f>
        <v>1.26E-8</v>
      </c>
      <c r="T40">
        <f>_xlfn.MAXIFS(fashion[accuracy], fashion[train],R40)</f>
        <v>1</v>
      </c>
      <c r="W40">
        <v>40000</v>
      </c>
      <c r="X40">
        <f>_xlfn.MINIFS(cifar[loss], cifar[train],W40)</f>
        <v>9.9399999999999993E-7</v>
      </c>
      <c r="Y40">
        <f>_xlfn.MAXIFS(cifar[accuracy], cifar[train],W40)</f>
        <v>1</v>
      </c>
    </row>
    <row r="41" spans="1:25" x14ac:dyDescent="0.2">
      <c r="A41" t="s">
        <v>7</v>
      </c>
      <c r="B41">
        <v>20000</v>
      </c>
      <c r="C41">
        <v>0</v>
      </c>
      <c r="D41">
        <v>3</v>
      </c>
      <c r="E41">
        <v>20</v>
      </c>
      <c r="F41" s="1">
        <v>9.8200000000000002E-4</v>
      </c>
      <c r="G41">
        <v>1</v>
      </c>
      <c r="I41" s="3" t="s">
        <v>8</v>
      </c>
      <c r="J41" s="3">
        <v>20000</v>
      </c>
      <c r="K41" s="3">
        <v>0</v>
      </c>
      <c r="L41" s="3">
        <v>3</v>
      </c>
      <c r="M41" s="3">
        <v>20</v>
      </c>
      <c r="N41" s="3">
        <v>1.09E-2</v>
      </c>
      <c r="O41" s="3">
        <v>0.99750000000000005</v>
      </c>
      <c r="R41">
        <v>60000</v>
      </c>
      <c r="S41">
        <f>_xlfn.MINIFS(fashion[loss], fashion[train],R41)</f>
        <v>0</v>
      </c>
      <c r="T41">
        <f>_xlfn.MAXIFS(fashion[accuracy], fashion[train],R41)</f>
        <v>1</v>
      </c>
      <c r="W41">
        <v>60000</v>
      </c>
      <c r="X41">
        <f>_xlfn.MINIFS(cifar[loss], cifar[train],W41)</f>
        <v>1.73E-5</v>
      </c>
      <c r="Y41">
        <f>_xlfn.MAXIFS(cifar[accuracy], cifar[train],W41)</f>
        <v>1</v>
      </c>
    </row>
    <row r="42" spans="1:25" x14ac:dyDescent="0.2">
      <c r="A42" t="s">
        <v>7</v>
      </c>
      <c r="B42">
        <v>20000</v>
      </c>
      <c r="C42">
        <v>0</v>
      </c>
      <c r="D42">
        <v>4</v>
      </c>
      <c r="E42">
        <v>1</v>
      </c>
      <c r="F42">
        <v>0.89959999999999996</v>
      </c>
      <c r="G42">
        <v>0.58499999999999996</v>
      </c>
      <c r="I42" s="2" t="s">
        <v>8</v>
      </c>
      <c r="J42" s="2">
        <v>20000</v>
      </c>
      <c r="K42" s="2">
        <v>0</v>
      </c>
      <c r="L42" s="2">
        <v>4</v>
      </c>
      <c r="M42" s="2">
        <v>1</v>
      </c>
      <c r="N42" s="2">
        <v>1.0617000000000001</v>
      </c>
      <c r="O42" s="2">
        <v>0.50649999999999995</v>
      </c>
      <c r="R42">
        <v>80000</v>
      </c>
      <c r="S42">
        <f>_xlfn.MINIFS(fashion[loss], fashion[train],R42)</f>
        <v>0</v>
      </c>
      <c r="T42">
        <f>_xlfn.MAXIFS(fashion[accuracy], fashion[train],R42)</f>
        <v>1</v>
      </c>
      <c r="W42">
        <v>80000</v>
      </c>
      <c r="X42">
        <f>_xlfn.MINIFS(cifar[loss], cifar[train],W42)</f>
        <v>6.0900000000000001E-7</v>
      </c>
      <c r="Y42">
        <f>_xlfn.MAXIFS(cifar[accuracy], cifar[train],W42)</f>
        <v>1</v>
      </c>
    </row>
    <row r="43" spans="1:25" x14ac:dyDescent="0.2">
      <c r="A43" t="s">
        <v>7</v>
      </c>
      <c r="B43">
        <v>20000</v>
      </c>
      <c r="C43">
        <v>0</v>
      </c>
      <c r="D43">
        <v>4</v>
      </c>
      <c r="E43">
        <v>2</v>
      </c>
      <c r="F43">
        <v>0.56689999999999996</v>
      </c>
      <c r="G43">
        <v>0.749</v>
      </c>
      <c r="I43" s="3" t="s">
        <v>8</v>
      </c>
      <c r="J43" s="3">
        <v>20000</v>
      </c>
      <c r="K43" s="3">
        <v>0</v>
      </c>
      <c r="L43" s="3">
        <v>4</v>
      </c>
      <c r="M43" s="3">
        <v>2</v>
      </c>
      <c r="N43" s="3">
        <v>0.90659999999999996</v>
      </c>
      <c r="O43" s="3">
        <v>0.55349999999999999</v>
      </c>
      <c r="R43">
        <v>100000</v>
      </c>
      <c r="S43">
        <f>_xlfn.MINIFS(fashion[loss], fashion[train],R43)</f>
        <v>0</v>
      </c>
      <c r="T43">
        <f>_xlfn.MAXIFS(fashion[accuracy], fashion[train],R43)</f>
        <v>1</v>
      </c>
      <c r="W43">
        <v>100000</v>
      </c>
      <c r="X43">
        <f>_xlfn.MINIFS(cifar[loss], cifar[train],W43)</f>
        <v>4.2500000000000001E-7</v>
      </c>
      <c r="Y43">
        <f>_xlfn.MAXIFS(cifar[accuracy], cifar[train],W43)</f>
        <v>1</v>
      </c>
    </row>
    <row r="44" spans="1:25" x14ac:dyDescent="0.2">
      <c r="A44" t="s">
        <v>7</v>
      </c>
      <c r="B44">
        <v>20000</v>
      </c>
      <c r="C44">
        <v>0</v>
      </c>
      <c r="D44">
        <v>4</v>
      </c>
      <c r="E44">
        <v>3</v>
      </c>
      <c r="F44">
        <v>0.2606</v>
      </c>
      <c r="G44">
        <v>0.91900000000000004</v>
      </c>
      <c r="I44" s="2" t="s">
        <v>8</v>
      </c>
      <c r="J44" s="2">
        <v>20000</v>
      </c>
      <c r="K44" s="2">
        <v>0</v>
      </c>
      <c r="L44" s="2">
        <v>4</v>
      </c>
      <c r="M44" s="2">
        <v>3</v>
      </c>
      <c r="N44" s="2">
        <v>0.81820000000000004</v>
      </c>
      <c r="O44" s="2">
        <v>0.58950000000000002</v>
      </c>
    </row>
    <row r="45" spans="1:25" x14ac:dyDescent="0.2">
      <c r="A45" t="s">
        <v>7</v>
      </c>
      <c r="B45">
        <v>20000</v>
      </c>
      <c r="C45">
        <v>0</v>
      </c>
      <c r="D45">
        <v>4</v>
      </c>
      <c r="E45">
        <v>4</v>
      </c>
      <c r="F45">
        <v>0.16850000000000001</v>
      </c>
      <c r="G45">
        <v>0.94499999999999995</v>
      </c>
      <c r="I45" s="3" t="s">
        <v>8</v>
      </c>
      <c r="J45" s="3">
        <v>20000</v>
      </c>
      <c r="K45" s="3">
        <v>0</v>
      </c>
      <c r="L45" s="3">
        <v>4</v>
      </c>
      <c r="M45" s="3">
        <v>4</v>
      </c>
      <c r="N45" s="3">
        <v>0.71399999999999997</v>
      </c>
      <c r="O45" s="3">
        <v>0.65549999999999997</v>
      </c>
      <c r="R45" t="s">
        <v>15</v>
      </c>
      <c r="S45" t="s">
        <v>11</v>
      </c>
      <c r="T45" t="s">
        <v>10</v>
      </c>
      <c r="W45" t="s">
        <v>15</v>
      </c>
      <c r="X45" t="s">
        <v>11</v>
      </c>
      <c r="Y45" t="s">
        <v>10</v>
      </c>
    </row>
    <row r="46" spans="1:25" x14ac:dyDescent="0.2">
      <c r="A46" t="s">
        <v>7</v>
      </c>
      <c r="B46">
        <v>20000</v>
      </c>
      <c r="C46">
        <v>0</v>
      </c>
      <c r="D46">
        <v>4</v>
      </c>
      <c r="E46">
        <v>5</v>
      </c>
      <c r="F46">
        <v>0.1181</v>
      </c>
      <c r="G46">
        <v>0.96099999999999997</v>
      </c>
      <c r="I46" s="2" t="s">
        <v>8</v>
      </c>
      <c r="J46" s="2">
        <v>20000</v>
      </c>
      <c r="K46" s="2">
        <v>0</v>
      </c>
      <c r="L46" s="2">
        <v>4</v>
      </c>
      <c r="M46" s="2">
        <v>5</v>
      </c>
      <c r="N46" s="2">
        <v>0.62809999999999999</v>
      </c>
      <c r="O46" s="2">
        <v>0.70199999999999996</v>
      </c>
      <c r="R46">
        <v>2</v>
      </c>
      <c r="S46">
        <f>_xlfn.MINIFS(fashion[loss], fashion[label],R46)</f>
        <v>0</v>
      </c>
      <c r="T46">
        <f>_xlfn.MAXIFS(fashion[accuracy], fashion[label],R46)</f>
        <v>1</v>
      </c>
      <c r="W46">
        <v>2</v>
      </c>
      <c r="X46">
        <f>_xlfn.MINIFS(cifar[loss], cifar[label],W46)</f>
        <v>4.2500000000000001E-7</v>
      </c>
      <c r="Y46">
        <f>_xlfn.MAXIFS(cifar[accuracy], cifar[label],W46)</f>
        <v>1</v>
      </c>
    </row>
    <row r="47" spans="1:25" x14ac:dyDescent="0.2">
      <c r="A47" t="s">
        <v>7</v>
      </c>
      <c r="B47">
        <v>20000</v>
      </c>
      <c r="C47">
        <v>0</v>
      </c>
      <c r="D47">
        <v>4</v>
      </c>
      <c r="E47">
        <v>6</v>
      </c>
      <c r="F47">
        <v>8.8800000000000004E-2</v>
      </c>
      <c r="G47">
        <v>0.97099999999999997</v>
      </c>
      <c r="I47" s="3" t="s">
        <v>8</v>
      </c>
      <c r="J47" s="3">
        <v>20000</v>
      </c>
      <c r="K47" s="3">
        <v>0</v>
      </c>
      <c r="L47" s="3">
        <v>4</v>
      </c>
      <c r="M47" s="3">
        <v>6</v>
      </c>
      <c r="N47" s="3">
        <v>0.55900000000000005</v>
      </c>
      <c r="O47" s="3">
        <v>0.75549999999999995</v>
      </c>
      <c r="R47">
        <v>3</v>
      </c>
      <c r="S47">
        <f>_xlfn.MINIFS(fashion[loss], fashion[label],R47)</f>
        <v>5.7700000000000001E-8</v>
      </c>
      <c r="T47">
        <f>_xlfn.MAXIFS(fashion[accuracy], fashion[label],R47)</f>
        <v>1</v>
      </c>
      <c r="W47">
        <v>3</v>
      </c>
      <c r="X47">
        <f>_xlfn.MINIFS(cifar[loss], cifar[label],W47)</f>
        <v>2.12E-4</v>
      </c>
      <c r="Y47">
        <f>_xlfn.MAXIFS(cifar[accuracy], cifar[label],W47)</f>
        <v>1</v>
      </c>
    </row>
    <row r="48" spans="1:25" x14ac:dyDescent="0.2">
      <c r="A48" t="s">
        <v>7</v>
      </c>
      <c r="B48">
        <v>20000</v>
      </c>
      <c r="C48">
        <v>0</v>
      </c>
      <c r="D48">
        <v>4</v>
      </c>
      <c r="E48">
        <v>7</v>
      </c>
      <c r="F48">
        <v>6.2E-2</v>
      </c>
      <c r="G48">
        <v>0.97899999999999998</v>
      </c>
      <c r="I48" s="2" t="s">
        <v>8</v>
      </c>
      <c r="J48" s="2">
        <v>20000</v>
      </c>
      <c r="K48" s="2">
        <v>0</v>
      </c>
      <c r="L48" s="2">
        <v>4</v>
      </c>
      <c r="M48" s="2">
        <v>7</v>
      </c>
      <c r="N48" s="2">
        <v>0.47499999999999998</v>
      </c>
      <c r="O48" s="2">
        <v>0.78349999999999997</v>
      </c>
      <c r="R48">
        <v>4</v>
      </c>
      <c r="S48">
        <f>_xlfn.MINIFS(fashion[loss], fashion[label],R48)</f>
        <v>1.6100000000000001E-4</v>
      </c>
      <c r="T48">
        <f>_xlfn.MAXIFS(fashion[accuracy], fashion[label],R48)</f>
        <v>1</v>
      </c>
      <c r="W48">
        <v>4</v>
      </c>
      <c r="X48">
        <f>_xlfn.MINIFS(cifar[loss], cifar[label],W48)</f>
        <v>2.3E-3</v>
      </c>
      <c r="Y48">
        <f>_xlfn.MAXIFS(cifar[accuracy], cifar[label],W48)</f>
        <v>0.99960000000000004</v>
      </c>
    </row>
    <row r="49" spans="1:26" x14ac:dyDescent="0.2">
      <c r="A49" t="s">
        <v>7</v>
      </c>
      <c r="B49">
        <v>20000</v>
      </c>
      <c r="C49">
        <v>0</v>
      </c>
      <c r="D49">
        <v>4</v>
      </c>
      <c r="E49">
        <v>8</v>
      </c>
      <c r="F49">
        <v>4.6300000000000001E-2</v>
      </c>
      <c r="G49">
        <v>0.98499999999999999</v>
      </c>
      <c r="I49" s="3" t="s">
        <v>8</v>
      </c>
      <c r="J49" s="3">
        <v>20000</v>
      </c>
      <c r="K49" s="3">
        <v>0</v>
      </c>
      <c r="L49" s="3">
        <v>4</v>
      </c>
      <c r="M49" s="3">
        <v>8</v>
      </c>
      <c r="N49" s="3">
        <v>0.37740000000000001</v>
      </c>
      <c r="O49" s="3">
        <v>0.84</v>
      </c>
      <c r="R49">
        <v>5</v>
      </c>
      <c r="S49">
        <f>_xlfn.MINIFS(fashion[loss], fashion[label],R49)</f>
        <v>0.01</v>
      </c>
      <c r="T49">
        <f>_xlfn.MAXIFS(fashion[accuracy], fashion[label],R49)</f>
        <v>0.99760000000000004</v>
      </c>
      <c r="W49">
        <v>5</v>
      </c>
      <c r="X49">
        <f>_xlfn.MINIFS(cifar[loss], cifar[label],W49)</f>
        <v>8.0999999999999996E-3</v>
      </c>
      <c r="Y49">
        <f>_xlfn.MAXIFS(cifar[accuracy], cifar[label],W49)</f>
        <v>0.99780000000000002</v>
      </c>
    </row>
    <row r="50" spans="1:26" x14ac:dyDescent="0.2">
      <c r="A50" t="s">
        <v>7</v>
      </c>
      <c r="B50">
        <v>20000</v>
      </c>
      <c r="C50">
        <v>0</v>
      </c>
      <c r="D50">
        <v>4</v>
      </c>
      <c r="E50">
        <v>9</v>
      </c>
      <c r="F50">
        <v>4.1599999999999998E-2</v>
      </c>
      <c r="G50">
        <v>0.99</v>
      </c>
      <c r="I50" s="2" t="s">
        <v>8</v>
      </c>
      <c r="J50" s="2">
        <v>20000</v>
      </c>
      <c r="K50" s="2">
        <v>0</v>
      </c>
      <c r="L50" s="2">
        <v>4</v>
      </c>
      <c r="M50" s="2">
        <v>9</v>
      </c>
      <c r="N50" s="2">
        <v>0.28620000000000001</v>
      </c>
      <c r="O50" s="2">
        <v>0.90700000000000003</v>
      </c>
    </row>
    <row r="51" spans="1:26" x14ac:dyDescent="0.2">
      <c r="A51" t="s">
        <v>7</v>
      </c>
      <c r="B51">
        <v>20000</v>
      </c>
      <c r="C51">
        <v>0</v>
      </c>
      <c r="D51">
        <v>4</v>
      </c>
      <c r="E51">
        <v>10</v>
      </c>
      <c r="F51">
        <v>3.56E-2</v>
      </c>
      <c r="G51">
        <v>0.98799999999999999</v>
      </c>
      <c r="I51" s="3" t="s">
        <v>8</v>
      </c>
      <c r="J51" s="3">
        <v>20000</v>
      </c>
      <c r="K51" s="3">
        <v>0</v>
      </c>
      <c r="L51" s="3">
        <v>4</v>
      </c>
      <c r="M51" s="3">
        <v>10</v>
      </c>
      <c r="N51" s="3">
        <v>0.311</v>
      </c>
      <c r="O51" s="3">
        <v>0.86299999999999999</v>
      </c>
      <c r="R51" t="s">
        <v>16</v>
      </c>
      <c r="S51" t="s">
        <v>11</v>
      </c>
      <c r="T51" t="s">
        <v>10</v>
      </c>
      <c r="W51" t="s">
        <v>16</v>
      </c>
      <c r="X51" t="s">
        <v>11</v>
      </c>
      <c r="Y51" t="s">
        <v>10</v>
      </c>
    </row>
    <row r="52" spans="1:26" x14ac:dyDescent="0.2">
      <c r="A52" t="s">
        <v>7</v>
      </c>
      <c r="B52">
        <v>20000</v>
      </c>
      <c r="C52">
        <v>0</v>
      </c>
      <c r="D52">
        <v>4</v>
      </c>
      <c r="E52">
        <v>11</v>
      </c>
      <c r="F52">
        <v>3.6700000000000003E-2</v>
      </c>
      <c r="G52">
        <v>0.99199999999999999</v>
      </c>
      <c r="I52" s="2" t="s">
        <v>8</v>
      </c>
      <c r="J52" s="2">
        <v>20000</v>
      </c>
      <c r="K52" s="2">
        <v>0</v>
      </c>
      <c r="L52" s="2">
        <v>4</v>
      </c>
      <c r="M52" s="2">
        <v>11</v>
      </c>
      <c r="N52" s="2">
        <v>0.21879999999999999</v>
      </c>
      <c r="O52" s="2">
        <v>0.93899999999999995</v>
      </c>
      <c r="R52">
        <v>0</v>
      </c>
      <c r="S52">
        <f>_xlfn.MINIFS(fashion[loss], fashion[noise],R52)</f>
        <v>0</v>
      </c>
      <c r="T52">
        <f>_xlfn.MAXIFS(fashion[accuracy], fashion[noise],R52)</f>
        <v>1</v>
      </c>
      <c r="W52">
        <v>0</v>
      </c>
      <c r="X52">
        <f>_xlfn.MINIFS(cifar[loss], cifar[noise],W52)</f>
        <v>4.2500000000000001E-7</v>
      </c>
      <c r="Y52">
        <f>_xlfn.MAXIFS(cifar[accuracy], cifar[noise],W52)</f>
        <v>1</v>
      </c>
    </row>
    <row r="53" spans="1:26" x14ac:dyDescent="0.2">
      <c r="A53" t="s">
        <v>7</v>
      </c>
      <c r="B53">
        <v>20000</v>
      </c>
      <c r="C53">
        <v>0</v>
      </c>
      <c r="D53">
        <v>4</v>
      </c>
      <c r="E53">
        <v>12</v>
      </c>
      <c r="F53">
        <v>3.3599999999999998E-2</v>
      </c>
      <c r="G53">
        <v>0.98699999999999999</v>
      </c>
      <c r="I53" s="3" t="s">
        <v>8</v>
      </c>
      <c r="J53" s="3">
        <v>20000</v>
      </c>
      <c r="K53" s="3">
        <v>0</v>
      </c>
      <c r="L53" s="3">
        <v>4</v>
      </c>
      <c r="M53" s="3">
        <v>12</v>
      </c>
      <c r="N53" s="3">
        <v>0.249</v>
      </c>
      <c r="O53" s="3">
        <v>0.89800000000000002</v>
      </c>
      <c r="R53">
        <v>1</v>
      </c>
      <c r="S53">
        <f>_xlfn.MINIFS(fashion[loss], fashion[noise],R53)</f>
        <v>0</v>
      </c>
      <c r="T53">
        <f>_xlfn.MAXIFS(fashion[accuracy], fashion[noise],R53)</f>
        <v>1</v>
      </c>
      <c r="W53">
        <v>1</v>
      </c>
      <c r="X53">
        <f>_xlfn.MINIFS(cifar[loss], cifar[noise],W53)</f>
        <v>6.0900000000000001E-7</v>
      </c>
      <c r="Y53">
        <f>_xlfn.MAXIFS(cifar[accuracy], cifar[noise],W53)</f>
        <v>1</v>
      </c>
    </row>
    <row r="54" spans="1:26" x14ac:dyDescent="0.2">
      <c r="A54" t="s">
        <v>7</v>
      </c>
      <c r="B54">
        <v>20000</v>
      </c>
      <c r="C54">
        <v>0</v>
      </c>
      <c r="D54">
        <v>4</v>
      </c>
      <c r="E54">
        <v>13</v>
      </c>
      <c r="F54">
        <v>2.52E-2</v>
      </c>
      <c r="G54">
        <v>0.98899999999999999</v>
      </c>
      <c r="I54" s="2" t="s">
        <v>8</v>
      </c>
      <c r="J54" s="2">
        <v>20000</v>
      </c>
      <c r="K54" s="2">
        <v>0</v>
      </c>
      <c r="L54" s="2">
        <v>4</v>
      </c>
      <c r="M54" s="2">
        <v>13</v>
      </c>
      <c r="N54" s="2">
        <v>0.51849999999999996</v>
      </c>
      <c r="O54" s="2">
        <v>0.77149999999999996</v>
      </c>
      <c r="R54">
        <v>2</v>
      </c>
      <c r="S54">
        <f>_xlfn.MINIFS(fashion[loss], fashion[noise],R54)</f>
        <v>0</v>
      </c>
      <c r="T54">
        <f>_xlfn.MAXIFS(fashion[accuracy], fashion[noise],R54)</f>
        <v>1</v>
      </c>
      <c r="W54">
        <v>2</v>
      </c>
      <c r="X54">
        <f>_xlfn.MINIFS(cifar[loss], cifar[noise],W54)</f>
        <v>9.9399999999999993E-7</v>
      </c>
      <c r="Y54">
        <f>_xlfn.MAXIFS(cifar[accuracy], cifar[noise],W54)</f>
        <v>1</v>
      </c>
    </row>
    <row r="55" spans="1:26" x14ac:dyDescent="0.2">
      <c r="A55" t="s">
        <v>7</v>
      </c>
      <c r="B55">
        <v>20000</v>
      </c>
      <c r="C55">
        <v>0</v>
      </c>
      <c r="D55">
        <v>4</v>
      </c>
      <c r="E55">
        <v>14</v>
      </c>
      <c r="F55">
        <v>1.55E-2</v>
      </c>
      <c r="G55">
        <v>0.995</v>
      </c>
      <c r="I55" s="3" t="s">
        <v>8</v>
      </c>
      <c r="J55" s="3">
        <v>20000</v>
      </c>
      <c r="K55" s="3">
        <v>0</v>
      </c>
      <c r="L55" s="3">
        <v>4</v>
      </c>
      <c r="M55" s="3">
        <v>14</v>
      </c>
      <c r="N55" s="3">
        <v>0.16750000000000001</v>
      </c>
      <c r="O55" s="3">
        <v>0.92949999999999999</v>
      </c>
    </row>
    <row r="56" spans="1:26" x14ac:dyDescent="0.2">
      <c r="A56" t="s">
        <v>7</v>
      </c>
      <c r="B56">
        <v>20000</v>
      </c>
      <c r="C56">
        <v>0</v>
      </c>
      <c r="D56">
        <v>4</v>
      </c>
      <c r="E56">
        <v>15</v>
      </c>
      <c r="F56">
        <v>2.46E-2</v>
      </c>
      <c r="G56">
        <v>0.99099999999999999</v>
      </c>
      <c r="I56" s="2" t="s">
        <v>8</v>
      </c>
      <c r="J56" s="2">
        <v>20000</v>
      </c>
      <c r="K56" s="2">
        <v>0</v>
      </c>
      <c r="L56" s="2">
        <v>4</v>
      </c>
      <c r="M56" s="2">
        <v>15</v>
      </c>
      <c r="N56" s="2">
        <v>9.1600000000000001E-2</v>
      </c>
      <c r="O56" s="2">
        <v>0.97650000000000003</v>
      </c>
      <c r="R56" t="s">
        <v>15</v>
      </c>
      <c r="S56" t="s">
        <v>16</v>
      </c>
      <c r="T56" t="s">
        <v>11</v>
      </c>
      <c r="U56" t="s">
        <v>10</v>
      </c>
      <c r="W56" t="s">
        <v>15</v>
      </c>
      <c r="X56" t="s">
        <v>16</v>
      </c>
      <c r="Y56" t="s">
        <v>11</v>
      </c>
      <c r="Z56" t="s">
        <v>10</v>
      </c>
    </row>
    <row r="57" spans="1:26" x14ac:dyDescent="0.2">
      <c r="A57" t="s">
        <v>7</v>
      </c>
      <c r="B57">
        <v>20000</v>
      </c>
      <c r="C57">
        <v>0</v>
      </c>
      <c r="D57">
        <v>4</v>
      </c>
      <c r="E57">
        <v>16</v>
      </c>
      <c r="F57">
        <v>2.1999999999999999E-2</v>
      </c>
      <c r="G57">
        <v>0.99399999999999999</v>
      </c>
      <c r="I57" s="3" t="s">
        <v>8</v>
      </c>
      <c r="J57" s="3">
        <v>20000</v>
      </c>
      <c r="K57" s="3">
        <v>0</v>
      </c>
      <c r="L57" s="3">
        <v>4</v>
      </c>
      <c r="M57" s="3">
        <v>16</v>
      </c>
      <c r="N57" s="3">
        <v>9.0200000000000002E-2</v>
      </c>
      <c r="O57" s="3">
        <v>0.97099999999999997</v>
      </c>
      <c r="R57">
        <v>2</v>
      </c>
      <c r="S57">
        <v>0</v>
      </c>
      <c r="T57">
        <f>_xlfn.MINIFS(fashion[loss], fashion[noise],S57,fashion[label],R57)</f>
        <v>0</v>
      </c>
      <c r="U57">
        <f>_xlfn.MAXIFS(fashion[accuracy], fashion[noise],S57,fashion[label],R57)</f>
        <v>1</v>
      </c>
      <c r="W57">
        <v>2</v>
      </c>
      <c r="X57">
        <v>0</v>
      </c>
      <c r="Y57">
        <f>_xlfn.MINIFS(cifar[loss], cifar[noise],X57,cifar[label],W57)</f>
        <v>4.2500000000000001E-7</v>
      </c>
      <c r="Z57">
        <f>_xlfn.MAXIFS(cifar[accuracy], cifar[noise],X57,cifar[label],W57)</f>
        <v>1</v>
      </c>
    </row>
    <row r="58" spans="1:26" x14ac:dyDescent="0.2">
      <c r="A58" t="s">
        <v>7</v>
      </c>
      <c r="B58">
        <v>20000</v>
      </c>
      <c r="C58">
        <v>0</v>
      </c>
      <c r="D58">
        <v>4</v>
      </c>
      <c r="E58">
        <v>17</v>
      </c>
      <c r="F58">
        <v>1.9300000000000001E-2</v>
      </c>
      <c r="G58">
        <v>0.995</v>
      </c>
      <c r="I58" s="2" t="s">
        <v>8</v>
      </c>
      <c r="J58" s="2">
        <v>20000</v>
      </c>
      <c r="K58" s="2">
        <v>0</v>
      </c>
      <c r="L58" s="2">
        <v>4</v>
      </c>
      <c r="M58" s="2">
        <v>17</v>
      </c>
      <c r="N58" s="2">
        <v>0.12130000000000001</v>
      </c>
      <c r="O58" s="2">
        <v>0.94950000000000001</v>
      </c>
      <c r="R58">
        <v>2</v>
      </c>
      <c r="S58">
        <v>1</v>
      </c>
      <c r="T58">
        <f>_xlfn.MINIFS(fashion[loss], fashion[noise],S58,fashion[label],R58)</f>
        <v>0</v>
      </c>
      <c r="U58">
        <f>_xlfn.MAXIFS(fashion[accuracy], fashion[noise],S58,fashion[label],R58)</f>
        <v>1</v>
      </c>
      <c r="W58">
        <v>2</v>
      </c>
      <c r="X58">
        <v>1</v>
      </c>
      <c r="Y58">
        <f>_xlfn.MINIFS(cifar[loss], cifar[noise],X58,cifar[label],W58)</f>
        <v>6.0900000000000001E-7</v>
      </c>
      <c r="Z58">
        <f>_xlfn.MAXIFS(cifar[accuracy], cifar[noise],X58,cifar[label],W58)</f>
        <v>1</v>
      </c>
    </row>
    <row r="59" spans="1:26" x14ac:dyDescent="0.2">
      <c r="A59" t="s">
        <v>7</v>
      </c>
      <c r="B59">
        <v>20000</v>
      </c>
      <c r="C59">
        <v>0</v>
      </c>
      <c r="D59">
        <v>4</v>
      </c>
      <c r="E59">
        <v>18</v>
      </c>
      <c r="F59">
        <v>1.54E-2</v>
      </c>
      <c r="G59">
        <v>0.99199999999999999</v>
      </c>
      <c r="I59" s="3" t="s">
        <v>8</v>
      </c>
      <c r="J59" s="3">
        <v>20000</v>
      </c>
      <c r="K59" s="3">
        <v>0</v>
      </c>
      <c r="L59" s="3">
        <v>4</v>
      </c>
      <c r="M59" s="3">
        <v>18</v>
      </c>
      <c r="N59" s="3">
        <v>6.2E-2</v>
      </c>
      <c r="O59" s="3">
        <v>0.98099999999999998</v>
      </c>
      <c r="R59">
        <v>2</v>
      </c>
      <c r="S59">
        <v>2</v>
      </c>
      <c r="T59">
        <f>_xlfn.MINIFS(fashion[loss], fashion[noise],S59,fashion[label],R59)</f>
        <v>0</v>
      </c>
      <c r="U59">
        <f>_xlfn.MAXIFS(fashion[accuracy], fashion[noise],S59,fashion[label],R59)</f>
        <v>1</v>
      </c>
      <c r="W59">
        <v>2</v>
      </c>
      <c r="X59">
        <v>2</v>
      </c>
      <c r="Y59">
        <f>_xlfn.MINIFS(cifar[loss], cifar[noise],X59,cifar[label],W59)</f>
        <v>9.9399999999999993E-7</v>
      </c>
      <c r="Z59">
        <f>_xlfn.MAXIFS(cifar[accuracy], cifar[noise],X59,cifar[label],W59)</f>
        <v>1</v>
      </c>
    </row>
    <row r="60" spans="1:26" x14ac:dyDescent="0.2">
      <c r="A60" t="s">
        <v>7</v>
      </c>
      <c r="B60">
        <v>20000</v>
      </c>
      <c r="C60">
        <v>0</v>
      </c>
      <c r="D60">
        <v>4</v>
      </c>
      <c r="E60">
        <v>19</v>
      </c>
      <c r="F60">
        <v>1.0200000000000001E-2</v>
      </c>
      <c r="G60">
        <v>0.997</v>
      </c>
      <c r="I60" s="2" t="s">
        <v>8</v>
      </c>
      <c r="J60" s="2">
        <v>20000</v>
      </c>
      <c r="K60" s="2">
        <v>0</v>
      </c>
      <c r="L60" s="2">
        <v>4</v>
      </c>
      <c r="M60" s="2">
        <v>19</v>
      </c>
      <c r="N60" s="2">
        <v>6.9699999999999998E-2</v>
      </c>
      <c r="O60" s="2">
        <v>0.98</v>
      </c>
      <c r="R60">
        <v>3</v>
      </c>
      <c r="S60">
        <v>0</v>
      </c>
      <c r="T60">
        <f>_xlfn.MINIFS(fashion[loss], fashion[noise],S60,fashion[label],R60)</f>
        <v>3.6600000000000002E-7</v>
      </c>
      <c r="U60">
        <f>_xlfn.MAXIFS(fashion[accuracy], fashion[noise],S60,fashion[label],R60)</f>
        <v>1</v>
      </c>
      <c r="W60">
        <v>3</v>
      </c>
      <c r="X60">
        <v>0</v>
      </c>
      <c r="Y60">
        <f>_xlfn.MINIFS(cifar[loss], cifar[noise],X60,cifar[label],W60)</f>
        <v>3.2400000000000001E-4</v>
      </c>
      <c r="Z60">
        <f>_xlfn.MAXIFS(cifar[accuracy], cifar[noise],X60,cifar[label],W60)</f>
        <v>1</v>
      </c>
    </row>
    <row r="61" spans="1:26" x14ac:dyDescent="0.2">
      <c r="A61" t="s">
        <v>7</v>
      </c>
      <c r="B61">
        <v>20000</v>
      </c>
      <c r="C61">
        <v>0</v>
      </c>
      <c r="D61">
        <v>4</v>
      </c>
      <c r="E61">
        <v>20</v>
      </c>
      <c r="F61">
        <v>1.06E-2</v>
      </c>
      <c r="G61">
        <v>0.996</v>
      </c>
      <c r="I61" s="3" t="s">
        <v>8</v>
      </c>
      <c r="J61" s="3">
        <v>20000</v>
      </c>
      <c r="K61" s="3">
        <v>0</v>
      </c>
      <c r="L61" s="3">
        <v>4</v>
      </c>
      <c r="M61" s="3">
        <v>20</v>
      </c>
      <c r="N61" s="3">
        <v>4.48E-2</v>
      </c>
      <c r="O61" s="3">
        <v>0.98599999999999999</v>
      </c>
      <c r="R61">
        <v>3</v>
      </c>
      <c r="S61">
        <v>1</v>
      </c>
      <c r="T61">
        <f>_xlfn.MINIFS(fashion[loss], fashion[noise],S61,fashion[label],R61)</f>
        <v>5.7700000000000001E-8</v>
      </c>
      <c r="U61">
        <f>_xlfn.MAXIFS(fashion[accuracy], fashion[noise],S61,fashion[label],R61)</f>
        <v>1</v>
      </c>
      <c r="W61">
        <v>3</v>
      </c>
      <c r="X61">
        <v>1</v>
      </c>
      <c r="Y61">
        <f>_xlfn.MINIFS(cifar[loss], cifar[noise],X61,cifar[label],W61)</f>
        <v>6.2200000000000005E-4</v>
      </c>
      <c r="Z61">
        <f>_xlfn.MAXIFS(cifar[accuracy], cifar[noise],X61,cifar[label],W61)</f>
        <v>0.99990000000000001</v>
      </c>
    </row>
    <row r="62" spans="1:26" x14ac:dyDescent="0.2">
      <c r="A62" t="s">
        <v>7</v>
      </c>
      <c r="B62">
        <v>20000</v>
      </c>
      <c r="C62">
        <v>0</v>
      </c>
      <c r="D62">
        <v>5</v>
      </c>
      <c r="E62">
        <v>1</v>
      </c>
      <c r="F62">
        <v>1.2262999999999999</v>
      </c>
      <c r="G62">
        <v>0.44</v>
      </c>
      <c r="I62" s="2" t="s">
        <v>8</v>
      </c>
      <c r="J62" s="2">
        <v>20000</v>
      </c>
      <c r="K62" s="2">
        <v>0</v>
      </c>
      <c r="L62" s="2">
        <v>5</v>
      </c>
      <c r="M62" s="2">
        <v>1</v>
      </c>
      <c r="N62" s="2">
        <v>1.3585</v>
      </c>
      <c r="O62" s="2">
        <v>0.36699999999999999</v>
      </c>
      <c r="R62">
        <v>3</v>
      </c>
      <c r="S62">
        <v>2</v>
      </c>
      <c r="T62">
        <f>_xlfn.MINIFS(fashion[loss], fashion[noise],S62,fashion[label],R62)</f>
        <v>3.2499999999999998E-6</v>
      </c>
      <c r="U62">
        <f>_xlfn.MAXIFS(fashion[accuracy], fashion[noise],S62,fashion[label],R62)</f>
        <v>1</v>
      </c>
      <c r="W62">
        <v>3</v>
      </c>
      <c r="X62">
        <v>2</v>
      </c>
      <c r="Y62">
        <f>_xlfn.MINIFS(cifar[loss], cifar[noise],X62,cifar[label],W62)</f>
        <v>2.12E-4</v>
      </c>
      <c r="Z62">
        <f>_xlfn.MAXIFS(cifar[accuracy], cifar[noise],X62,cifar[label],W62)</f>
        <v>1</v>
      </c>
    </row>
    <row r="63" spans="1:26" x14ac:dyDescent="0.2">
      <c r="A63" t="s">
        <v>7</v>
      </c>
      <c r="B63">
        <v>20000</v>
      </c>
      <c r="C63">
        <v>0</v>
      </c>
      <c r="D63">
        <v>5</v>
      </c>
      <c r="E63">
        <v>2</v>
      </c>
      <c r="F63">
        <v>0.96930000000000005</v>
      </c>
      <c r="G63">
        <v>0.57699999999999996</v>
      </c>
      <c r="I63" s="3" t="s">
        <v>8</v>
      </c>
      <c r="J63" s="3">
        <v>20000</v>
      </c>
      <c r="K63" s="3">
        <v>0</v>
      </c>
      <c r="L63" s="3">
        <v>5</v>
      </c>
      <c r="M63" s="3">
        <v>2</v>
      </c>
      <c r="N63" s="3">
        <v>1.2050000000000001</v>
      </c>
      <c r="O63" s="3">
        <v>0.4415</v>
      </c>
      <c r="R63">
        <v>4</v>
      </c>
      <c r="S63">
        <v>0</v>
      </c>
      <c r="T63">
        <f>_xlfn.MINIFS(fashion[loss], fashion[noise],S63,fashion[label],R63)</f>
        <v>6.2100000000000002E-4</v>
      </c>
      <c r="U63">
        <f>_xlfn.MAXIFS(fashion[accuracy], fashion[noise],S63,fashion[label],R63)</f>
        <v>1</v>
      </c>
      <c r="W63">
        <v>4</v>
      </c>
      <c r="X63">
        <v>0</v>
      </c>
      <c r="Y63">
        <f>_xlfn.MINIFS(cifar[loss], cifar[noise],X63,cifar[label],W63)</f>
        <v>4.3E-3</v>
      </c>
      <c r="Z63">
        <f>_xlfn.MAXIFS(cifar[accuracy], cifar[noise],X63,cifar[label],W63)</f>
        <v>0.99870000000000003</v>
      </c>
    </row>
    <row r="64" spans="1:26" x14ac:dyDescent="0.2">
      <c r="A64" t="s">
        <v>7</v>
      </c>
      <c r="B64">
        <v>20000</v>
      </c>
      <c r="C64">
        <v>0</v>
      </c>
      <c r="D64">
        <v>5</v>
      </c>
      <c r="E64">
        <v>3</v>
      </c>
      <c r="F64">
        <v>0.58169999999999999</v>
      </c>
      <c r="G64">
        <v>0.76500000000000001</v>
      </c>
      <c r="I64" s="2" t="s">
        <v>8</v>
      </c>
      <c r="J64" s="2">
        <v>20000</v>
      </c>
      <c r="K64" s="2">
        <v>0</v>
      </c>
      <c r="L64" s="2">
        <v>5</v>
      </c>
      <c r="M64" s="2">
        <v>3</v>
      </c>
      <c r="N64" s="2">
        <v>1.1024</v>
      </c>
      <c r="O64" s="2">
        <v>0.501</v>
      </c>
      <c r="R64">
        <v>4</v>
      </c>
      <c r="S64">
        <v>1</v>
      </c>
      <c r="T64">
        <f>_xlfn.MINIFS(fashion[loss], fashion[noise],S64,fashion[label],R64)</f>
        <v>1.6100000000000001E-4</v>
      </c>
      <c r="U64">
        <f>_xlfn.MAXIFS(fashion[accuracy], fashion[noise],S64,fashion[label],R64)</f>
        <v>1</v>
      </c>
      <c r="W64">
        <v>4</v>
      </c>
      <c r="X64">
        <v>1</v>
      </c>
      <c r="Y64">
        <f>_xlfn.MINIFS(cifar[loss], cifar[noise],X64,cifar[label],W64)</f>
        <v>2.8999999999999998E-3</v>
      </c>
      <c r="Z64">
        <f>_xlfn.MAXIFS(cifar[accuracy], cifar[noise],X64,cifar[label],W64)</f>
        <v>0.99929999999999997</v>
      </c>
    </row>
    <row r="65" spans="1:26" x14ac:dyDescent="0.2">
      <c r="A65" t="s">
        <v>7</v>
      </c>
      <c r="B65">
        <v>20000</v>
      </c>
      <c r="C65">
        <v>0</v>
      </c>
      <c r="D65">
        <v>5</v>
      </c>
      <c r="E65">
        <v>4</v>
      </c>
      <c r="F65">
        <v>0.42849999999999999</v>
      </c>
      <c r="G65">
        <v>0.85</v>
      </c>
      <c r="I65" s="3" t="s">
        <v>8</v>
      </c>
      <c r="J65" s="3">
        <v>20000</v>
      </c>
      <c r="K65" s="3">
        <v>0</v>
      </c>
      <c r="L65" s="3">
        <v>5</v>
      </c>
      <c r="M65" s="3">
        <v>4</v>
      </c>
      <c r="N65" s="3">
        <v>1.0087999999999999</v>
      </c>
      <c r="O65" s="3">
        <v>0.52149999999999996</v>
      </c>
      <c r="R65">
        <v>4</v>
      </c>
      <c r="S65">
        <v>2</v>
      </c>
      <c r="T65">
        <f>_xlfn.MINIFS(fashion[loss], fashion[noise],S65,fashion[label],R65)</f>
        <v>2.2699999999999999E-4</v>
      </c>
      <c r="U65">
        <f>_xlfn.MAXIFS(fashion[accuracy], fashion[noise],S65,fashion[label],R65)</f>
        <v>1</v>
      </c>
      <c r="W65">
        <v>4</v>
      </c>
      <c r="X65">
        <v>2</v>
      </c>
      <c r="Y65">
        <f>_xlfn.MINIFS(cifar[loss], cifar[noise],X65,cifar[label],W65)</f>
        <v>2.3E-3</v>
      </c>
      <c r="Z65">
        <f>_xlfn.MAXIFS(cifar[accuracy], cifar[noise],X65,cifar[label],W65)</f>
        <v>0.99960000000000004</v>
      </c>
    </row>
    <row r="66" spans="1:26" x14ac:dyDescent="0.2">
      <c r="A66" t="s">
        <v>7</v>
      </c>
      <c r="B66">
        <v>20000</v>
      </c>
      <c r="C66">
        <v>0</v>
      </c>
      <c r="D66">
        <v>5</v>
      </c>
      <c r="E66">
        <v>5</v>
      </c>
      <c r="F66">
        <v>0.33610000000000001</v>
      </c>
      <c r="G66">
        <v>0.89700000000000002</v>
      </c>
      <c r="I66" s="2" t="s">
        <v>8</v>
      </c>
      <c r="J66" s="2">
        <v>20000</v>
      </c>
      <c r="K66" s="2">
        <v>0</v>
      </c>
      <c r="L66" s="2">
        <v>5</v>
      </c>
      <c r="M66" s="2">
        <v>5</v>
      </c>
      <c r="N66" s="2">
        <v>0.92800000000000005</v>
      </c>
      <c r="O66" s="2">
        <v>0.57699999999999996</v>
      </c>
      <c r="R66">
        <v>5</v>
      </c>
      <c r="S66">
        <v>0</v>
      </c>
      <c r="T66">
        <f>_xlfn.MINIFS(fashion[loss], fashion[noise],S66,fashion[label],R66)</f>
        <v>1.37E-2</v>
      </c>
      <c r="U66">
        <f>_xlfn.MAXIFS(fashion[accuracy], fashion[noise],S66,fashion[label],R66)</f>
        <v>0.99619999999999997</v>
      </c>
      <c r="W66">
        <v>5</v>
      </c>
      <c r="X66">
        <v>0</v>
      </c>
      <c r="Y66">
        <f>_xlfn.MINIFS(cifar[loss], cifar[noise],X66,cifar[label],W66)</f>
        <v>1.5599999999999999E-2</v>
      </c>
      <c r="Z66">
        <f>_xlfn.MAXIFS(cifar[accuracy], cifar[noise],X66,cifar[label],W66)</f>
        <v>0.99550000000000005</v>
      </c>
    </row>
    <row r="67" spans="1:26" x14ac:dyDescent="0.2">
      <c r="A67" t="s">
        <v>7</v>
      </c>
      <c r="B67">
        <v>20000</v>
      </c>
      <c r="C67">
        <v>0</v>
      </c>
      <c r="D67">
        <v>5</v>
      </c>
      <c r="E67">
        <v>6</v>
      </c>
      <c r="F67">
        <v>0.25080000000000002</v>
      </c>
      <c r="G67">
        <v>0.91900000000000004</v>
      </c>
      <c r="I67" s="3" t="s">
        <v>8</v>
      </c>
      <c r="J67" s="3">
        <v>20000</v>
      </c>
      <c r="K67" s="3">
        <v>0</v>
      </c>
      <c r="L67" s="3">
        <v>5</v>
      </c>
      <c r="M67" s="3">
        <v>6</v>
      </c>
      <c r="N67" s="3">
        <v>0.81910000000000005</v>
      </c>
      <c r="O67" s="3">
        <v>0.61899999999999999</v>
      </c>
      <c r="R67">
        <v>5</v>
      </c>
      <c r="S67">
        <v>1</v>
      </c>
      <c r="T67">
        <f>_xlfn.MINIFS(fashion[loss], fashion[noise],S67,fashion[label],R67)</f>
        <v>0.01</v>
      </c>
      <c r="U67">
        <f>_xlfn.MAXIFS(fashion[accuracy], fashion[noise],S67,fashion[label],R67)</f>
        <v>0.99760000000000004</v>
      </c>
      <c r="W67">
        <v>5</v>
      </c>
      <c r="X67">
        <v>1</v>
      </c>
      <c r="Y67">
        <f>_xlfn.MINIFS(cifar[loss], cifar[noise],X67,cifar[label],W67)</f>
        <v>1.12E-2</v>
      </c>
      <c r="Z67">
        <f>_xlfn.MAXIFS(cifar[accuracy], cifar[noise],X67,cifar[label],W67)</f>
        <v>0.99670000000000003</v>
      </c>
    </row>
    <row r="68" spans="1:26" x14ac:dyDescent="0.2">
      <c r="A68" t="s">
        <v>7</v>
      </c>
      <c r="B68">
        <v>20000</v>
      </c>
      <c r="C68">
        <v>0</v>
      </c>
      <c r="D68">
        <v>5</v>
      </c>
      <c r="E68">
        <v>7</v>
      </c>
      <c r="F68">
        <v>0.217</v>
      </c>
      <c r="G68">
        <v>0.92300000000000004</v>
      </c>
      <c r="I68" s="2" t="s">
        <v>8</v>
      </c>
      <c r="J68" s="2">
        <v>20000</v>
      </c>
      <c r="K68" s="2">
        <v>0</v>
      </c>
      <c r="L68" s="2">
        <v>5</v>
      </c>
      <c r="M68" s="2">
        <v>7</v>
      </c>
      <c r="N68" s="2">
        <v>0.73119999999999996</v>
      </c>
      <c r="O68" s="2">
        <v>0.67300000000000004</v>
      </c>
      <c r="R68">
        <v>5</v>
      </c>
      <c r="S68">
        <v>2</v>
      </c>
      <c r="T68">
        <f>_xlfn.MINIFS(fashion[loss], fashion[noise],S68,fashion[label],R68)</f>
        <v>1.3599999999999999E-2</v>
      </c>
      <c r="U68">
        <f>_xlfn.MAXIFS(fashion[accuracy], fashion[noise],S68,fashion[label],R68)</f>
        <v>0.997</v>
      </c>
      <c r="W68">
        <v>5</v>
      </c>
      <c r="X68">
        <v>2</v>
      </c>
      <c r="Y68">
        <f>_xlfn.MINIFS(cifar[loss], cifar[noise],X68,cifar[label],W68)</f>
        <v>8.0999999999999996E-3</v>
      </c>
      <c r="Z68">
        <f>_xlfn.MAXIFS(cifar[accuracy], cifar[noise],X68,cifar[label],W68)</f>
        <v>0.99780000000000002</v>
      </c>
    </row>
    <row r="69" spans="1:26" x14ac:dyDescent="0.2">
      <c r="A69" t="s">
        <v>7</v>
      </c>
      <c r="B69">
        <v>20000</v>
      </c>
      <c r="C69">
        <v>0</v>
      </c>
      <c r="D69">
        <v>5</v>
      </c>
      <c r="E69">
        <v>8</v>
      </c>
      <c r="F69">
        <v>0.19520000000000001</v>
      </c>
      <c r="G69">
        <v>0.94599999999999995</v>
      </c>
      <c r="I69" s="3" t="s">
        <v>8</v>
      </c>
      <c r="J69" s="3">
        <v>20000</v>
      </c>
      <c r="K69" s="3">
        <v>0</v>
      </c>
      <c r="L69" s="3">
        <v>5</v>
      </c>
      <c r="M69" s="3">
        <v>8</v>
      </c>
      <c r="N69" s="3">
        <v>0.70950000000000002</v>
      </c>
      <c r="O69" s="3">
        <v>0.67149999999999999</v>
      </c>
    </row>
    <row r="70" spans="1:26" x14ac:dyDescent="0.2">
      <c r="A70" t="s">
        <v>7</v>
      </c>
      <c r="B70">
        <v>20000</v>
      </c>
      <c r="C70">
        <v>0</v>
      </c>
      <c r="D70">
        <v>5</v>
      </c>
      <c r="E70">
        <v>9</v>
      </c>
      <c r="F70">
        <v>0.15160000000000001</v>
      </c>
      <c r="G70">
        <v>0.95399999999999996</v>
      </c>
      <c r="I70" s="2" t="s">
        <v>8</v>
      </c>
      <c r="J70" s="2">
        <v>20000</v>
      </c>
      <c r="K70" s="2">
        <v>0</v>
      </c>
      <c r="L70" s="2">
        <v>5</v>
      </c>
      <c r="M70" s="2">
        <v>9</v>
      </c>
      <c r="N70" s="2">
        <v>0.53769999999999996</v>
      </c>
      <c r="O70" s="2">
        <v>0.79349999999999998</v>
      </c>
    </row>
    <row r="71" spans="1:26" x14ac:dyDescent="0.2">
      <c r="A71" t="s">
        <v>7</v>
      </c>
      <c r="B71">
        <v>20000</v>
      </c>
      <c r="C71">
        <v>0</v>
      </c>
      <c r="D71">
        <v>5</v>
      </c>
      <c r="E71">
        <v>10</v>
      </c>
      <c r="F71">
        <v>0.12640000000000001</v>
      </c>
      <c r="G71">
        <v>0.96499999999999997</v>
      </c>
      <c r="I71" s="3" t="s">
        <v>8</v>
      </c>
      <c r="J71" s="3">
        <v>20000</v>
      </c>
      <c r="K71" s="3">
        <v>0</v>
      </c>
      <c r="L71" s="3">
        <v>5</v>
      </c>
      <c r="M71" s="3">
        <v>10</v>
      </c>
      <c r="N71" s="3">
        <v>0.47749999999999998</v>
      </c>
      <c r="O71" s="3">
        <v>0.8165</v>
      </c>
    </row>
    <row r="72" spans="1:26" x14ac:dyDescent="0.2">
      <c r="A72" t="s">
        <v>7</v>
      </c>
      <c r="B72">
        <v>20000</v>
      </c>
      <c r="C72">
        <v>0</v>
      </c>
      <c r="D72">
        <v>5</v>
      </c>
      <c r="E72">
        <v>11</v>
      </c>
      <c r="F72">
        <v>0.1172</v>
      </c>
      <c r="G72">
        <v>0.96399999999999997</v>
      </c>
      <c r="I72" s="2" t="s">
        <v>8</v>
      </c>
      <c r="J72" s="2">
        <v>20000</v>
      </c>
      <c r="K72" s="2">
        <v>0</v>
      </c>
      <c r="L72" s="2">
        <v>5</v>
      </c>
      <c r="M72" s="2">
        <v>11</v>
      </c>
      <c r="N72" s="2">
        <v>0.39600000000000002</v>
      </c>
      <c r="O72" s="2">
        <v>0.86450000000000005</v>
      </c>
    </row>
    <row r="73" spans="1:26" x14ac:dyDescent="0.2">
      <c r="A73" t="s">
        <v>7</v>
      </c>
      <c r="B73">
        <v>20000</v>
      </c>
      <c r="C73">
        <v>0</v>
      </c>
      <c r="D73">
        <v>5</v>
      </c>
      <c r="E73">
        <v>12</v>
      </c>
      <c r="F73">
        <v>0.1095</v>
      </c>
      <c r="G73">
        <v>0.96899999999999997</v>
      </c>
      <c r="I73" s="3" t="s">
        <v>8</v>
      </c>
      <c r="J73" s="3">
        <v>20000</v>
      </c>
      <c r="K73" s="3">
        <v>0</v>
      </c>
      <c r="L73" s="3">
        <v>5</v>
      </c>
      <c r="M73" s="3">
        <v>12</v>
      </c>
      <c r="N73" s="3">
        <v>0.36809999999999998</v>
      </c>
      <c r="O73" s="3">
        <v>0.86450000000000005</v>
      </c>
      <c r="R73" t="s">
        <v>15</v>
      </c>
      <c r="S73">
        <v>0</v>
      </c>
      <c r="T73">
        <v>1</v>
      </c>
      <c r="U73">
        <v>2</v>
      </c>
      <c r="W73" t="s">
        <v>15</v>
      </c>
      <c r="X73">
        <v>0</v>
      </c>
      <c r="Y73">
        <v>1</v>
      </c>
      <c r="Z73">
        <v>2</v>
      </c>
    </row>
    <row r="74" spans="1:26" x14ac:dyDescent="0.2">
      <c r="A74" t="s">
        <v>7</v>
      </c>
      <c r="B74">
        <v>20000</v>
      </c>
      <c r="C74">
        <v>0</v>
      </c>
      <c r="D74">
        <v>5</v>
      </c>
      <c r="E74">
        <v>13</v>
      </c>
      <c r="F74">
        <v>9.1300000000000006E-2</v>
      </c>
      <c r="G74">
        <v>0.97499999999999998</v>
      </c>
      <c r="I74" s="2" t="s">
        <v>8</v>
      </c>
      <c r="J74" s="2">
        <v>20000</v>
      </c>
      <c r="K74" s="2">
        <v>0</v>
      </c>
      <c r="L74" s="2">
        <v>5</v>
      </c>
      <c r="M74" s="2">
        <v>13</v>
      </c>
      <c r="N74" s="2">
        <v>0.2969</v>
      </c>
      <c r="O74" s="2">
        <v>0.89700000000000002</v>
      </c>
      <c r="R74">
        <v>2</v>
      </c>
      <c r="S74" s="1">
        <f>_xlfn.MINIFS(fashion[loss], fashion[noise],S$73,fashion[label],R74)</f>
        <v>0</v>
      </c>
      <c r="T74" s="1">
        <f>_xlfn.MINIFS(fashion[loss], fashion[noise],T$73,fashion[label],R74)</f>
        <v>0</v>
      </c>
      <c r="U74" s="1">
        <f>_xlfn.MINIFS(fashion[loss], fashion[noise],U$73,fashion[label],R74)</f>
        <v>0</v>
      </c>
      <c r="W74">
        <v>2</v>
      </c>
      <c r="X74" s="1">
        <f>_xlfn.MINIFS(cifar[loss], cifar[noise],X$73,cifar[label],W74)</f>
        <v>4.2500000000000001E-7</v>
      </c>
      <c r="Y74" s="1">
        <f>_xlfn.MINIFS(cifar[loss], cifar[noise],Y$73,cifar[label],W74)</f>
        <v>6.0900000000000001E-7</v>
      </c>
      <c r="Z74" s="1">
        <f>_xlfn.MINIFS(cifar[loss], cifar[noise],Z$73,cifar[label],W74)</f>
        <v>9.9399999999999993E-7</v>
      </c>
    </row>
    <row r="75" spans="1:26" x14ac:dyDescent="0.2">
      <c r="A75" t="s">
        <v>7</v>
      </c>
      <c r="B75">
        <v>20000</v>
      </c>
      <c r="C75">
        <v>0</v>
      </c>
      <c r="D75">
        <v>5</v>
      </c>
      <c r="E75">
        <v>14</v>
      </c>
      <c r="F75">
        <v>9.5699999999999993E-2</v>
      </c>
      <c r="G75">
        <v>0.97299999999999998</v>
      </c>
      <c r="I75" s="3" t="s">
        <v>8</v>
      </c>
      <c r="J75" s="3">
        <v>20000</v>
      </c>
      <c r="K75" s="3">
        <v>0</v>
      </c>
      <c r="L75" s="3">
        <v>5</v>
      </c>
      <c r="M75" s="3">
        <v>14</v>
      </c>
      <c r="N75" s="3">
        <v>0.32029999999999997</v>
      </c>
      <c r="O75" s="3">
        <v>0.86399999999999999</v>
      </c>
      <c r="R75">
        <v>3</v>
      </c>
      <c r="S75" s="1">
        <f>_xlfn.MINIFS(fashion[loss], fashion[noise],S$73,fashion[label],R75)</f>
        <v>3.6600000000000002E-7</v>
      </c>
      <c r="T75" s="1">
        <f>_xlfn.MINIFS(fashion[loss], fashion[noise],T$73,fashion[label],R75)</f>
        <v>5.7700000000000001E-8</v>
      </c>
      <c r="U75" s="1">
        <f>_xlfn.MINIFS(fashion[loss], fashion[noise],U$73,fashion[label],R75)</f>
        <v>3.2499999999999998E-6</v>
      </c>
      <c r="W75">
        <v>3</v>
      </c>
      <c r="X75" s="1">
        <f>_xlfn.MINIFS(cifar[loss], cifar[noise],X$73,cifar[label],W75)</f>
        <v>3.2400000000000001E-4</v>
      </c>
      <c r="Y75" s="1">
        <f>_xlfn.MINIFS(cifar[loss], cifar[noise],Y$73,cifar[label],W75)</f>
        <v>6.2200000000000005E-4</v>
      </c>
      <c r="Z75" s="1">
        <f>_xlfn.MINIFS(cifar[loss], cifar[noise],Z$73,cifar[label],W75)</f>
        <v>2.12E-4</v>
      </c>
    </row>
    <row r="76" spans="1:26" x14ac:dyDescent="0.2">
      <c r="A76" t="s">
        <v>7</v>
      </c>
      <c r="B76">
        <v>20000</v>
      </c>
      <c r="C76">
        <v>0</v>
      </c>
      <c r="D76">
        <v>5</v>
      </c>
      <c r="E76">
        <v>15</v>
      </c>
      <c r="F76">
        <v>8.8599999999999998E-2</v>
      </c>
      <c r="G76">
        <v>0.97099999999999997</v>
      </c>
      <c r="I76" s="2" t="s">
        <v>8</v>
      </c>
      <c r="J76" s="2">
        <v>20000</v>
      </c>
      <c r="K76" s="2">
        <v>0</v>
      </c>
      <c r="L76" s="2">
        <v>5</v>
      </c>
      <c r="M76" s="2">
        <v>15</v>
      </c>
      <c r="N76" s="2">
        <v>0.29299999999999998</v>
      </c>
      <c r="O76" s="2">
        <v>0.875</v>
      </c>
      <c r="R76">
        <v>4</v>
      </c>
      <c r="S76" s="1">
        <f>_xlfn.MINIFS(fashion[loss], fashion[noise],S$73,fashion[label],R76)</f>
        <v>6.2100000000000002E-4</v>
      </c>
      <c r="T76" s="1">
        <f>_xlfn.MINIFS(fashion[loss], fashion[noise],T$73,fashion[label],R76)</f>
        <v>1.6100000000000001E-4</v>
      </c>
      <c r="U76" s="1">
        <f>_xlfn.MINIFS(fashion[loss], fashion[noise],U$73,fashion[label],R76)</f>
        <v>2.2699999999999999E-4</v>
      </c>
      <c r="W76">
        <v>4</v>
      </c>
      <c r="X76" s="1">
        <f>_xlfn.MINIFS(cifar[loss], cifar[noise],X$73,cifar[label],W76)</f>
        <v>4.3E-3</v>
      </c>
      <c r="Y76" s="1">
        <f>_xlfn.MINIFS(cifar[loss], cifar[noise],Y$73,cifar[label],W76)</f>
        <v>2.8999999999999998E-3</v>
      </c>
      <c r="Z76" s="1">
        <f>_xlfn.MINIFS(cifar[loss], cifar[noise],Z$73,cifar[label],W76)</f>
        <v>2.3E-3</v>
      </c>
    </row>
    <row r="77" spans="1:26" x14ac:dyDescent="0.2">
      <c r="A77" t="s">
        <v>7</v>
      </c>
      <c r="B77">
        <v>20000</v>
      </c>
      <c r="C77">
        <v>0</v>
      </c>
      <c r="D77">
        <v>5</v>
      </c>
      <c r="E77">
        <v>16</v>
      </c>
      <c r="F77">
        <v>7.51E-2</v>
      </c>
      <c r="G77">
        <v>0.97399999999999998</v>
      </c>
      <c r="I77" s="3" t="s">
        <v>8</v>
      </c>
      <c r="J77" s="3">
        <v>20000</v>
      </c>
      <c r="K77" s="3">
        <v>0</v>
      </c>
      <c r="L77" s="3">
        <v>5</v>
      </c>
      <c r="M77" s="3">
        <v>16</v>
      </c>
      <c r="N77" s="3">
        <v>0.23699999999999999</v>
      </c>
      <c r="O77" s="3">
        <v>0.91700000000000004</v>
      </c>
      <c r="R77">
        <v>5</v>
      </c>
      <c r="S77" s="1">
        <f>_xlfn.MINIFS(fashion[loss], fashion[noise],S$73,fashion[label],R77)</f>
        <v>1.37E-2</v>
      </c>
      <c r="T77" s="1">
        <f>_xlfn.MINIFS(fashion[loss], fashion[noise],T$73,fashion[label],R77)</f>
        <v>0.01</v>
      </c>
      <c r="U77" s="1">
        <f>_xlfn.MINIFS(fashion[loss], fashion[noise],U$73,fashion[label],R77)</f>
        <v>1.3599999999999999E-2</v>
      </c>
      <c r="W77">
        <v>5</v>
      </c>
      <c r="X77" s="1">
        <f>_xlfn.MINIFS(cifar[loss], cifar[noise],X$73,cifar[label],W77)</f>
        <v>1.5599999999999999E-2</v>
      </c>
      <c r="Y77" s="1">
        <f>_xlfn.MINIFS(cifar[loss], cifar[noise],Y$73,cifar[label],W77)</f>
        <v>1.12E-2</v>
      </c>
      <c r="Z77" s="1">
        <f>_xlfn.MINIFS(cifar[loss], cifar[noise],Z$73,cifar[label],W77)</f>
        <v>8.0999999999999996E-3</v>
      </c>
    </row>
    <row r="78" spans="1:26" x14ac:dyDescent="0.2">
      <c r="A78" t="s">
        <v>7</v>
      </c>
      <c r="B78">
        <v>20000</v>
      </c>
      <c r="C78">
        <v>0</v>
      </c>
      <c r="D78">
        <v>5</v>
      </c>
      <c r="E78">
        <v>17</v>
      </c>
      <c r="F78">
        <v>7.5200000000000003E-2</v>
      </c>
      <c r="G78">
        <v>0.97399999999999998</v>
      </c>
      <c r="I78" s="2" t="s">
        <v>8</v>
      </c>
      <c r="J78" s="2">
        <v>20000</v>
      </c>
      <c r="K78" s="2">
        <v>0</v>
      </c>
      <c r="L78" s="2">
        <v>5</v>
      </c>
      <c r="M78" s="2">
        <v>17</v>
      </c>
      <c r="N78" s="2">
        <v>0.26440000000000002</v>
      </c>
      <c r="O78" s="2">
        <v>0.88649999999999995</v>
      </c>
    </row>
    <row r="79" spans="1:26" x14ac:dyDescent="0.2">
      <c r="A79" t="s">
        <v>7</v>
      </c>
      <c r="B79">
        <v>20000</v>
      </c>
      <c r="C79">
        <v>0</v>
      </c>
      <c r="D79">
        <v>5</v>
      </c>
      <c r="E79">
        <v>18</v>
      </c>
      <c r="F79">
        <v>7.2599999999999998E-2</v>
      </c>
      <c r="G79">
        <v>0.97799999999999998</v>
      </c>
      <c r="I79" s="3" t="s">
        <v>8</v>
      </c>
      <c r="J79" s="3">
        <v>20000</v>
      </c>
      <c r="K79" s="3">
        <v>0</v>
      </c>
      <c r="L79" s="3">
        <v>5</v>
      </c>
      <c r="M79" s="3">
        <v>18</v>
      </c>
      <c r="N79" s="3">
        <v>0.44359999999999999</v>
      </c>
      <c r="O79" s="3">
        <v>0.77300000000000002</v>
      </c>
      <c r="R79" t="s">
        <v>15</v>
      </c>
      <c r="W79" t="s">
        <v>15</v>
      </c>
    </row>
    <row r="80" spans="1:26" x14ac:dyDescent="0.2">
      <c r="A80" t="s">
        <v>7</v>
      </c>
      <c r="B80">
        <v>20000</v>
      </c>
      <c r="C80">
        <v>0</v>
      </c>
      <c r="D80">
        <v>5</v>
      </c>
      <c r="E80">
        <v>19</v>
      </c>
      <c r="F80">
        <v>6.3200000000000006E-2</v>
      </c>
      <c r="G80">
        <v>0.97699999999999998</v>
      </c>
      <c r="I80" s="2" t="s">
        <v>8</v>
      </c>
      <c r="J80" s="2">
        <v>20000</v>
      </c>
      <c r="K80" s="2">
        <v>0</v>
      </c>
      <c r="L80" s="2">
        <v>5</v>
      </c>
      <c r="M80" s="2">
        <v>19</v>
      </c>
      <c r="N80" s="2">
        <v>0.21210000000000001</v>
      </c>
      <c r="O80" s="2">
        <v>0.92300000000000004</v>
      </c>
      <c r="R80">
        <v>2</v>
      </c>
      <c r="S80">
        <f>_xlfn.MAXIFS(fashion[accuracy], fashion[noise],S$73,fashion[label],$R80)</f>
        <v>1</v>
      </c>
      <c r="T80">
        <f>_xlfn.MAXIFS(fashion[accuracy], fashion[noise],T$73,fashion[label],$R80)</f>
        <v>1</v>
      </c>
      <c r="U80">
        <f>_xlfn.MAXIFS(fashion[accuracy], fashion[noise],U$73,fashion[label],$R80)</f>
        <v>1</v>
      </c>
      <c r="W80">
        <v>2</v>
      </c>
      <c r="X80">
        <f>_xlfn.MAXIFS(cifar[accuracy], cifar[noise],X$73,cifar[label],$R80)</f>
        <v>1</v>
      </c>
      <c r="Y80">
        <f>_xlfn.MAXIFS(cifar[accuracy], cifar[noise],Y$73,cifar[label],$R80)</f>
        <v>1</v>
      </c>
      <c r="Z80">
        <f>_xlfn.MAXIFS(cifar[accuracy], cifar[noise],Z$73,cifar[label],$R80)</f>
        <v>1</v>
      </c>
    </row>
    <row r="81" spans="1:26" x14ac:dyDescent="0.2">
      <c r="A81" t="s">
        <v>7</v>
      </c>
      <c r="B81">
        <v>20000</v>
      </c>
      <c r="C81">
        <v>0</v>
      </c>
      <c r="D81">
        <v>5</v>
      </c>
      <c r="E81">
        <v>20</v>
      </c>
      <c r="F81">
        <v>6.7699999999999996E-2</v>
      </c>
      <c r="G81">
        <v>0.97199999999999998</v>
      </c>
      <c r="I81" s="3" t="s">
        <v>8</v>
      </c>
      <c r="J81" s="3">
        <v>20000</v>
      </c>
      <c r="K81" s="3">
        <v>0</v>
      </c>
      <c r="L81" s="3">
        <v>5</v>
      </c>
      <c r="M81" s="3">
        <v>20</v>
      </c>
      <c r="N81" s="3">
        <v>0.21629999999999999</v>
      </c>
      <c r="O81" s="3">
        <v>0.90849999999999997</v>
      </c>
      <c r="R81">
        <v>3</v>
      </c>
      <c r="S81">
        <f>_xlfn.MAXIFS(fashion[accuracy], fashion[noise],S$73,fashion[label],$R81)</f>
        <v>1</v>
      </c>
      <c r="T81">
        <f>_xlfn.MAXIFS(fashion[accuracy], fashion[noise],T$73,fashion[label],$R81)</f>
        <v>1</v>
      </c>
      <c r="U81">
        <f>_xlfn.MAXIFS(fashion[accuracy], fashion[noise],U$73,fashion[label],$R81)</f>
        <v>1</v>
      </c>
      <c r="W81">
        <v>3</v>
      </c>
      <c r="X81">
        <f>_xlfn.MAXIFS(cifar[accuracy], cifar[noise],X$73,cifar[label],$R81)</f>
        <v>1</v>
      </c>
      <c r="Y81">
        <f>_xlfn.MAXIFS(cifar[accuracy], cifar[noise],Y$73,cifar[label],$R81)</f>
        <v>0.99990000000000001</v>
      </c>
      <c r="Z81">
        <f>_xlfn.MAXIFS(cifar[accuracy], cifar[noise],Z$73,cifar[label],$R81)</f>
        <v>1</v>
      </c>
    </row>
    <row r="82" spans="1:26" x14ac:dyDescent="0.2">
      <c r="A82" t="s">
        <v>7</v>
      </c>
      <c r="B82">
        <v>20000</v>
      </c>
      <c r="C82">
        <v>1</v>
      </c>
      <c r="D82">
        <v>2</v>
      </c>
      <c r="E82">
        <v>1</v>
      </c>
      <c r="F82">
        <v>6.13E-2</v>
      </c>
      <c r="G82">
        <v>0.97899999999999998</v>
      </c>
      <c r="I82" s="2" t="s">
        <v>8</v>
      </c>
      <c r="J82" s="2">
        <v>20000</v>
      </c>
      <c r="K82" s="2">
        <v>1</v>
      </c>
      <c r="L82" s="2">
        <v>2</v>
      </c>
      <c r="M82" s="2">
        <v>1</v>
      </c>
      <c r="N82" s="2">
        <v>0.18279999999999999</v>
      </c>
      <c r="O82" s="2">
        <v>0.91549999999999998</v>
      </c>
      <c r="R82">
        <v>4</v>
      </c>
      <c r="S82">
        <f>_xlfn.MAXIFS(fashion[accuracy], fashion[noise],S$73,fashion[label],$R82)</f>
        <v>1</v>
      </c>
      <c r="T82">
        <f>_xlfn.MAXIFS(fashion[accuracy], fashion[noise],T$73,fashion[label],$R82)</f>
        <v>1</v>
      </c>
      <c r="U82">
        <f>_xlfn.MAXIFS(fashion[accuracy], fashion[noise],U$73,fashion[label],$R82)</f>
        <v>1</v>
      </c>
      <c r="W82">
        <v>4</v>
      </c>
      <c r="X82">
        <f>_xlfn.MAXIFS(cifar[accuracy], cifar[noise],X$73,cifar[label],$R82)</f>
        <v>0.99870000000000003</v>
      </c>
      <c r="Y82">
        <f>_xlfn.MAXIFS(cifar[accuracy], cifar[noise],Y$73,cifar[label],$R82)</f>
        <v>0.99929999999999997</v>
      </c>
      <c r="Z82">
        <f>_xlfn.MAXIFS(cifar[accuracy], cifar[noise],Z$73,cifar[label],$R82)</f>
        <v>0.99960000000000004</v>
      </c>
    </row>
    <row r="83" spans="1:26" x14ac:dyDescent="0.2">
      <c r="A83" t="s">
        <v>7</v>
      </c>
      <c r="B83">
        <v>20000</v>
      </c>
      <c r="C83">
        <v>1</v>
      </c>
      <c r="D83">
        <v>2</v>
      </c>
      <c r="E83">
        <v>2</v>
      </c>
      <c r="F83">
        <v>4.3E-3</v>
      </c>
      <c r="G83">
        <v>1</v>
      </c>
      <c r="I83" s="3" t="s">
        <v>8</v>
      </c>
      <c r="J83" s="3">
        <v>20000</v>
      </c>
      <c r="K83" s="3">
        <v>1</v>
      </c>
      <c r="L83" s="3">
        <v>2</v>
      </c>
      <c r="M83" s="3">
        <v>2</v>
      </c>
      <c r="N83" s="3">
        <v>7.4899999999999994E-2</v>
      </c>
      <c r="O83" s="3">
        <v>0.97050000000000003</v>
      </c>
      <c r="R83">
        <v>5</v>
      </c>
      <c r="S83">
        <f>_xlfn.MAXIFS(fashion[accuracy], fashion[noise],S$73,fashion[label],$R83)</f>
        <v>0.99619999999999997</v>
      </c>
      <c r="T83">
        <f>_xlfn.MAXIFS(fashion[accuracy], fashion[noise],T$73,fashion[label],$R83)</f>
        <v>0.99760000000000004</v>
      </c>
      <c r="U83">
        <f>_xlfn.MAXIFS(fashion[accuracy], fashion[noise],U$73,fashion[label],$R83)</f>
        <v>0.997</v>
      </c>
      <c r="W83">
        <v>5</v>
      </c>
      <c r="X83">
        <f>_xlfn.MAXIFS(cifar[accuracy], cifar[noise],X$73,cifar[label],$R83)</f>
        <v>0.99550000000000005</v>
      </c>
      <c r="Y83">
        <f>_xlfn.MAXIFS(cifar[accuracy], cifar[noise],Y$73,cifar[label],$R83)</f>
        <v>0.99670000000000003</v>
      </c>
      <c r="Z83">
        <f>_xlfn.MAXIFS(cifar[accuracy], cifar[noise],Z$73,cifar[label],$R83)</f>
        <v>0.99780000000000002</v>
      </c>
    </row>
    <row r="84" spans="1:26" x14ac:dyDescent="0.2">
      <c r="A84" t="s">
        <v>7</v>
      </c>
      <c r="B84">
        <v>20000</v>
      </c>
      <c r="C84">
        <v>1</v>
      </c>
      <c r="D84">
        <v>2</v>
      </c>
      <c r="E84">
        <v>3</v>
      </c>
      <c r="F84">
        <v>1.5E-3</v>
      </c>
      <c r="G84">
        <v>1</v>
      </c>
      <c r="I84" s="2" t="s">
        <v>8</v>
      </c>
      <c r="J84" s="2">
        <v>20000</v>
      </c>
      <c r="K84" s="2">
        <v>1</v>
      </c>
      <c r="L84" s="2">
        <v>2</v>
      </c>
      <c r="M84" s="2">
        <v>3</v>
      </c>
      <c r="N84" s="2">
        <v>4.8599999999999997E-2</v>
      </c>
      <c r="O84" s="2">
        <v>0.98099999999999998</v>
      </c>
    </row>
    <row r="85" spans="1:26" x14ac:dyDescent="0.2">
      <c r="A85" t="s">
        <v>7</v>
      </c>
      <c r="B85">
        <v>20000</v>
      </c>
      <c r="C85">
        <v>1</v>
      </c>
      <c r="D85">
        <v>2</v>
      </c>
      <c r="E85">
        <v>4</v>
      </c>
      <c r="F85">
        <v>2.0999999999999999E-3</v>
      </c>
      <c r="G85">
        <v>1</v>
      </c>
      <c r="I85" s="3" t="s">
        <v>8</v>
      </c>
      <c r="J85" s="3">
        <v>20000</v>
      </c>
      <c r="K85" s="3">
        <v>1</v>
      </c>
      <c r="L85" s="3">
        <v>2</v>
      </c>
      <c r="M85" s="3">
        <v>4</v>
      </c>
      <c r="N85" s="3">
        <v>2.92E-2</v>
      </c>
      <c r="O85" s="3">
        <v>0.98850000000000005</v>
      </c>
    </row>
    <row r="86" spans="1:26" x14ac:dyDescent="0.2">
      <c r="A86" t="s">
        <v>7</v>
      </c>
      <c r="B86">
        <v>20000</v>
      </c>
      <c r="C86">
        <v>1</v>
      </c>
      <c r="D86">
        <v>2</v>
      </c>
      <c r="E86">
        <v>5</v>
      </c>
      <c r="F86" s="1">
        <v>1.02E-4</v>
      </c>
      <c r="G86">
        <v>1</v>
      </c>
      <c r="I86" s="2" t="s">
        <v>8</v>
      </c>
      <c r="J86" s="2">
        <v>20000</v>
      </c>
      <c r="K86" s="2">
        <v>1</v>
      </c>
      <c r="L86" s="2">
        <v>2</v>
      </c>
      <c r="M86" s="2">
        <v>5</v>
      </c>
      <c r="N86" s="2">
        <v>2.1000000000000001E-2</v>
      </c>
      <c r="O86" s="2">
        <v>0.99250000000000005</v>
      </c>
    </row>
    <row r="87" spans="1:26" x14ac:dyDescent="0.2">
      <c r="A87" t="s">
        <v>7</v>
      </c>
      <c r="B87">
        <v>20000</v>
      </c>
      <c r="C87">
        <v>1</v>
      </c>
      <c r="D87">
        <v>2</v>
      </c>
      <c r="E87">
        <v>6</v>
      </c>
      <c r="F87" s="1">
        <v>1.2799999999999999E-4</v>
      </c>
      <c r="G87">
        <v>1</v>
      </c>
      <c r="I87" s="3" t="s">
        <v>8</v>
      </c>
      <c r="J87" s="3">
        <v>20000</v>
      </c>
      <c r="K87" s="3">
        <v>1</v>
      </c>
      <c r="L87" s="3">
        <v>2</v>
      </c>
      <c r="M87" s="3">
        <v>6</v>
      </c>
      <c r="N87" s="3">
        <v>1.3299999999999999E-2</v>
      </c>
      <c r="O87" s="3">
        <v>0.995</v>
      </c>
    </row>
    <row r="88" spans="1:26" x14ac:dyDescent="0.2">
      <c r="A88" t="s">
        <v>7</v>
      </c>
      <c r="B88">
        <v>20000</v>
      </c>
      <c r="C88">
        <v>1</v>
      </c>
      <c r="D88">
        <v>2</v>
      </c>
      <c r="E88">
        <v>7</v>
      </c>
      <c r="F88" s="1">
        <v>5.1E-5</v>
      </c>
      <c r="G88">
        <v>1</v>
      </c>
      <c r="I88" s="2" t="s">
        <v>8</v>
      </c>
      <c r="J88" s="2">
        <v>20000</v>
      </c>
      <c r="K88" s="2">
        <v>1</v>
      </c>
      <c r="L88" s="2">
        <v>2</v>
      </c>
      <c r="M88" s="2">
        <v>7</v>
      </c>
      <c r="N88" s="2">
        <v>1.37E-2</v>
      </c>
      <c r="O88" s="2">
        <v>0.99550000000000005</v>
      </c>
    </row>
    <row r="89" spans="1:26" x14ac:dyDescent="0.2">
      <c r="A89" t="s">
        <v>7</v>
      </c>
      <c r="B89">
        <v>20000</v>
      </c>
      <c r="C89">
        <v>1</v>
      </c>
      <c r="D89">
        <v>2</v>
      </c>
      <c r="E89">
        <v>8</v>
      </c>
      <c r="F89" s="1">
        <v>5.4799999999999997E-5</v>
      </c>
      <c r="G89">
        <v>1</v>
      </c>
      <c r="I89" s="3" t="s">
        <v>8</v>
      </c>
      <c r="J89" s="3">
        <v>20000</v>
      </c>
      <c r="K89" s="3">
        <v>1</v>
      </c>
      <c r="L89" s="3">
        <v>2</v>
      </c>
      <c r="M89" s="3">
        <v>8</v>
      </c>
      <c r="N89" s="3">
        <v>8.9999999999999993E-3</v>
      </c>
      <c r="O89" s="3">
        <v>0.996</v>
      </c>
    </row>
    <row r="90" spans="1:26" x14ac:dyDescent="0.2">
      <c r="A90" t="s">
        <v>7</v>
      </c>
      <c r="B90">
        <v>20000</v>
      </c>
      <c r="C90">
        <v>1</v>
      </c>
      <c r="D90">
        <v>2</v>
      </c>
      <c r="E90">
        <v>9</v>
      </c>
      <c r="F90" s="1">
        <v>5.5699999999999999E-5</v>
      </c>
      <c r="G90">
        <v>1</v>
      </c>
      <c r="I90" s="2" t="s">
        <v>8</v>
      </c>
      <c r="J90" s="2">
        <v>20000</v>
      </c>
      <c r="K90" s="2">
        <v>1</v>
      </c>
      <c r="L90" s="2">
        <v>2</v>
      </c>
      <c r="M90" s="2">
        <v>9</v>
      </c>
      <c r="N90" s="2">
        <v>9.4000000000000004E-3</v>
      </c>
      <c r="O90" s="2">
        <v>0.99650000000000005</v>
      </c>
    </row>
    <row r="91" spans="1:26" x14ac:dyDescent="0.2">
      <c r="A91" t="s">
        <v>7</v>
      </c>
      <c r="B91">
        <v>20000</v>
      </c>
      <c r="C91">
        <v>1</v>
      </c>
      <c r="D91">
        <v>2</v>
      </c>
      <c r="E91">
        <v>10</v>
      </c>
      <c r="F91" s="1">
        <v>1.8600000000000001E-5</v>
      </c>
      <c r="G91">
        <v>1</v>
      </c>
      <c r="I91" s="3" t="s">
        <v>8</v>
      </c>
      <c r="J91" s="3">
        <v>20000</v>
      </c>
      <c r="K91" s="3">
        <v>1</v>
      </c>
      <c r="L91" s="3">
        <v>2</v>
      </c>
      <c r="M91" s="3">
        <v>10</v>
      </c>
      <c r="N91" s="3">
        <v>9.1000000000000004E-3</v>
      </c>
      <c r="O91" s="3">
        <v>0.997</v>
      </c>
    </row>
    <row r="92" spans="1:26" x14ac:dyDescent="0.2">
      <c r="A92" t="s">
        <v>7</v>
      </c>
      <c r="B92">
        <v>20000</v>
      </c>
      <c r="C92">
        <v>1</v>
      </c>
      <c r="D92">
        <v>2</v>
      </c>
      <c r="E92">
        <v>11</v>
      </c>
      <c r="F92" s="1">
        <v>2.2500000000000001E-5</v>
      </c>
      <c r="G92">
        <v>1</v>
      </c>
      <c r="I92" s="2" t="s">
        <v>8</v>
      </c>
      <c r="J92" s="2">
        <v>20000</v>
      </c>
      <c r="K92" s="2">
        <v>1</v>
      </c>
      <c r="L92" s="2">
        <v>2</v>
      </c>
      <c r="M92" s="2">
        <v>11</v>
      </c>
      <c r="N92" s="4">
        <v>9.7000000000000003E-3</v>
      </c>
      <c r="O92" s="2">
        <v>0.996</v>
      </c>
    </row>
    <row r="93" spans="1:26" x14ac:dyDescent="0.2">
      <c r="A93" t="s">
        <v>7</v>
      </c>
      <c r="B93">
        <v>20000</v>
      </c>
      <c r="C93">
        <v>1</v>
      </c>
      <c r="D93">
        <v>2</v>
      </c>
      <c r="E93">
        <v>12</v>
      </c>
      <c r="F93" s="1">
        <v>3.0499999999999999E-5</v>
      </c>
      <c r="G93">
        <v>1</v>
      </c>
      <c r="I93" s="3" t="s">
        <v>8</v>
      </c>
      <c r="J93" s="3">
        <v>20000</v>
      </c>
      <c r="K93" s="3">
        <v>1</v>
      </c>
      <c r="L93" s="3">
        <v>2</v>
      </c>
      <c r="M93" s="3">
        <v>12</v>
      </c>
      <c r="N93" s="5">
        <v>7.4000000000000003E-3</v>
      </c>
      <c r="O93" s="3">
        <v>0.997</v>
      </c>
    </row>
    <row r="94" spans="1:26" x14ac:dyDescent="0.2">
      <c r="A94" t="s">
        <v>7</v>
      </c>
      <c r="B94">
        <v>20000</v>
      </c>
      <c r="C94">
        <v>1</v>
      </c>
      <c r="D94">
        <v>2</v>
      </c>
      <c r="E94">
        <v>13</v>
      </c>
      <c r="F94" s="1">
        <v>8.9299999999999992E-6</v>
      </c>
      <c r="G94">
        <v>1</v>
      </c>
      <c r="I94" s="2" t="s">
        <v>8</v>
      </c>
      <c r="J94" s="2">
        <v>20000</v>
      </c>
      <c r="K94" s="2">
        <v>1</v>
      </c>
      <c r="L94" s="2">
        <v>2</v>
      </c>
      <c r="M94" s="2">
        <v>13</v>
      </c>
      <c r="N94" s="2">
        <v>7.7000000000000002E-3</v>
      </c>
      <c r="O94" s="2">
        <v>0.99650000000000005</v>
      </c>
    </row>
    <row r="95" spans="1:26" x14ac:dyDescent="0.2">
      <c r="A95" t="s">
        <v>7</v>
      </c>
      <c r="B95">
        <v>20000</v>
      </c>
      <c r="C95">
        <v>1</v>
      </c>
      <c r="D95">
        <v>2</v>
      </c>
      <c r="E95">
        <v>14</v>
      </c>
      <c r="F95" s="1">
        <v>3.5099999999999999E-6</v>
      </c>
      <c r="G95">
        <v>1</v>
      </c>
      <c r="I95" s="3" t="s">
        <v>8</v>
      </c>
      <c r="J95" s="3">
        <v>20000</v>
      </c>
      <c r="K95" s="3">
        <v>1</v>
      </c>
      <c r="L95" s="3">
        <v>2</v>
      </c>
      <c r="M95" s="3">
        <v>14</v>
      </c>
      <c r="N95" s="5">
        <v>7.7000000000000002E-3</v>
      </c>
      <c r="O95" s="3">
        <v>0.99650000000000005</v>
      </c>
    </row>
    <row r="96" spans="1:26" x14ac:dyDescent="0.2">
      <c r="A96" t="s">
        <v>7</v>
      </c>
      <c r="B96">
        <v>20000</v>
      </c>
      <c r="C96">
        <v>1</v>
      </c>
      <c r="D96">
        <v>2</v>
      </c>
      <c r="E96">
        <v>15</v>
      </c>
      <c r="F96" s="1">
        <v>2.8399999999999999E-6</v>
      </c>
      <c r="G96">
        <v>1</v>
      </c>
      <c r="I96" s="2" t="s">
        <v>8</v>
      </c>
      <c r="J96" s="2">
        <v>20000</v>
      </c>
      <c r="K96" s="2">
        <v>1</v>
      </c>
      <c r="L96" s="2">
        <v>2</v>
      </c>
      <c r="M96" s="2">
        <v>15</v>
      </c>
      <c r="N96" s="4">
        <v>9.5999999999999992E-3</v>
      </c>
      <c r="O96" s="2">
        <v>0.99650000000000005</v>
      </c>
    </row>
    <row r="97" spans="1:15" x14ac:dyDescent="0.2">
      <c r="A97" t="s">
        <v>7</v>
      </c>
      <c r="B97">
        <v>20000</v>
      </c>
      <c r="C97">
        <v>1</v>
      </c>
      <c r="D97">
        <v>2</v>
      </c>
      <c r="E97">
        <v>16</v>
      </c>
      <c r="F97" s="1">
        <v>3.76E-6</v>
      </c>
      <c r="G97">
        <v>1</v>
      </c>
      <c r="I97" s="3" t="s">
        <v>8</v>
      </c>
      <c r="J97" s="3">
        <v>20000</v>
      </c>
      <c r="K97" s="3">
        <v>1</v>
      </c>
      <c r="L97" s="3">
        <v>2</v>
      </c>
      <c r="M97" s="3">
        <v>16</v>
      </c>
      <c r="N97" s="3">
        <v>5.1999999999999998E-3</v>
      </c>
      <c r="O97" s="3">
        <v>0.997</v>
      </c>
    </row>
    <row r="98" spans="1:15" x14ac:dyDescent="0.2">
      <c r="A98" t="s">
        <v>7</v>
      </c>
      <c r="B98">
        <v>20000</v>
      </c>
      <c r="C98">
        <v>1</v>
      </c>
      <c r="D98">
        <v>2</v>
      </c>
      <c r="E98">
        <v>17</v>
      </c>
      <c r="F98" s="1">
        <v>7.5700000000000004E-6</v>
      </c>
      <c r="G98">
        <v>1</v>
      </c>
      <c r="I98" s="2" t="s">
        <v>8</v>
      </c>
      <c r="J98" s="2">
        <v>20000</v>
      </c>
      <c r="K98" s="2">
        <v>1</v>
      </c>
      <c r="L98" s="2">
        <v>2</v>
      </c>
      <c r="M98" s="2">
        <v>17</v>
      </c>
      <c r="N98" s="4">
        <v>6.7999999999999996E-3</v>
      </c>
      <c r="O98" s="2">
        <v>0.997</v>
      </c>
    </row>
    <row r="99" spans="1:15" x14ac:dyDescent="0.2">
      <c r="A99" t="s">
        <v>7</v>
      </c>
      <c r="B99">
        <v>20000</v>
      </c>
      <c r="C99">
        <v>1</v>
      </c>
      <c r="D99">
        <v>2</v>
      </c>
      <c r="E99">
        <v>18</v>
      </c>
      <c r="F99" s="1">
        <v>4.34E-7</v>
      </c>
      <c r="G99">
        <v>1</v>
      </c>
      <c r="I99" s="3" t="s">
        <v>8</v>
      </c>
      <c r="J99" s="3">
        <v>20000</v>
      </c>
      <c r="K99" s="3">
        <v>1</v>
      </c>
      <c r="L99" s="3">
        <v>2</v>
      </c>
      <c r="M99" s="3">
        <v>18</v>
      </c>
      <c r="N99" s="5">
        <v>6.7999999999999996E-3</v>
      </c>
      <c r="O99" s="3">
        <v>0.99750000000000005</v>
      </c>
    </row>
    <row r="100" spans="1:15" x14ac:dyDescent="0.2">
      <c r="A100" t="s">
        <v>7</v>
      </c>
      <c r="B100">
        <v>20000</v>
      </c>
      <c r="C100">
        <v>1</v>
      </c>
      <c r="D100">
        <v>2</v>
      </c>
      <c r="E100">
        <v>19</v>
      </c>
      <c r="F100" s="1">
        <v>1.6899999999999999E-6</v>
      </c>
      <c r="G100">
        <v>1</v>
      </c>
      <c r="I100" s="2" t="s">
        <v>8</v>
      </c>
      <c r="J100" s="2">
        <v>20000</v>
      </c>
      <c r="K100" s="2">
        <v>1</v>
      </c>
      <c r="L100" s="2">
        <v>2</v>
      </c>
      <c r="M100" s="2">
        <v>19</v>
      </c>
      <c r="N100" s="2">
        <v>5.3E-3</v>
      </c>
      <c r="O100" s="2">
        <v>0.998</v>
      </c>
    </row>
    <row r="101" spans="1:15" x14ac:dyDescent="0.2">
      <c r="A101" t="s">
        <v>7</v>
      </c>
      <c r="B101">
        <v>20000</v>
      </c>
      <c r="C101">
        <v>1</v>
      </c>
      <c r="D101">
        <v>2</v>
      </c>
      <c r="E101">
        <v>20</v>
      </c>
      <c r="F101" s="1">
        <v>2.6E-7</v>
      </c>
      <c r="G101">
        <v>1</v>
      </c>
      <c r="I101" s="3" t="s">
        <v>8</v>
      </c>
      <c r="J101" s="3">
        <v>20000</v>
      </c>
      <c r="K101" s="3">
        <v>1</v>
      </c>
      <c r="L101" s="3">
        <v>2</v>
      </c>
      <c r="M101" s="3">
        <v>20</v>
      </c>
      <c r="N101" s="3">
        <v>3.7000000000000002E-3</v>
      </c>
      <c r="O101" s="3">
        <v>0.99750000000000005</v>
      </c>
    </row>
    <row r="102" spans="1:15" x14ac:dyDescent="0.2">
      <c r="A102" t="s">
        <v>7</v>
      </c>
      <c r="B102">
        <v>20000</v>
      </c>
      <c r="C102">
        <v>1</v>
      </c>
      <c r="D102">
        <v>3</v>
      </c>
      <c r="E102">
        <v>1</v>
      </c>
      <c r="F102">
        <v>0.61209999999999998</v>
      </c>
      <c r="G102">
        <v>0.67900000000000005</v>
      </c>
      <c r="I102" s="2" t="s">
        <v>8</v>
      </c>
      <c r="J102" s="2">
        <v>20000</v>
      </c>
      <c r="K102" s="2">
        <v>1</v>
      </c>
      <c r="L102" s="2">
        <v>3</v>
      </c>
      <c r="M102" s="2">
        <v>1</v>
      </c>
      <c r="N102" s="2">
        <v>0.68049999999999999</v>
      </c>
      <c r="O102" s="2">
        <v>0.66849999999999998</v>
      </c>
    </row>
    <row r="103" spans="1:15" x14ac:dyDescent="0.2">
      <c r="A103" t="s">
        <v>7</v>
      </c>
      <c r="B103">
        <v>20000</v>
      </c>
      <c r="C103">
        <v>1</v>
      </c>
      <c r="D103">
        <v>3</v>
      </c>
      <c r="E103">
        <v>2</v>
      </c>
      <c r="F103">
        <v>0.34989999999999999</v>
      </c>
      <c r="G103">
        <v>0.875</v>
      </c>
      <c r="I103" s="3" t="s">
        <v>8</v>
      </c>
      <c r="J103" s="3">
        <v>20000</v>
      </c>
      <c r="K103" s="3">
        <v>1</v>
      </c>
      <c r="L103" s="3">
        <v>3</v>
      </c>
      <c r="M103" s="3">
        <v>2</v>
      </c>
      <c r="N103" s="3">
        <v>0.5403</v>
      </c>
      <c r="O103" s="3">
        <v>0.73499999999999999</v>
      </c>
    </row>
    <row r="104" spans="1:15" x14ac:dyDescent="0.2">
      <c r="A104" t="s">
        <v>7</v>
      </c>
      <c r="B104">
        <v>20000</v>
      </c>
      <c r="C104">
        <v>1</v>
      </c>
      <c r="D104">
        <v>3</v>
      </c>
      <c r="E104">
        <v>3</v>
      </c>
      <c r="F104">
        <v>0.1153</v>
      </c>
      <c r="G104">
        <v>0.96699999999999997</v>
      </c>
      <c r="I104" s="2" t="s">
        <v>8</v>
      </c>
      <c r="J104" s="2">
        <v>20000</v>
      </c>
      <c r="K104" s="2">
        <v>1</v>
      </c>
      <c r="L104" s="2">
        <v>3</v>
      </c>
      <c r="M104" s="2">
        <v>3</v>
      </c>
      <c r="N104" s="2">
        <v>0.44369999999999998</v>
      </c>
      <c r="O104" s="2">
        <v>0.8</v>
      </c>
    </row>
    <row r="105" spans="1:15" x14ac:dyDescent="0.2">
      <c r="A105" t="s">
        <v>7</v>
      </c>
      <c r="B105">
        <v>20000</v>
      </c>
      <c r="C105">
        <v>1</v>
      </c>
      <c r="D105">
        <v>3</v>
      </c>
      <c r="E105">
        <v>4</v>
      </c>
      <c r="F105">
        <v>6.4600000000000005E-2</v>
      </c>
      <c r="G105">
        <v>0.98099999999999998</v>
      </c>
      <c r="I105" s="3" t="s">
        <v>8</v>
      </c>
      <c r="J105" s="3">
        <v>20000</v>
      </c>
      <c r="K105" s="3">
        <v>1</v>
      </c>
      <c r="L105" s="3">
        <v>3</v>
      </c>
      <c r="M105" s="3">
        <v>4</v>
      </c>
      <c r="N105" s="3">
        <v>0.33710000000000001</v>
      </c>
      <c r="O105" s="3">
        <v>0.85199999999999998</v>
      </c>
    </row>
    <row r="106" spans="1:15" x14ac:dyDescent="0.2">
      <c r="A106" t="s">
        <v>7</v>
      </c>
      <c r="B106">
        <v>20000</v>
      </c>
      <c r="C106">
        <v>1</v>
      </c>
      <c r="D106">
        <v>3</v>
      </c>
      <c r="E106">
        <v>5</v>
      </c>
      <c r="F106">
        <v>2.4799999999999999E-2</v>
      </c>
      <c r="G106">
        <v>0.995</v>
      </c>
      <c r="I106" s="2" t="s">
        <v>8</v>
      </c>
      <c r="J106" s="2">
        <v>20000</v>
      </c>
      <c r="K106" s="2">
        <v>1</v>
      </c>
      <c r="L106" s="2">
        <v>3</v>
      </c>
      <c r="M106" s="2">
        <v>5</v>
      </c>
      <c r="N106" s="2">
        <v>0.2462</v>
      </c>
      <c r="O106" s="2">
        <v>0.91449999999999998</v>
      </c>
    </row>
    <row r="107" spans="1:15" x14ac:dyDescent="0.2">
      <c r="A107" t="s">
        <v>7</v>
      </c>
      <c r="B107">
        <v>20000</v>
      </c>
      <c r="C107">
        <v>1</v>
      </c>
      <c r="D107">
        <v>3</v>
      </c>
      <c r="E107">
        <v>6</v>
      </c>
      <c r="F107">
        <v>1.4E-2</v>
      </c>
      <c r="G107">
        <v>0.996</v>
      </c>
      <c r="I107" s="3" t="s">
        <v>8</v>
      </c>
      <c r="J107" s="3">
        <v>20000</v>
      </c>
      <c r="K107" s="3">
        <v>1</v>
      </c>
      <c r="L107" s="3">
        <v>3</v>
      </c>
      <c r="M107" s="3">
        <v>6</v>
      </c>
      <c r="N107" s="3">
        <v>0.22570000000000001</v>
      </c>
      <c r="O107" s="3">
        <v>0.92849999999999999</v>
      </c>
    </row>
    <row r="108" spans="1:15" x14ac:dyDescent="0.2">
      <c r="A108" t="s">
        <v>7</v>
      </c>
      <c r="B108">
        <v>20000</v>
      </c>
      <c r="C108">
        <v>1</v>
      </c>
      <c r="D108">
        <v>3</v>
      </c>
      <c r="E108">
        <v>7</v>
      </c>
      <c r="F108">
        <v>1.0500000000000001E-2</v>
      </c>
      <c r="G108">
        <v>0.997</v>
      </c>
      <c r="I108" s="2" t="s">
        <v>8</v>
      </c>
      <c r="J108" s="2">
        <v>20000</v>
      </c>
      <c r="K108" s="2">
        <v>1</v>
      </c>
      <c r="L108" s="2">
        <v>3</v>
      </c>
      <c r="M108" s="2">
        <v>7</v>
      </c>
      <c r="N108" s="2">
        <v>0.13769999999999999</v>
      </c>
      <c r="O108" s="2">
        <v>0.95450000000000002</v>
      </c>
    </row>
    <row r="109" spans="1:15" x14ac:dyDescent="0.2">
      <c r="A109" t="s">
        <v>7</v>
      </c>
      <c r="B109">
        <v>20000</v>
      </c>
      <c r="C109">
        <v>1</v>
      </c>
      <c r="D109">
        <v>3</v>
      </c>
      <c r="E109">
        <v>8</v>
      </c>
      <c r="F109">
        <v>8.3999999999999995E-3</v>
      </c>
      <c r="G109">
        <v>0.997</v>
      </c>
      <c r="I109" s="3" t="s">
        <v>8</v>
      </c>
      <c r="J109" s="3">
        <v>20000</v>
      </c>
      <c r="K109" s="3">
        <v>1</v>
      </c>
      <c r="L109" s="3">
        <v>3</v>
      </c>
      <c r="M109" s="3">
        <v>8</v>
      </c>
      <c r="N109" s="3">
        <v>0.1114</v>
      </c>
      <c r="O109" s="3">
        <v>0.96299999999999997</v>
      </c>
    </row>
    <row r="110" spans="1:15" x14ac:dyDescent="0.2">
      <c r="A110" t="s">
        <v>7</v>
      </c>
      <c r="B110">
        <v>20000</v>
      </c>
      <c r="C110">
        <v>1</v>
      </c>
      <c r="D110">
        <v>3</v>
      </c>
      <c r="E110">
        <v>9</v>
      </c>
      <c r="F110">
        <v>8.0999999999999996E-3</v>
      </c>
      <c r="G110">
        <v>0.997</v>
      </c>
      <c r="I110" s="2" t="s">
        <v>8</v>
      </c>
      <c r="J110" s="2">
        <v>20000</v>
      </c>
      <c r="K110" s="2">
        <v>1</v>
      </c>
      <c r="L110" s="2">
        <v>3</v>
      </c>
      <c r="M110" s="2">
        <v>9</v>
      </c>
      <c r="N110" s="2">
        <v>8.1199999999999994E-2</v>
      </c>
      <c r="O110" s="2">
        <v>0.97850000000000004</v>
      </c>
    </row>
    <row r="111" spans="1:15" x14ac:dyDescent="0.2">
      <c r="A111" t="s">
        <v>7</v>
      </c>
      <c r="B111">
        <v>20000</v>
      </c>
      <c r="C111">
        <v>1</v>
      </c>
      <c r="D111">
        <v>3</v>
      </c>
      <c r="E111">
        <v>10</v>
      </c>
      <c r="F111">
        <v>7.3000000000000001E-3</v>
      </c>
      <c r="G111">
        <v>0.997</v>
      </c>
      <c r="I111" s="3" t="s">
        <v>8</v>
      </c>
      <c r="J111" s="3">
        <v>20000</v>
      </c>
      <c r="K111" s="3">
        <v>1</v>
      </c>
      <c r="L111" s="3">
        <v>3</v>
      </c>
      <c r="M111" s="3">
        <v>10</v>
      </c>
      <c r="N111" s="3">
        <v>7.8200000000000006E-2</v>
      </c>
      <c r="O111" s="3">
        <v>0.97550000000000003</v>
      </c>
    </row>
    <row r="112" spans="1:15" x14ac:dyDescent="0.2">
      <c r="A112" t="s">
        <v>7</v>
      </c>
      <c r="B112">
        <v>20000</v>
      </c>
      <c r="C112">
        <v>1</v>
      </c>
      <c r="D112">
        <v>3</v>
      </c>
      <c r="E112">
        <v>11</v>
      </c>
      <c r="F112">
        <v>4.8999999999999998E-3</v>
      </c>
      <c r="G112">
        <v>0.998</v>
      </c>
      <c r="I112" s="2" t="s">
        <v>8</v>
      </c>
      <c r="J112" s="2">
        <v>20000</v>
      </c>
      <c r="K112" s="2">
        <v>1</v>
      </c>
      <c r="L112" s="2">
        <v>3</v>
      </c>
      <c r="M112" s="2">
        <v>11</v>
      </c>
      <c r="N112" s="2">
        <v>5.4899999999999997E-2</v>
      </c>
      <c r="O112" s="2">
        <v>0.97899999999999998</v>
      </c>
    </row>
    <row r="113" spans="1:15" x14ac:dyDescent="0.2">
      <c r="A113" t="s">
        <v>7</v>
      </c>
      <c r="B113">
        <v>20000</v>
      </c>
      <c r="C113">
        <v>1</v>
      </c>
      <c r="D113">
        <v>3</v>
      </c>
      <c r="E113">
        <v>12</v>
      </c>
      <c r="F113">
        <v>7.7999999999999996E-3</v>
      </c>
      <c r="G113">
        <v>0.99399999999999999</v>
      </c>
      <c r="I113" s="3" t="s">
        <v>8</v>
      </c>
      <c r="J113" s="3">
        <v>20000</v>
      </c>
      <c r="K113" s="3">
        <v>1</v>
      </c>
      <c r="L113" s="3">
        <v>3</v>
      </c>
      <c r="M113" s="3">
        <v>12</v>
      </c>
      <c r="N113" s="3">
        <v>3.8399999999999997E-2</v>
      </c>
      <c r="O113" s="3">
        <v>0.99199999999999999</v>
      </c>
    </row>
    <row r="114" spans="1:15" x14ac:dyDescent="0.2">
      <c r="A114" t="s">
        <v>7</v>
      </c>
      <c r="B114">
        <v>20000</v>
      </c>
      <c r="C114">
        <v>1</v>
      </c>
      <c r="D114">
        <v>3</v>
      </c>
      <c r="E114">
        <v>13</v>
      </c>
      <c r="F114">
        <v>4.5999999999999999E-3</v>
      </c>
      <c r="G114">
        <v>0.998</v>
      </c>
      <c r="I114" s="2" t="s">
        <v>8</v>
      </c>
      <c r="J114" s="2">
        <v>20000</v>
      </c>
      <c r="K114" s="2">
        <v>1</v>
      </c>
      <c r="L114" s="2">
        <v>3</v>
      </c>
      <c r="M114" s="2">
        <v>13</v>
      </c>
      <c r="N114" s="2">
        <v>6.6100000000000006E-2</v>
      </c>
      <c r="O114" s="2">
        <v>0.98</v>
      </c>
    </row>
    <row r="115" spans="1:15" x14ac:dyDescent="0.2">
      <c r="A115" t="s">
        <v>7</v>
      </c>
      <c r="B115">
        <v>20000</v>
      </c>
      <c r="C115">
        <v>1</v>
      </c>
      <c r="D115">
        <v>3</v>
      </c>
      <c r="E115">
        <v>14</v>
      </c>
      <c r="F115">
        <v>3.8999999999999998E-3</v>
      </c>
      <c r="G115">
        <v>0.998</v>
      </c>
      <c r="I115" s="3" t="s">
        <v>8</v>
      </c>
      <c r="J115" s="3">
        <v>20000</v>
      </c>
      <c r="K115" s="3">
        <v>1</v>
      </c>
      <c r="L115" s="3">
        <v>3</v>
      </c>
      <c r="M115" s="3">
        <v>14</v>
      </c>
      <c r="N115" s="3">
        <v>2.98E-2</v>
      </c>
      <c r="O115" s="3">
        <v>0.99399999999999999</v>
      </c>
    </row>
    <row r="116" spans="1:15" x14ac:dyDescent="0.2">
      <c r="A116" t="s">
        <v>7</v>
      </c>
      <c r="B116">
        <v>20000</v>
      </c>
      <c r="C116">
        <v>1</v>
      </c>
      <c r="D116">
        <v>3</v>
      </c>
      <c r="E116">
        <v>15</v>
      </c>
      <c r="F116">
        <v>2.7000000000000001E-3</v>
      </c>
      <c r="G116">
        <v>0.998</v>
      </c>
      <c r="I116" s="2" t="s">
        <v>8</v>
      </c>
      <c r="J116" s="2">
        <v>20000</v>
      </c>
      <c r="K116" s="2">
        <v>1</v>
      </c>
      <c r="L116" s="2">
        <v>3</v>
      </c>
      <c r="M116" s="2">
        <v>15</v>
      </c>
      <c r="N116" s="2">
        <v>2.76E-2</v>
      </c>
      <c r="O116" s="2">
        <v>0.99199999999999999</v>
      </c>
    </row>
    <row r="117" spans="1:15" x14ac:dyDescent="0.2">
      <c r="A117" t="s">
        <v>7</v>
      </c>
      <c r="B117">
        <v>20000</v>
      </c>
      <c r="C117">
        <v>1</v>
      </c>
      <c r="D117">
        <v>3</v>
      </c>
      <c r="E117">
        <v>16</v>
      </c>
      <c r="F117">
        <v>1.5E-3</v>
      </c>
      <c r="G117">
        <v>1</v>
      </c>
      <c r="I117" s="3" t="s">
        <v>8</v>
      </c>
      <c r="J117" s="3">
        <v>20000</v>
      </c>
      <c r="K117" s="3">
        <v>1</v>
      </c>
      <c r="L117" s="3">
        <v>3</v>
      </c>
      <c r="M117" s="3">
        <v>16</v>
      </c>
      <c r="N117" s="3">
        <v>2.69E-2</v>
      </c>
      <c r="O117" s="3">
        <v>0.99250000000000005</v>
      </c>
    </row>
    <row r="118" spans="1:15" x14ac:dyDescent="0.2">
      <c r="A118" t="s">
        <v>7</v>
      </c>
      <c r="B118">
        <v>20000</v>
      </c>
      <c r="C118">
        <v>1</v>
      </c>
      <c r="D118">
        <v>3</v>
      </c>
      <c r="E118">
        <v>17</v>
      </c>
      <c r="F118">
        <v>3.8999999999999998E-3</v>
      </c>
      <c r="G118">
        <v>0.997</v>
      </c>
      <c r="I118" s="2" t="s">
        <v>8</v>
      </c>
      <c r="J118" s="2">
        <v>20000</v>
      </c>
      <c r="K118" s="2">
        <v>1</v>
      </c>
      <c r="L118" s="2">
        <v>3</v>
      </c>
      <c r="M118" s="2">
        <v>17</v>
      </c>
      <c r="N118" s="2">
        <v>2.1499999999999998E-2</v>
      </c>
      <c r="O118" s="2">
        <v>0.99399999999999999</v>
      </c>
    </row>
    <row r="119" spans="1:15" x14ac:dyDescent="0.2">
      <c r="A119" t="s">
        <v>7</v>
      </c>
      <c r="B119">
        <v>20000</v>
      </c>
      <c r="C119">
        <v>1</v>
      </c>
      <c r="D119">
        <v>3</v>
      </c>
      <c r="E119">
        <v>18</v>
      </c>
      <c r="F119">
        <v>2.0999999999999999E-3</v>
      </c>
      <c r="G119">
        <v>0.998</v>
      </c>
      <c r="I119" s="3" t="s">
        <v>8</v>
      </c>
      <c r="J119" s="3">
        <v>20000</v>
      </c>
      <c r="K119" s="3">
        <v>1</v>
      </c>
      <c r="L119" s="3">
        <v>3</v>
      </c>
      <c r="M119" s="3">
        <v>18</v>
      </c>
      <c r="N119" s="3">
        <v>1.7500000000000002E-2</v>
      </c>
      <c r="O119" s="3">
        <v>0.995</v>
      </c>
    </row>
    <row r="120" spans="1:15" x14ac:dyDescent="0.2">
      <c r="A120" t="s">
        <v>7</v>
      </c>
      <c r="B120">
        <v>20000</v>
      </c>
      <c r="C120">
        <v>1</v>
      </c>
      <c r="D120">
        <v>3</v>
      </c>
      <c r="E120">
        <v>19</v>
      </c>
      <c r="F120">
        <v>2.5999999999999999E-3</v>
      </c>
      <c r="G120">
        <v>0.998</v>
      </c>
      <c r="I120" s="2" t="s">
        <v>8</v>
      </c>
      <c r="J120" s="2">
        <v>20000</v>
      </c>
      <c r="K120" s="2">
        <v>1</v>
      </c>
      <c r="L120" s="2">
        <v>3</v>
      </c>
      <c r="M120" s="2">
        <v>19</v>
      </c>
      <c r="N120" s="2">
        <v>2.6200000000000001E-2</v>
      </c>
      <c r="O120" s="2">
        <v>0.99250000000000005</v>
      </c>
    </row>
    <row r="121" spans="1:15" x14ac:dyDescent="0.2">
      <c r="A121" t="s">
        <v>7</v>
      </c>
      <c r="B121">
        <v>20000</v>
      </c>
      <c r="C121">
        <v>1</v>
      </c>
      <c r="D121">
        <v>3</v>
      </c>
      <c r="E121">
        <v>20</v>
      </c>
      <c r="F121">
        <v>3.8E-3</v>
      </c>
      <c r="G121">
        <v>0.998</v>
      </c>
      <c r="I121" s="3" t="s">
        <v>8</v>
      </c>
      <c r="J121" s="3">
        <v>20000</v>
      </c>
      <c r="K121" s="3">
        <v>1</v>
      </c>
      <c r="L121" s="3">
        <v>3</v>
      </c>
      <c r="M121" s="3">
        <v>20</v>
      </c>
      <c r="N121" s="3">
        <v>1.2200000000000001E-2</v>
      </c>
      <c r="O121" s="3">
        <v>0.996</v>
      </c>
    </row>
    <row r="122" spans="1:15" x14ac:dyDescent="0.2">
      <c r="A122" t="s">
        <v>7</v>
      </c>
      <c r="B122">
        <v>20000</v>
      </c>
      <c r="C122">
        <v>1</v>
      </c>
      <c r="D122">
        <v>4</v>
      </c>
      <c r="E122">
        <v>1</v>
      </c>
      <c r="F122">
        <v>0.9909</v>
      </c>
      <c r="G122">
        <v>0.50600000000000001</v>
      </c>
      <c r="I122" s="2" t="s">
        <v>8</v>
      </c>
      <c r="J122" s="2">
        <v>20000</v>
      </c>
      <c r="K122" s="2">
        <v>1</v>
      </c>
      <c r="L122" s="2">
        <v>4</v>
      </c>
      <c r="M122" s="2">
        <v>1</v>
      </c>
      <c r="N122" s="2">
        <v>1.0687</v>
      </c>
      <c r="O122" s="2">
        <v>0.504</v>
      </c>
    </row>
    <row r="123" spans="1:15" x14ac:dyDescent="0.2">
      <c r="A123" t="s">
        <v>7</v>
      </c>
      <c r="B123">
        <v>20000</v>
      </c>
      <c r="C123">
        <v>1</v>
      </c>
      <c r="D123">
        <v>4</v>
      </c>
      <c r="E123">
        <v>2</v>
      </c>
      <c r="F123">
        <v>0.71179999999999999</v>
      </c>
      <c r="G123">
        <v>0.69799999999999995</v>
      </c>
      <c r="I123" s="3" t="s">
        <v>8</v>
      </c>
      <c r="J123" s="3">
        <v>20000</v>
      </c>
      <c r="K123" s="3">
        <v>1</v>
      </c>
      <c r="L123" s="3">
        <v>4</v>
      </c>
      <c r="M123" s="3">
        <v>2</v>
      </c>
      <c r="N123" s="3">
        <v>0.94159999999999999</v>
      </c>
      <c r="O123" s="3">
        <v>0.56950000000000001</v>
      </c>
    </row>
    <row r="124" spans="1:15" x14ac:dyDescent="0.2">
      <c r="A124" t="s">
        <v>7</v>
      </c>
      <c r="B124">
        <v>20000</v>
      </c>
      <c r="C124">
        <v>1</v>
      </c>
      <c r="D124">
        <v>4</v>
      </c>
      <c r="E124">
        <v>3</v>
      </c>
      <c r="F124">
        <v>0.25019999999999998</v>
      </c>
      <c r="G124">
        <v>0.91500000000000004</v>
      </c>
      <c r="I124" s="2" t="s">
        <v>8</v>
      </c>
      <c r="J124" s="2">
        <v>20000</v>
      </c>
      <c r="K124" s="2">
        <v>1</v>
      </c>
      <c r="L124" s="2">
        <v>4</v>
      </c>
      <c r="M124" s="2">
        <v>3</v>
      </c>
      <c r="N124" s="2">
        <v>0.84209999999999996</v>
      </c>
      <c r="O124" s="2">
        <v>0.61199999999999999</v>
      </c>
    </row>
    <row r="125" spans="1:15" x14ac:dyDescent="0.2">
      <c r="A125" t="s">
        <v>7</v>
      </c>
      <c r="B125">
        <v>20000</v>
      </c>
      <c r="C125">
        <v>1</v>
      </c>
      <c r="D125">
        <v>4</v>
      </c>
      <c r="E125">
        <v>4</v>
      </c>
      <c r="F125">
        <v>0.1525</v>
      </c>
      <c r="G125">
        <v>0.94599999999999995</v>
      </c>
      <c r="I125" s="3" t="s">
        <v>8</v>
      </c>
      <c r="J125" s="3">
        <v>20000</v>
      </c>
      <c r="K125" s="3">
        <v>1</v>
      </c>
      <c r="L125" s="3">
        <v>4</v>
      </c>
      <c r="M125" s="3">
        <v>4</v>
      </c>
      <c r="N125" s="3">
        <v>0.75180000000000002</v>
      </c>
      <c r="O125" s="3">
        <v>0.64700000000000002</v>
      </c>
    </row>
    <row r="126" spans="1:15" x14ac:dyDescent="0.2">
      <c r="A126" t="s">
        <v>7</v>
      </c>
      <c r="B126">
        <v>20000</v>
      </c>
      <c r="C126">
        <v>1</v>
      </c>
      <c r="D126">
        <v>4</v>
      </c>
      <c r="E126">
        <v>5</v>
      </c>
      <c r="F126">
        <v>8.1900000000000001E-2</v>
      </c>
      <c r="G126">
        <v>0.98099999999999998</v>
      </c>
      <c r="I126" s="2" t="s">
        <v>8</v>
      </c>
      <c r="J126" s="2">
        <v>20000</v>
      </c>
      <c r="K126" s="2">
        <v>1</v>
      </c>
      <c r="L126" s="2">
        <v>4</v>
      </c>
      <c r="M126" s="2">
        <v>5</v>
      </c>
      <c r="N126" s="2">
        <v>0.67910000000000004</v>
      </c>
      <c r="O126" s="2">
        <v>0.68300000000000005</v>
      </c>
    </row>
    <row r="127" spans="1:15" x14ac:dyDescent="0.2">
      <c r="A127" t="s">
        <v>7</v>
      </c>
      <c r="B127">
        <v>20000</v>
      </c>
      <c r="C127">
        <v>1</v>
      </c>
      <c r="D127">
        <v>4</v>
      </c>
      <c r="E127">
        <v>6</v>
      </c>
      <c r="F127">
        <v>6.9500000000000006E-2</v>
      </c>
      <c r="G127">
        <v>0.98299999999999998</v>
      </c>
      <c r="I127" s="3" t="s">
        <v>8</v>
      </c>
      <c r="J127" s="3">
        <v>20000</v>
      </c>
      <c r="K127" s="3">
        <v>1</v>
      </c>
      <c r="L127" s="3">
        <v>4</v>
      </c>
      <c r="M127" s="3">
        <v>6</v>
      </c>
      <c r="N127" s="3">
        <v>0.60440000000000005</v>
      </c>
      <c r="O127" s="3">
        <v>0.71850000000000003</v>
      </c>
    </row>
    <row r="128" spans="1:15" x14ac:dyDescent="0.2">
      <c r="A128" t="s">
        <v>7</v>
      </c>
      <c r="B128">
        <v>20000</v>
      </c>
      <c r="C128">
        <v>1</v>
      </c>
      <c r="D128">
        <v>4</v>
      </c>
      <c r="E128">
        <v>7</v>
      </c>
      <c r="F128">
        <v>4.4999999999999998E-2</v>
      </c>
      <c r="G128">
        <v>0.99</v>
      </c>
      <c r="I128" s="2" t="s">
        <v>8</v>
      </c>
      <c r="J128" s="2">
        <v>20000</v>
      </c>
      <c r="K128" s="2">
        <v>1</v>
      </c>
      <c r="L128" s="2">
        <v>4</v>
      </c>
      <c r="M128" s="2">
        <v>7</v>
      </c>
      <c r="N128" s="2">
        <v>0.59319999999999995</v>
      </c>
      <c r="O128" s="2">
        <v>0.69850000000000001</v>
      </c>
    </row>
    <row r="129" spans="1:15" x14ac:dyDescent="0.2">
      <c r="A129" t="s">
        <v>7</v>
      </c>
      <c r="B129">
        <v>20000</v>
      </c>
      <c r="C129">
        <v>1</v>
      </c>
      <c r="D129">
        <v>4</v>
      </c>
      <c r="E129">
        <v>8</v>
      </c>
      <c r="F129">
        <v>4.02E-2</v>
      </c>
      <c r="G129">
        <v>0.99</v>
      </c>
      <c r="I129" s="3" t="s">
        <v>8</v>
      </c>
      <c r="J129" s="3">
        <v>20000</v>
      </c>
      <c r="K129" s="3">
        <v>1</v>
      </c>
      <c r="L129" s="3">
        <v>4</v>
      </c>
      <c r="M129" s="3">
        <v>8</v>
      </c>
      <c r="N129" s="3">
        <v>0.52170000000000005</v>
      </c>
      <c r="O129" s="3">
        <v>0.75649999999999995</v>
      </c>
    </row>
    <row r="130" spans="1:15" x14ac:dyDescent="0.2">
      <c r="A130" t="s">
        <v>7</v>
      </c>
      <c r="B130">
        <v>20000</v>
      </c>
      <c r="C130">
        <v>1</v>
      </c>
      <c r="D130">
        <v>4</v>
      </c>
      <c r="E130">
        <v>9</v>
      </c>
      <c r="F130">
        <v>4.4299999999999999E-2</v>
      </c>
      <c r="G130">
        <v>0.98599999999999999</v>
      </c>
      <c r="I130" s="2" t="s">
        <v>8</v>
      </c>
      <c r="J130" s="2">
        <v>20000</v>
      </c>
      <c r="K130" s="2">
        <v>1</v>
      </c>
      <c r="L130" s="2">
        <v>4</v>
      </c>
      <c r="M130" s="2">
        <v>9</v>
      </c>
      <c r="N130" s="2">
        <v>0.41510000000000002</v>
      </c>
      <c r="O130" s="2">
        <v>0.84199999999999997</v>
      </c>
    </row>
    <row r="131" spans="1:15" x14ac:dyDescent="0.2">
      <c r="A131" t="s">
        <v>7</v>
      </c>
      <c r="B131">
        <v>20000</v>
      </c>
      <c r="C131">
        <v>1</v>
      </c>
      <c r="D131">
        <v>4</v>
      </c>
      <c r="E131">
        <v>10</v>
      </c>
      <c r="F131">
        <v>3.5000000000000003E-2</v>
      </c>
      <c r="G131">
        <v>0.98799999999999999</v>
      </c>
      <c r="I131" s="3" t="s">
        <v>8</v>
      </c>
      <c r="J131" s="3">
        <v>20000</v>
      </c>
      <c r="K131" s="3">
        <v>1</v>
      </c>
      <c r="L131" s="3">
        <v>4</v>
      </c>
      <c r="M131" s="3">
        <v>10</v>
      </c>
      <c r="N131" s="3">
        <v>0.35759999999999997</v>
      </c>
      <c r="O131" s="3">
        <v>0.87250000000000005</v>
      </c>
    </row>
    <row r="132" spans="1:15" x14ac:dyDescent="0.2">
      <c r="A132" t="s">
        <v>7</v>
      </c>
      <c r="B132">
        <v>20000</v>
      </c>
      <c r="C132">
        <v>1</v>
      </c>
      <c r="D132">
        <v>4</v>
      </c>
      <c r="E132">
        <v>11</v>
      </c>
      <c r="F132">
        <v>3.6499999999999998E-2</v>
      </c>
      <c r="G132">
        <v>0.98699999999999999</v>
      </c>
      <c r="I132" s="2" t="s">
        <v>8</v>
      </c>
      <c r="J132" s="2">
        <v>20000</v>
      </c>
      <c r="K132" s="2">
        <v>1</v>
      </c>
      <c r="L132" s="2">
        <v>4</v>
      </c>
      <c r="M132" s="2">
        <v>11</v>
      </c>
      <c r="N132" s="2">
        <v>0.32019999999999998</v>
      </c>
      <c r="O132" s="2">
        <v>0.9</v>
      </c>
    </row>
    <row r="133" spans="1:15" x14ac:dyDescent="0.2">
      <c r="A133" t="s">
        <v>7</v>
      </c>
      <c r="B133">
        <v>20000</v>
      </c>
      <c r="C133">
        <v>1</v>
      </c>
      <c r="D133">
        <v>4</v>
      </c>
      <c r="E133">
        <v>12</v>
      </c>
      <c r="F133">
        <v>2.69E-2</v>
      </c>
      <c r="G133">
        <v>0.99199999999999999</v>
      </c>
      <c r="I133" s="3" t="s">
        <v>8</v>
      </c>
      <c r="J133" s="3">
        <v>20000</v>
      </c>
      <c r="K133" s="3">
        <v>1</v>
      </c>
      <c r="L133" s="3">
        <v>4</v>
      </c>
      <c r="M133" s="3">
        <v>12</v>
      </c>
      <c r="N133" s="3">
        <v>0.48659999999999998</v>
      </c>
      <c r="O133" s="3">
        <v>0.75949999999999995</v>
      </c>
    </row>
    <row r="134" spans="1:15" x14ac:dyDescent="0.2">
      <c r="A134" t="s">
        <v>7</v>
      </c>
      <c r="B134">
        <v>20000</v>
      </c>
      <c r="C134">
        <v>1</v>
      </c>
      <c r="D134">
        <v>4</v>
      </c>
      <c r="E134">
        <v>13</v>
      </c>
      <c r="F134">
        <v>2.35E-2</v>
      </c>
      <c r="G134">
        <v>0.99299999999999999</v>
      </c>
      <c r="I134" s="2" t="s">
        <v>8</v>
      </c>
      <c r="J134" s="2">
        <v>20000</v>
      </c>
      <c r="K134" s="2">
        <v>1</v>
      </c>
      <c r="L134" s="2">
        <v>4</v>
      </c>
      <c r="M134" s="2">
        <v>13</v>
      </c>
      <c r="N134" s="2">
        <v>0.2427</v>
      </c>
      <c r="O134" s="2">
        <v>0.92100000000000004</v>
      </c>
    </row>
    <row r="135" spans="1:15" x14ac:dyDescent="0.2">
      <c r="A135" t="s">
        <v>7</v>
      </c>
      <c r="B135">
        <v>20000</v>
      </c>
      <c r="C135">
        <v>1</v>
      </c>
      <c r="D135">
        <v>4</v>
      </c>
      <c r="E135">
        <v>14</v>
      </c>
      <c r="F135">
        <v>2.0799999999999999E-2</v>
      </c>
      <c r="G135">
        <v>0.99299999999999999</v>
      </c>
      <c r="I135" s="3" t="s">
        <v>8</v>
      </c>
      <c r="J135" s="3">
        <v>20000</v>
      </c>
      <c r="K135" s="3">
        <v>1</v>
      </c>
      <c r="L135" s="3">
        <v>4</v>
      </c>
      <c r="M135" s="3">
        <v>14</v>
      </c>
      <c r="N135" s="3">
        <v>0.19689999999999999</v>
      </c>
      <c r="O135" s="3">
        <v>0.9355</v>
      </c>
    </row>
    <row r="136" spans="1:15" x14ac:dyDescent="0.2">
      <c r="A136" t="s">
        <v>7</v>
      </c>
      <c r="B136">
        <v>20000</v>
      </c>
      <c r="C136">
        <v>1</v>
      </c>
      <c r="D136">
        <v>4</v>
      </c>
      <c r="E136">
        <v>15</v>
      </c>
      <c r="F136">
        <v>2.1999999999999999E-2</v>
      </c>
      <c r="G136">
        <v>0.99399999999999999</v>
      </c>
      <c r="I136" s="2" t="s">
        <v>8</v>
      </c>
      <c r="J136" s="2">
        <v>20000</v>
      </c>
      <c r="K136" s="2">
        <v>1</v>
      </c>
      <c r="L136" s="2">
        <v>4</v>
      </c>
      <c r="M136" s="2">
        <v>15</v>
      </c>
      <c r="N136" s="2">
        <v>0.23280000000000001</v>
      </c>
      <c r="O136" s="2">
        <v>0.90700000000000003</v>
      </c>
    </row>
    <row r="137" spans="1:15" x14ac:dyDescent="0.2">
      <c r="A137" t="s">
        <v>7</v>
      </c>
      <c r="B137">
        <v>20000</v>
      </c>
      <c r="C137">
        <v>1</v>
      </c>
      <c r="D137">
        <v>4</v>
      </c>
      <c r="E137">
        <v>16</v>
      </c>
      <c r="F137">
        <v>1.8800000000000001E-2</v>
      </c>
      <c r="G137">
        <v>0.996</v>
      </c>
      <c r="I137" s="3" t="s">
        <v>8</v>
      </c>
      <c r="J137" s="3">
        <v>20000</v>
      </c>
      <c r="K137" s="3">
        <v>1</v>
      </c>
      <c r="L137" s="3">
        <v>4</v>
      </c>
      <c r="M137" s="3">
        <v>16</v>
      </c>
      <c r="N137" s="3">
        <v>0.1583</v>
      </c>
      <c r="O137" s="3">
        <v>0.95450000000000002</v>
      </c>
    </row>
    <row r="138" spans="1:15" x14ac:dyDescent="0.2">
      <c r="A138" t="s">
        <v>7</v>
      </c>
      <c r="B138">
        <v>20000</v>
      </c>
      <c r="C138">
        <v>1</v>
      </c>
      <c r="D138">
        <v>4</v>
      </c>
      <c r="E138">
        <v>17</v>
      </c>
      <c r="F138">
        <v>1.9099999999999999E-2</v>
      </c>
      <c r="G138">
        <v>0.995</v>
      </c>
      <c r="I138" s="2" t="s">
        <v>8</v>
      </c>
      <c r="J138" s="2">
        <v>20000</v>
      </c>
      <c r="K138" s="2">
        <v>1</v>
      </c>
      <c r="L138" s="2">
        <v>4</v>
      </c>
      <c r="M138" s="2">
        <v>17</v>
      </c>
      <c r="N138" s="2">
        <v>0.15459999999999999</v>
      </c>
      <c r="O138" s="2">
        <v>0.94650000000000001</v>
      </c>
    </row>
    <row r="139" spans="1:15" x14ac:dyDescent="0.2">
      <c r="A139" t="s">
        <v>7</v>
      </c>
      <c r="B139">
        <v>20000</v>
      </c>
      <c r="C139">
        <v>1</v>
      </c>
      <c r="D139">
        <v>4</v>
      </c>
      <c r="E139">
        <v>18</v>
      </c>
      <c r="F139">
        <v>2.1899999999999999E-2</v>
      </c>
      <c r="G139">
        <v>0.99399999999999999</v>
      </c>
      <c r="I139" s="3" t="s">
        <v>8</v>
      </c>
      <c r="J139" s="3">
        <v>20000</v>
      </c>
      <c r="K139" s="3">
        <v>1</v>
      </c>
      <c r="L139" s="3">
        <v>4</v>
      </c>
      <c r="M139" s="3">
        <v>18</v>
      </c>
      <c r="N139" s="3">
        <v>0.1368</v>
      </c>
      <c r="O139" s="3">
        <v>0.95950000000000002</v>
      </c>
    </row>
    <row r="140" spans="1:15" x14ac:dyDescent="0.2">
      <c r="A140" t="s">
        <v>7</v>
      </c>
      <c r="B140">
        <v>20000</v>
      </c>
      <c r="C140">
        <v>1</v>
      </c>
      <c r="D140">
        <v>4</v>
      </c>
      <c r="E140">
        <v>19</v>
      </c>
      <c r="F140">
        <v>2.1299999999999999E-2</v>
      </c>
      <c r="G140">
        <v>0.99399999999999999</v>
      </c>
      <c r="I140" s="2" t="s">
        <v>8</v>
      </c>
      <c r="J140" s="2">
        <v>20000</v>
      </c>
      <c r="K140" s="2">
        <v>1</v>
      </c>
      <c r="L140" s="2">
        <v>4</v>
      </c>
      <c r="M140" s="2">
        <v>19</v>
      </c>
      <c r="N140" s="2">
        <v>0.1153</v>
      </c>
      <c r="O140" s="2">
        <v>0.96650000000000003</v>
      </c>
    </row>
    <row r="141" spans="1:15" x14ac:dyDescent="0.2">
      <c r="A141" t="s">
        <v>7</v>
      </c>
      <c r="B141">
        <v>20000</v>
      </c>
      <c r="C141">
        <v>1</v>
      </c>
      <c r="D141">
        <v>4</v>
      </c>
      <c r="E141">
        <v>20</v>
      </c>
      <c r="F141">
        <v>2.1700000000000001E-2</v>
      </c>
      <c r="G141">
        <v>0.995</v>
      </c>
      <c r="I141" s="3" t="s">
        <v>8</v>
      </c>
      <c r="J141" s="3">
        <v>20000</v>
      </c>
      <c r="K141" s="3">
        <v>1</v>
      </c>
      <c r="L141" s="3">
        <v>4</v>
      </c>
      <c r="M141" s="3">
        <v>20</v>
      </c>
      <c r="N141" s="3">
        <v>0.1061</v>
      </c>
      <c r="O141" s="3">
        <v>0.97150000000000003</v>
      </c>
    </row>
    <row r="142" spans="1:15" x14ac:dyDescent="0.2">
      <c r="A142" t="s">
        <v>7</v>
      </c>
      <c r="B142">
        <v>20000</v>
      </c>
      <c r="C142">
        <v>1</v>
      </c>
      <c r="D142">
        <v>5</v>
      </c>
      <c r="E142">
        <v>1</v>
      </c>
      <c r="F142">
        <v>1.2441</v>
      </c>
      <c r="G142">
        <v>0.42799999999999999</v>
      </c>
      <c r="I142" s="2" t="s">
        <v>8</v>
      </c>
      <c r="J142" s="2">
        <v>20000</v>
      </c>
      <c r="K142" s="2">
        <v>1</v>
      </c>
      <c r="L142" s="2">
        <v>5</v>
      </c>
      <c r="M142" s="2">
        <v>1</v>
      </c>
      <c r="N142" s="2">
        <v>1.3471</v>
      </c>
      <c r="O142" s="2">
        <v>0.39</v>
      </c>
    </row>
    <row r="143" spans="1:15" x14ac:dyDescent="0.2">
      <c r="A143" t="s">
        <v>7</v>
      </c>
      <c r="B143">
        <v>20000</v>
      </c>
      <c r="C143">
        <v>1</v>
      </c>
      <c r="D143">
        <v>5</v>
      </c>
      <c r="E143">
        <v>2</v>
      </c>
      <c r="F143">
        <v>1.0328999999999999</v>
      </c>
      <c r="G143">
        <v>0.53400000000000003</v>
      </c>
      <c r="I143" s="3" t="s">
        <v>8</v>
      </c>
      <c r="J143" s="3">
        <v>20000</v>
      </c>
      <c r="K143" s="3">
        <v>1</v>
      </c>
      <c r="L143" s="3">
        <v>5</v>
      </c>
      <c r="M143" s="3">
        <v>2</v>
      </c>
      <c r="N143" s="3">
        <v>1.2257</v>
      </c>
      <c r="O143" s="3">
        <v>0.435</v>
      </c>
    </row>
    <row r="144" spans="1:15" x14ac:dyDescent="0.2">
      <c r="A144" t="s">
        <v>7</v>
      </c>
      <c r="B144">
        <v>20000</v>
      </c>
      <c r="C144">
        <v>1</v>
      </c>
      <c r="D144">
        <v>5</v>
      </c>
      <c r="E144">
        <v>3</v>
      </c>
      <c r="F144">
        <v>0.64149999999999996</v>
      </c>
      <c r="G144">
        <v>0.754</v>
      </c>
      <c r="I144" s="2" t="s">
        <v>8</v>
      </c>
      <c r="J144" s="2">
        <v>20000</v>
      </c>
      <c r="K144" s="2">
        <v>1</v>
      </c>
      <c r="L144" s="2">
        <v>5</v>
      </c>
      <c r="M144" s="2">
        <v>3</v>
      </c>
      <c r="N144" s="2">
        <v>1.1283000000000001</v>
      </c>
      <c r="O144" s="2">
        <v>0.49</v>
      </c>
    </row>
    <row r="145" spans="1:15" x14ac:dyDescent="0.2">
      <c r="A145" t="s">
        <v>7</v>
      </c>
      <c r="B145">
        <v>20000</v>
      </c>
      <c r="C145">
        <v>1</v>
      </c>
      <c r="D145">
        <v>5</v>
      </c>
      <c r="E145">
        <v>4</v>
      </c>
      <c r="F145">
        <v>0.45279999999999998</v>
      </c>
      <c r="G145">
        <v>0.84199999999999997</v>
      </c>
      <c r="I145" s="3" t="s">
        <v>8</v>
      </c>
      <c r="J145" s="3">
        <v>20000</v>
      </c>
      <c r="K145" s="3">
        <v>1</v>
      </c>
      <c r="L145" s="3">
        <v>5</v>
      </c>
      <c r="M145" s="3">
        <v>4</v>
      </c>
      <c r="N145" s="3">
        <v>1.0607</v>
      </c>
      <c r="O145" s="3">
        <v>0.51049999999999995</v>
      </c>
    </row>
    <row r="146" spans="1:15" x14ac:dyDescent="0.2">
      <c r="A146" t="s">
        <v>7</v>
      </c>
      <c r="B146">
        <v>20000</v>
      </c>
      <c r="C146">
        <v>1</v>
      </c>
      <c r="D146">
        <v>5</v>
      </c>
      <c r="E146">
        <v>5</v>
      </c>
      <c r="F146">
        <v>0.33250000000000002</v>
      </c>
      <c r="G146">
        <v>0.89100000000000001</v>
      </c>
      <c r="I146" s="2" t="s">
        <v>8</v>
      </c>
      <c r="J146" s="2">
        <v>20000</v>
      </c>
      <c r="K146" s="2">
        <v>1</v>
      </c>
      <c r="L146" s="2">
        <v>5</v>
      </c>
      <c r="M146" s="2">
        <v>5</v>
      </c>
      <c r="N146" s="2">
        <v>0.99329999999999996</v>
      </c>
      <c r="O146" s="2">
        <v>0.54700000000000004</v>
      </c>
    </row>
    <row r="147" spans="1:15" x14ac:dyDescent="0.2">
      <c r="A147" t="s">
        <v>7</v>
      </c>
      <c r="B147">
        <v>20000</v>
      </c>
      <c r="C147">
        <v>1</v>
      </c>
      <c r="D147">
        <v>5</v>
      </c>
      <c r="E147">
        <v>6</v>
      </c>
      <c r="F147">
        <v>0.25979999999999998</v>
      </c>
      <c r="G147">
        <v>0.91700000000000004</v>
      </c>
      <c r="I147" s="3" t="s">
        <v>8</v>
      </c>
      <c r="J147" s="3">
        <v>20000</v>
      </c>
      <c r="K147" s="3">
        <v>1</v>
      </c>
      <c r="L147" s="3">
        <v>5</v>
      </c>
      <c r="M147" s="3">
        <v>6</v>
      </c>
      <c r="N147" s="3">
        <v>0.96789999999999998</v>
      </c>
      <c r="O147" s="3">
        <v>0.55549999999999999</v>
      </c>
    </row>
    <row r="148" spans="1:15" x14ac:dyDescent="0.2">
      <c r="A148" t="s">
        <v>7</v>
      </c>
      <c r="B148">
        <v>20000</v>
      </c>
      <c r="C148">
        <v>1</v>
      </c>
      <c r="D148">
        <v>5</v>
      </c>
      <c r="E148">
        <v>7</v>
      </c>
      <c r="F148">
        <v>0.2109</v>
      </c>
      <c r="G148">
        <v>0.94099999999999995</v>
      </c>
      <c r="I148" s="2" t="s">
        <v>8</v>
      </c>
      <c r="J148" s="2">
        <v>20000</v>
      </c>
      <c r="K148" s="2">
        <v>1</v>
      </c>
      <c r="L148" s="2">
        <v>5</v>
      </c>
      <c r="M148" s="2">
        <v>7</v>
      </c>
      <c r="N148" s="2">
        <v>0.87790000000000001</v>
      </c>
      <c r="O148" s="2">
        <v>0.60099999999999998</v>
      </c>
    </row>
    <row r="149" spans="1:15" x14ac:dyDescent="0.2">
      <c r="A149" t="s">
        <v>7</v>
      </c>
      <c r="B149">
        <v>20000</v>
      </c>
      <c r="C149">
        <v>1</v>
      </c>
      <c r="D149">
        <v>5</v>
      </c>
      <c r="E149">
        <v>8</v>
      </c>
      <c r="F149">
        <v>0.17480000000000001</v>
      </c>
      <c r="G149">
        <v>0.94399999999999995</v>
      </c>
      <c r="I149" s="3" t="s">
        <v>8</v>
      </c>
      <c r="J149" s="3">
        <v>20000</v>
      </c>
      <c r="K149" s="3">
        <v>1</v>
      </c>
      <c r="L149" s="3">
        <v>5</v>
      </c>
      <c r="M149" s="3">
        <v>8</v>
      </c>
      <c r="N149" s="3">
        <v>0.83130000000000004</v>
      </c>
      <c r="O149" s="3">
        <v>0.629</v>
      </c>
    </row>
    <row r="150" spans="1:15" x14ac:dyDescent="0.2">
      <c r="A150" t="s">
        <v>7</v>
      </c>
      <c r="B150">
        <v>20000</v>
      </c>
      <c r="C150">
        <v>1</v>
      </c>
      <c r="D150">
        <v>5</v>
      </c>
      <c r="E150">
        <v>9</v>
      </c>
      <c r="F150">
        <v>0.1323</v>
      </c>
      <c r="G150">
        <v>0.95499999999999996</v>
      </c>
      <c r="I150" s="2" t="s">
        <v>8</v>
      </c>
      <c r="J150" s="2">
        <v>20000</v>
      </c>
      <c r="K150" s="2">
        <v>1</v>
      </c>
      <c r="L150" s="2">
        <v>5</v>
      </c>
      <c r="M150" s="2">
        <v>9</v>
      </c>
      <c r="N150" s="2">
        <v>0.69330000000000003</v>
      </c>
      <c r="O150" s="2">
        <v>0.71150000000000002</v>
      </c>
    </row>
    <row r="151" spans="1:15" x14ac:dyDescent="0.2">
      <c r="A151" t="s">
        <v>7</v>
      </c>
      <c r="B151">
        <v>20000</v>
      </c>
      <c r="C151">
        <v>1</v>
      </c>
      <c r="D151">
        <v>5</v>
      </c>
      <c r="E151">
        <v>10</v>
      </c>
      <c r="F151">
        <v>0.1171</v>
      </c>
      <c r="G151">
        <v>0.95699999999999996</v>
      </c>
      <c r="I151" s="3" t="s">
        <v>8</v>
      </c>
      <c r="J151" s="3">
        <v>20000</v>
      </c>
      <c r="K151" s="3">
        <v>1</v>
      </c>
      <c r="L151" s="3">
        <v>5</v>
      </c>
      <c r="M151" s="3">
        <v>10</v>
      </c>
      <c r="N151" s="3">
        <v>0.60509999999999997</v>
      </c>
      <c r="O151" s="3">
        <v>0.75849999999999995</v>
      </c>
    </row>
    <row r="152" spans="1:15" x14ac:dyDescent="0.2">
      <c r="A152" t="s">
        <v>7</v>
      </c>
      <c r="B152">
        <v>20000</v>
      </c>
      <c r="C152">
        <v>1</v>
      </c>
      <c r="D152">
        <v>5</v>
      </c>
      <c r="E152">
        <v>11</v>
      </c>
      <c r="F152">
        <v>9.8599999999999993E-2</v>
      </c>
      <c r="G152">
        <v>0.97</v>
      </c>
      <c r="I152" s="2" t="s">
        <v>8</v>
      </c>
      <c r="J152" s="2">
        <v>20000</v>
      </c>
      <c r="K152" s="2">
        <v>1</v>
      </c>
      <c r="L152" s="2">
        <v>5</v>
      </c>
      <c r="M152" s="2">
        <v>11</v>
      </c>
      <c r="N152" s="2">
        <v>0.51519999999999999</v>
      </c>
      <c r="O152" s="2">
        <v>0.80300000000000005</v>
      </c>
    </row>
    <row r="153" spans="1:15" x14ac:dyDescent="0.2">
      <c r="A153" t="s">
        <v>7</v>
      </c>
      <c r="B153">
        <v>20000</v>
      </c>
      <c r="C153">
        <v>1</v>
      </c>
      <c r="D153">
        <v>5</v>
      </c>
      <c r="E153">
        <v>12</v>
      </c>
      <c r="F153">
        <v>8.1500000000000003E-2</v>
      </c>
      <c r="G153">
        <v>0.97299999999999998</v>
      </c>
      <c r="I153" s="3" t="s">
        <v>8</v>
      </c>
      <c r="J153" s="3">
        <v>20000</v>
      </c>
      <c r="K153" s="3">
        <v>1</v>
      </c>
      <c r="L153" s="3">
        <v>5</v>
      </c>
      <c r="M153" s="3">
        <v>12</v>
      </c>
      <c r="N153" s="3">
        <v>0.51670000000000005</v>
      </c>
      <c r="O153" s="3">
        <v>0.77300000000000002</v>
      </c>
    </row>
    <row r="154" spans="1:15" x14ac:dyDescent="0.2">
      <c r="A154" t="s">
        <v>7</v>
      </c>
      <c r="B154">
        <v>20000</v>
      </c>
      <c r="C154">
        <v>1</v>
      </c>
      <c r="D154">
        <v>5</v>
      </c>
      <c r="E154">
        <v>13</v>
      </c>
      <c r="F154">
        <v>7.8799999999999995E-2</v>
      </c>
      <c r="G154">
        <v>0.97899999999999998</v>
      </c>
      <c r="I154" s="2" t="s">
        <v>8</v>
      </c>
      <c r="J154" s="2">
        <v>20000</v>
      </c>
      <c r="K154" s="2">
        <v>1</v>
      </c>
      <c r="L154" s="2">
        <v>5</v>
      </c>
      <c r="M154" s="2">
        <v>13</v>
      </c>
      <c r="N154" s="2">
        <v>0.43190000000000001</v>
      </c>
      <c r="O154" s="2">
        <v>0.81899999999999995</v>
      </c>
    </row>
    <row r="155" spans="1:15" x14ac:dyDescent="0.2">
      <c r="A155" t="s">
        <v>7</v>
      </c>
      <c r="B155">
        <v>20000</v>
      </c>
      <c r="C155">
        <v>1</v>
      </c>
      <c r="D155">
        <v>5</v>
      </c>
      <c r="E155">
        <v>14</v>
      </c>
      <c r="F155">
        <v>6.6299999999999998E-2</v>
      </c>
      <c r="G155">
        <v>0.98</v>
      </c>
      <c r="I155" s="3" t="s">
        <v>8</v>
      </c>
      <c r="J155" s="3">
        <v>20000</v>
      </c>
      <c r="K155" s="3">
        <v>1</v>
      </c>
      <c r="L155" s="3">
        <v>5</v>
      </c>
      <c r="M155" s="3">
        <v>14</v>
      </c>
      <c r="N155" s="3">
        <v>0.39400000000000002</v>
      </c>
      <c r="O155" s="3">
        <v>0.82450000000000001</v>
      </c>
    </row>
    <row r="156" spans="1:15" x14ac:dyDescent="0.2">
      <c r="A156" t="s">
        <v>7</v>
      </c>
      <c r="B156">
        <v>20000</v>
      </c>
      <c r="C156">
        <v>1</v>
      </c>
      <c r="D156">
        <v>5</v>
      </c>
      <c r="E156">
        <v>15</v>
      </c>
      <c r="F156">
        <v>5.9900000000000002E-2</v>
      </c>
      <c r="G156">
        <v>0.98499999999999999</v>
      </c>
      <c r="I156" s="2" t="s">
        <v>8</v>
      </c>
      <c r="J156" s="2">
        <v>20000</v>
      </c>
      <c r="K156" s="2">
        <v>1</v>
      </c>
      <c r="L156" s="2">
        <v>5</v>
      </c>
      <c r="M156" s="2">
        <v>15</v>
      </c>
      <c r="N156" s="2">
        <v>0.29609999999999997</v>
      </c>
      <c r="O156" s="2">
        <v>0.90649999999999997</v>
      </c>
    </row>
    <row r="157" spans="1:15" x14ac:dyDescent="0.2">
      <c r="A157" t="s">
        <v>7</v>
      </c>
      <c r="B157">
        <v>20000</v>
      </c>
      <c r="C157">
        <v>1</v>
      </c>
      <c r="D157">
        <v>5</v>
      </c>
      <c r="E157">
        <v>16</v>
      </c>
      <c r="F157">
        <v>6.1699999999999998E-2</v>
      </c>
      <c r="G157">
        <v>0.97499999999999998</v>
      </c>
      <c r="I157" s="3" t="s">
        <v>8</v>
      </c>
      <c r="J157" s="3">
        <v>20000</v>
      </c>
      <c r="K157" s="3">
        <v>1</v>
      </c>
      <c r="L157" s="3">
        <v>5</v>
      </c>
      <c r="M157" s="3">
        <v>16</v>
      </c>
      <c r="N157" s="3">
        <v>0.28699999999999998</v>
      </c>
      <c r="O157" s="3">
        <v>0.89749999999999996</v>
      </c>
    </row>
    <row r="158" spans="1:15" x14ac:dyDescent="0.2">
      <c r="A158" t="s">
        <v>7</v>
      </c>
      <c r="B158">
        <v>20000</v>
      </c>
      <c r="C158">
        <v>1</v>
      </c>
      <c r="D158">
        <v>5</v>
      </c>
      <c r="E158">
        <v>17</v>
      </c>
      <c r="F158">
        <v>5.1499999999999997E-2</v>
      </c>
      <c r="G158">
        <v>0.98599999999999999</v>
      </c>
      <c r="I158" s="2" t="s">
        <v>8</v>
      </c>
      <c r="J158" s="2">
        <v>20000</v>
      </c>
      <c r="K158" s="2">
        <v>1</v>
      </c>
      <c r="L158" s="2">
        <v>5</v>
      </c>
      <c r="M158" s="2">
        <v>17</v>
      </c>
      <c r="N158" s="2">
        <v>0.2334</v>
      </c>
      <c r="O158" s="2">
        <v>0.93</v>
      </c>
    </row>
    <row r="159" spans="1:15" x14ac:dyDescent="0.2">
      <c r="A159" t="s">
        <v>7</v>
      </c>
      <c r="B159">
        <v>20000</v>
      </c>
      <c r="C159">
        <v>1</v>
      </c>
      <c r="D159">
        <v>5</v>
      </c>
      <c r="E159">
        <v>18</v>
      </c>
      <c r="F159">
        <v>5.3900000000000003E-2</v>
      </c>
      <c r="G159">
        <v>0.98799999999999999</v>
      </c>
      <c r="I159" s="3" t="s">
        <v>8</v>
      </c>
      <c r="J159" s="3">
        <v>20000</v>
      </c>
      <c r="K159" s="3">
        <v>1</v>
      </c>
      <c r="L159" s="3">
        <v>5</v>
      </c>
      <c r="M159" s="3">
        <v>18</v>
      </c>
      <c r="N159" s="3">
        <v>0.2132</v>
      </c>
      <c r="O159" s="3">
        <v>0.92300000000000004</v>
      </c>
    </row>
    <row r="160" spans="1:15" x14ac:dyDescent="0.2">
      <c r="A160" t="s">
        <v>7</v>
      </c>
      <c r="B160">
        <v>20000</v>
      </c>
      <c r="C160">
        <v>1</v>
      </c>
      <c r="D160">
        <v>5</v>
      </c>
      <c r="E160">
        <v>19</v>
      </c>
      <c r="F160">
        <v>5.1499999999999997E-2</v>
      </c>
      <c r="G160">
        <v>0.98099999999999998</v>
      </c>
      <c r="I160" s="2" t="s">
        <v>8</v>
      </c>
      <c r="J160" s="2">
        <v>20000</v>
      </c>
      <c r="K160" s="2">
        <v>1</v>
      </c>
      <c r="L160" s="2">
        <v>5</v>
      </c>
      <c r="M160" s="2">
        <v>19</v>
      </c>
      <c r="N160" s="2">
        <v>0.191</v>
      </c>
      <c r="O160" s="2">
        <v>0.94099999999999995</v>
      </c>
    </row>
    <row r="161" spans="1:15" x14ac:dyDescent="0.2">
      <c r="A161" t="s">
        <v>7</v>
      </c>
      <c r="B161">
        <v>20000</v>
      </c>
      <c r="C161">
        <v>1</v>
      </c>
      <c r="D161">
        <v>5</v>
      </c>
      <c r="E161">
        <v>20</v>
      </c>
      <c r="F161">
        <v>4.8300000000000003E-2</v>
      </c>
      <c r="G161">
        <v>0.98199999999999998</v>
      </c>
      <c r="I161" s="3" t="s">
        <v>8</v>
      </c>
      <c r="J161" s="3">
        <v>20000</v>
      </c>
      <c r="K161" s="3">
        <v>1</v>
      </c>
      <c r="L161" s="3">
        <v>5</v>
      </c>
      <c r="M161" s="3">
        <v>20</v>
      </c>
      <c r="N161" s="3">
        <v>0.1749</v>
      </c>
      <c r="O161" s="3">
        <v>0.94399999999999995</v>
      </c>
    </row>
    <row r="162" spans="1:15" x14ac:dyDescent="0.2">
      <c r="A162" t="s">
        <v>7</v>
      </c>
      <c r="B162">
        <v>20000</v>
      </c>
      <c r="C162">
        <v>2</v>
      </c>
      <c r="D162">
        <v>2</v>
      </c>
      <c r="E162">
        <v>1</v>
      </c>
      <c r="F162">
        <v>3.9899999999999998E-2</v>
      </c>
      <c r="G162">
        <v>0.995</v>
      </c>
      <c r="I162" s="2" t="s">
        <v>8</v>
      </c>
      <c r="J162" s="2">
        <v>20000</v>
      </c>
      <c r="K162" s="2">
        <v>2</v>
      </c>
      <c r="L162" s="2">
        <v>2</v>
      </c>
      <c r="M162" s="2">
        <v>1</v>
      </c>
      <c r="N162" s="2">
        <v>0.1027</v>
      </c>
      <c r="O162" s="2">
        <v>0.96799999999999997</v>
      </c>
    </row>
    <row r="163" spans="1:15" x14ac:dyDescent="0.2">
      <c r="A163" t="s">
        <v>7</v>
      </c>
      <c r="B163">
        <v>20000</v>
      </c>
      <c r="C163">
        <v>2</v>
      </c>
      <c r="D163">
        <v>2</v>
      </c>
      <c r="E163">
        <v>2</v>
      </c>
      <c r="F163">
        <v>4.5999999999999999E-3</v>
      </c>
      <c r="G163">
        <v>1</v>
      </c>
      <c r="I163" s="3" t="s">
        <v>8</v>
      </c>
      <c r="J163" s="3">
        <v>20000</v>
      </c>
      <c r="K163" s="3">
        <v>2</v>
      </c>
      <c r="L163" s="3">
        <v>2</v>
      </c>
      <c r="M163" s="3">
        <v>2</v>
      </c>
      <c r="N163" s="3">
        <v>3.7999999999999999E-2</v>
      </c>
      <c r="O163" s="3">
        <v>0.98850000000000005</v>
      </c>
    </row>
    <row r="164" spans="1:15" x14ac:dyDescent="0.2">
      <c r="A164" t="s">
        <v>7</v>
      </c>
      <c r="B164">
        <v>20000</v>
      </c>
      <c r="C164">
        <v>2</v>
      </c>
      <c r="D164">
        <v>2</v>
      </c>
      <c r="E164">
        <v>3</v>
      </c>
      <c r="F164">
        <v>4.3E-3</v>
      </c>
      <c r="G164">
        <v>1</v>
      </c>
      <c r="I164" s="2" t="s">
        <v>8</v>
      </c>
      <c r="J164" s="2">
        <v>20000</v>
      </c>
      <c r="K164" s="2">
        <v>2</v>
      </c>
      <c r="L164" s="2">
        <v>2</v>
      </c>
      <c r="M164" s="2">
        <v>3</v>
      </c>
      <c r="N164" s="2">
        <v>1.9800000000000002E-2</v>
      </c>
      <c r="O164" s="2">
        <v>0.99250000000000005</v>
      </c>
    </row>
    <row r="165" spans="1:15" x14ac:dyDescent="0.2">
      <c r="A165" t="s">
        <v>7</v>
      </c>
      <c r="B165">
        <v>20000</v>
      </c>
      <c r="C165">
        <v>2</v>
      </c>
      <c r="D165">
        <v>2</v>
      </c>
      <c r="E165">
        <v>4</v>
      </c>
      <c r="F165">
        <v>1.6999999999999999E-3</v>
      </c>
      <c r="G165">
        <v>1</v>
      </c>
      <c r="I165" s="3" t="s">
        <v>8</v>
      </c>
      <c r="J165" s="3">
        <v>20000</v>
      </c>
      <c r="K165" s="3">
        <v>2</v>
      </c>
      <c r="L165" s="3">
        <v>2</v>
      </c>
      <c r="M165" s="3">
        <v>4</v>
      </c>
      <c r="N165" s="3">
        <v>5.3E-3</v>
      </c>
      <c r="O165" s="3">
        <v>0.99850000000000005</v>
      </c>
    </row>
    <row r="166" spans="1:15" x14ac:dyDescent="0.2">
      <c r="A166" t="s">
        <v>7</v>
      </c>
      <c r="B166">
        <v>20000</v>
      </c>
      <c r="C166">
        <v>2</v>
      </c>
      <c r="D166">
        <v>2</v>
      </c>
      <c r="E166">
        <v>5</v>
      </c>
      <c r="F166" s="1">
        <v>2.3800000000000001E-4</v>
      </c>
      <c r="G166">
        <v>1</v>
      </c>
      <c r="I166" s="2" t="s">
        <v>8</v>
      </c>
      <c r="J166" s="2">
        <v>20000</v>
      </c>
      <c r="K166" s="2">
        <v>2</v>
      </c>
      <c r="L166" s="2">
        <v>2</v>
      </c>
      <c r="M166" s="2">
        <v>5</v>
      </c>
      <c r="N166" s="2">
        <v>6.4999999999999997E-3</v>
      </c>
      <c r="O166" s="2">
        <v>0.998</v>
      </c>
    </row>
    <row r="167" spans="1:15" x14ac:dyDescent="0.2">
      <c r="A167" t="s">
        <v>7</v>
      </c>
      <c r="B167">
        <v>20000</v>
      </c>
      <c r="C167">
        <v>2</v>
      </c>
      <c r="D167">
        <v>2</v>
      </c>
      <c r="E167">
        <v>6</v>
      </c>
      <c r="F167" s="1">
        <v>9.1399999999999999E-5</v>
      </c>
      <c r="G167">
        <v>1</v>
      </c>
      <c r="I167" s="3" t="s">
        <v>8</v>
      </c>
      <c r="J167" s="3">
        <v>20000</v>
      </c>
      <c r="K167" s="3">
        <v>2</v>
      </c>
      <c r="L167" s="3">
        <v>2</v>
      </c>
      <c r="M167" s="3">
        <v>6</v>
      </c>
      <c r="N167" s="3">
        <v>4.1999999999999997E-3</v>
      </c>
      <c r="O167" s="3">
        <v>0.998</v>
      </c>
    </row>
    <row r="168" spans="1:15" x14ac:dyDescent="0.2">
      <c r="A168" t="s">
        <v>7</v>
      </c>
      <c r="B168">
        <v>20000</v>
      </c>
      <c r="C168">
        <v>2</v>
      </c>
      <c r="D168">
        <v>2</v>
      </c>
      <c r="E168">
        <v>7</v>
      </c>
      <c r="F168" s="1">
        <v>7.6199999999999995E-5</v>
      </c>
      <c r="G168">
        <v>1</v>
      </c>
      <c r="I168" s="2" t="s">
        <v>8</v>
      </c>
      <c r="J168" s="2">
        <v>20000</v>
      </c>
      <c r="K168" s="2">
        <v>2</v>
      </c>
      <c r="L168" s="2">
        <v>2</v>
      </c>
      <c r="M168" s="2">
        <v>7</v>
      </c>
      <c r="N168" s="2">
        <v>4.3E-3</v>
      </c>
      <c r="O168" s="2">
        <v>0.99850000000000005</v>
      </c>
    </row>
    <row r="169" spans="1:15" x14ac:dyDescent="0.2">
      <c r="A169" t="s">
        <v>7</v>
      </c>
      <c r="B169">
        <v>20000</v>
      </c>
      <c r="C169">
        <v>2</v>
      </c>
      <c r="D169">
        <v>2</v>
      </c>
      <c r="E169">
        <v>8</v>
      </c>
      <c r="F169" s="1">
        <v>2.14E-4</v>
      </c>
      <c r="G169">
        <v>1</v>
      </c>
      <c r="I169" s="3" t="s">
        <v>8</v>
      </c>
      <c r="J169" s="3">
        <v>20000</v>
      </c>
      <c r="K169" s="3">
        <v>2</v>
      </c>
      <c r="L169" s="3">
        <v>2</v>
      </c>
      <c r="M169" s="3">
        <v>8</v>
      </c>
      <c r="N169" s="3">
        <v>3.3E-3</v>
      </c>
      <c r="O169" s="3">
        <v>0.99850000000000005</v>
      </c>
    </row>
    <row r="170" spans="1:15" x14ac:dyDescent="0.2">
      <c r="A170" t="s">
        <v>7</v>
      </c>
      <c r="B170">
        <v>20000</v>
      </c>
      <c r="C170">
        <v>2</v>
      </c>
      <c r="D170">
        <v>2</v>
      </c>
      <c r="E170">
        <v>9</v>
      </c>
      <c r="F170" s="1">
        <v>2.9899999999999998E-5</v>
      </c>
      <c r="G170">
        <v>1</v>
      </c>
      <c r="I170" s="2" t="s">
        <v>8</v>
      </c>
      <c r="J170" s="2">
        <v>20000</v>
      </c>
      <c r="K170" s="2">
        <v>2</v>
      </c>
      <c r="L170" s="2">
        <v>2</v>
      </c>
      <c r="M170" s="2">
        <v>9</v>
      </c>
      <c r="N170" s="2">
        <v>2.2000000000000001E-3</v>
      </c>
      <c r="O170" s="2">
        <v>0.999</v>
      </c>
    </row>
    <row r="171" spans="1:15" x14ac:dyDescent="0.2">
      <c r="A171" t="s">
        <v>7</v>
      </c>
      <c r="B171">
        <v>20000</v>
      </c>
      <c r="C171">
        <v>2</v>
      </c>
      <c r="D171">
        <v>2</v>
      </c>
      <c r="E171">
        <v>10</v>
      </c>
      <c r="F171" s="1">
        <v>7.7899999999999996E-5</v>
      </c>
      <c r="G171">
        <v>1</v>
      </c>
      <c r="I171" s="3" t="s">
        <v>8</v>
      </c>
      <c r="J171" s="3">
        <v>20000</v>
      </c>
      <c r="K171" s="3">
        <v>2</v>
      </c>
      <c r="L171" s="3">
        <v>2</v>
      </c>
      <c r="M171" s="3">
        <v>10</v>
      </c>
      <c r="N171" s="3">
        <v>4.3E-3</v>
      </c>
      <c r="O171" s="3">
        <v>0.999</v>
      </c>
    </row>
    <row r="172" spans="1:15" x14ac:dyDescent="0.2">
      <c r="A172" t="s">
        <v>7</v>
      </c>
      <c r="B172">
        <v>20000</v>
      </c>
      <c r="C172">
        <v>2</v>
      </c>
      <c r="D172">
        <v>2</v>
      </c>
      <c r="E172">
        <v>11</v>
      </c>
      <c r="F172" s="1">
        <v>6.9499999999999995E-5</v>
      </c>
      <c r="G172">
        <v>1</v>
      </c>
      <c r="I172" s="2" t="s">
        <v>8</v>
      </c>
      <c r="J172" s="2">
        <v>20000</v>
      </c>
      <c r="K172" s="2">
        <v>2</v>
      </c>
      <c r="L172" s="2">
        <v>2</v>
      </c>
      <c r="M172" s="2">
        <v>11</v>
      </c>
      <c r="N172" s="4">
        <v>2.3999999999999998E-3</v>
      </c>
      <c r="O172" s="2">
        <v>0.999</v>
      </c>
    </row>
    <row r="173" spans="1:15" x14ac:dyDescent="0.2">
      <c r="A173" t="s">
        <v>7</v>
      </c>
      <c r="B173">
        <v>20000</v>
      </c>
      <c r="C173">
        <v>2</v>
      </c>
      <c r="D173">
        <v>2</v>
      </c>
      <c r="E173">
        <v>12</v>
      </c>
      <c r="F173" s="1">
        <v>6.2000000000000003E-5</v>
      </c>
      <c r="G173">
        <v>1</v>
      </c>
      <c r="I173" s="3" t="s">
        <v>8</v>
      </c>
      <c r="J173" s="3">
        <v>20000</v>
      </c>
      <c r="K173" s="3">
        <v>2</v>
      </c>
      <c r="L173" s="3">
        <v>2</v>
      </c>
      <c r="M173" s="3">
        <v>12</v>
      </c>
      <c r="N173" s="5">
        <v>4.1999999999999997E-3</v>
      </c>
      <c r="O173" s="3">
        <v>0.99850000000000005</v>
      </c>
    </row>
    <row r="174" spans="1:15" x14ac:dyDescent="0.2">
      <c r="A174" t="s">
        <v>7</v>
      </c>
      <c r="B174">
        <v>20000</v>
      </c>
      <c r="C174">
        <v>2</v>
      </c>
      <c r="D174">
        <v>2</v>
      </c>
      <c r="E174">
        <v>13</v>
      </c>
      <c r="F174" s="1">
        <v>1.5100000000000001E-4</v>
      </c>
      <c r="G174">
        <v>1</v>
      </c>
      <c r="I174" s="2" t="s">
        <v>8</v>
      </c>
      <c r="J174" s="2">
        <v>20000</v>
      </c>
      <c r="K174" s="2">
        <v>2</v>
      </c>
      <c r="L174" s="2">
        <v>2</v>
      </c>
      <c r="M174" s="2">
        <v>13</v>
      </c>
      <c r="N174" s="2">
        <v>3.5999999999999999E-3</v>
      </c>
      <c r="O174" s="2">
        <v>0.99850000000000005</v>
      </c>
    </row>
    <row r="175" spans="1:15" x14ac:dyDescent="0.2">
      <c r="A175" t="s">
        <v>7</v>
      </c>
      <c r="B175">
        <v>20000</v>
      </c>
      <c r="C175">
        <v>2</v>
      </c>
      <c r="D175">
        <v>2</v>
      </c>
      <c r="E175">
        <v>14</v>
      </c>
      <c r="F175" s="1">
        <v>4.2400000000000001E-5</v>
      </c>
      <c r="G175">
        <v>1</v>
      </c>
      <c r="I175" s="3" t="s">
        <v>8</v>
      </c>
      <c r="J175" s="3">
        <v>20000</v>
      </c>
      <c r="K175" s="3">
        <v>2</v>
      </c>
      <c r="L175" s="3">
        <v>2</v>
      </c>
      <c r="M175" s="3">
        <v>14</v>
      </c>
      <c r="N175" s="5">
        <v>3.3999999999999998E-3</v>
      </c>
      <c r="O175" s="3">
        <v>0.99850000000000005</v>
      </c>
    </row>
    <row r="176" spans="1:15" x14ac:dyDescent="0.2">
      <c r="A176" t="s">
        <v>7</v>
      </c>
      <c r="B176">
        <v>20000</v>
      </c>
      <c r="C176">
        <v>2</v>
      </c>
      <c r="D176">
        <v>2</v>
      </c>
      <c r="E176">
        <v>15</v>
      </c>
      <c r="F176" s="1">
        <v>4.4100000000000001E-5</v>
      </c>
      <c r="G176">
        <v>1</v>
      </c>
      <c r="I176" s="2" t="s">
        <v>8</v>
      </c>
      <c r="J176" s="2">
        <v>20000</v>
      </c>
      <c r="K176" s="2">
        <v>2</v>
      </c>
      <c r="L176" s="2">
        <v>2</v>
      </c>
      <c r="M176" s="2">
        <v>15</v>
      </c>
      <c r="N176" s="4">
        <v>1.4E-3</v>
      </c>
      <c r="O176" s="2">
        <v>0.999</v>
      </c>
    </row>
    <row r="177" spans="1:15" x14ac:dyDescent="0.2">
      <c r="A177" t="s">
        <v>7</v>
      </c>
      <c r="B177">
        <v>20000</v>
      </c>
      <c r="C177">
        <v>2</v>
      </c>
      <c r="D177">
        <v>2</v>
      </c>
      <c r="E177">
        <v>16</v>
      </c>
      <c r="F177" s="1">
        <v>2.5999999999999998E-5</v>
      </c>
      <c r="G177">
        <v>1</v>
      </c>
      <c r="I177" s="3" t="s">
        <v>8</v>
      </c>
      <c r="J177" s="3">
        <v>20000</v>
      </c>
      <c r="K177" s="3">
        <v>2</v>
      </c>
      <c r="L177" s="3">
        <v>2</v>
      </c>
      <c r="M177" s="3">
        <v>16</v>
      </c>
      <c r="N177" s="5">
        <v>8.5999999999999998E-4</v>
      </c>
      <c r="O177" s="3">
        <v>0.99950000000000006</v>
      </c>
    </row>
    <row r="178" spans="1:15" x14ac:dyDescent="0.2">
      <c r="A178" t="s">
        <v>7</v>
      </c>
      <c r="B178">
        <v>20000</v>
      </c>
      <c r="C178">
        <v>2</v>
      </c>
      <c r="D178">
        <v>2</v>
      </c>
      <c r="E178">
        <v>17</v>
      </c>
      <c r="F178" s="1">
        <v>1.24E-5</v>
      </c>
      <c r="G178">
        <v>1</v>
      </c>
      <c r="I178" s="2" t="s">
        <v>8</v>
      </c>
      <c r="J178" s="2">
        <v>20000</v>
      </c>
      <c r="K178" s="2">
        <v>2</v>
      </c>
      <c r="L178" s="2">
        <v>2</v>
      </c>
      <c r="M178" s="2">
        <v>17</v>
      </c>
      <c r="N178" s="4">
        <v>2E-3</v>
      </c>
      <c r="O178" s="2">
        <v>0.999</v>
      </c>
    </row>
    <row r="179" spans="1:15" x14ac:dyDescent="0.2">
      <c r="A179" t="s">
        <v>7</v>
      </c>
      <c r="B179">
        <v>20000</v>
      </c>
      <c r="C179">
        <v>2</v>
      </c>
      <c r="D179">
        <v>2</v>
      </c>
      <c r="E179">
        <v>18</v>
      </c>
      <c r="F179" s="1">
        <v>5.57E-6</v>
      </c>
      <c r="G179">
        <v>1</v>
      </c>
      <c r="I179" s="3" t="s">
        <v>8</v>
      </c>
      <c r="J179" s="3">
        <v>20000</v>
      </c>
      <c r="K179" s="3">
        <v>2</v>
      </c>
      <c r="L179" s="3">
        <v>2</v>
      </c>
      <c r="M179" s="3">
        <v>18</v>
      </c>
      <c r="N179" s="5">
        <v>2E-3</v>
      </c>
      <c r="O179" s="3">
        <v>0.999</v>
      </c>
    </row>
    <row r="180" spans="1:15" x14ac:dyDescent="0.2">
      <c r="A180" t="s">
        <v>7</v>
      </c>
      <c r="B180">
        <v>20000</v>
      </c>
      <c r="C180">
        <v>2</v>
      </c>
      <c r="D180">
        <v>2</v>
      </c>
      <c r="E180">
        <v>19</v>
      </c>
      <c r="F180" s="1">
        <v>7.9800000000000003E-7</v>
      </c>
      <c r="G180">
        <v>1</v>
      </c>
      <c r="I180" s="2" t="s">
        <v>8</v>
      </c>
      <c r="J180" s="2">
        <v>20000</v>
      </c>
      <c r="K180" s="2">
        <v>2</v>
      </c>
      <c r="L180" s="2">
        <v>2</v>
      </c>
      <c r="M180" s="2">
        <v>19</v>
      </c>
      <c r="N180" s="2">
        <v>2E-3</v>
      </c>
      <c r="O180" s="2">
        <v>0.999</v>
      </c>
    </row>
    <row r="181" spans="1:15" x14ac:dyDescent="0.2">
      <c r="A181" t="s">
        <v>7</v>
      </c>
      <c r="B181">
        <v>20000</v>
      </c>
      <c r="C181">
        <v>2</v>
      </c>
      <c r="D181">
        <v>2</v>
      </c>
      <c r="E181">
        <v>20</v>
      </c>
      <c r="F181" s="1">
        <v>1.7999999999999999E-6</v>
      </c>
      <c r="G181">
        <v>1</v>
      </c>
      <c r="I181" s="3" t="s">
        <v>8</v>
      </c>
      <c r="J181" s="3">
        <v>20000</v>
      </c>
      <c r="K181" s="3">
        <v>2</v>
      </c>
      <c r="L181" s="3">
        <v>2</v>
      </c>
      <c r="M181" s="3">
        <v>20</v>
      </c>
      <c r="N181" s="3">
        <v>3.7000000000000002E-3</v>
      </c>
      <c r="O181" s="3">
        <v>0.999</v>
      </c>
    </row>
    <row r="182" spans="1:15" x14ac:dyDescent="0.2">
      <c r="A182" t="s">
        <v>7</v>
      </c>
      <c r="B182">
        <v>20000</v>
      </c>
      <c r="C182">
        <v>2</v>
      </c>
      <c r="D182">
        <v>3</v>
      </c>
      <c r="E182">
        <v>1</v>
      </c>
      <c r="F182">
        <v>0.5524</v>
      </c>
      <c r="G182">
        <v>0.72599999999999998</v>
      </c>
      <c r="I182" s="2" t="s">
        <v>8</v>
      </c>
      <c r="J182" s="2">
        <v>20000</v>
      </c>
      <c r="K182" s="2">
        <v>2</v>
      </c>
      <c r="L182" s="2">
        <v>3</v>
      </c>
      <c r="M182" s="2">
        <v>1</v>
      </c>
      <c r="N182" s="2">
        <v>0.64429999999999998</v>
      </c>
      <c r="O182" s="2">
        <v>0.65600000000000003</v>
      </c>
    </row>
    <row r="183" spans="1:15" x14ac:dyDescent="0.2">
      <c r="A183" t="s">
        <v>7</v>
      </c>
      <c r="B183">
        <v>20000</v>
      </c>
      <c r="C183">
        <v>2</v>
      </c>
      <c r="D183">
        <v>3</v>
      </c>
      <c r="E183">
        <v>2</v>
      </c>
      <c r="F183">
        <v>0.26500000000000001</v>
      </c>
      <c r="G183">
        <v>0.90800000000000003</v>
      </c>
      <c r="I183" s="3" t="s">
        <v>8</v>
      </c>
      <c r="J183" s="3">
        <v>20000</v>
      </c>
      <c r="K183" s="3">
        <v>2</v>
      </c>
      <c r="L183" s="3">
        <v>3</v>
      </c>
      <c r="M183" s="3">
        <v>2</v>
      </c>
      <c r="N183" s="3">
        <v>0.4879</v>
      </c>
      <c r="O183" s="3">
        <v>0.76649999999999996</v>
      </c>
    </row>
    <row r="184" spans="1:15" x14ac:dyDescent="0.2">
      <c r="A184" t="s">
        <v>7</v>
      </c>
      <c r="B184">
        <v>20000</v>
      </c>
      <c r="C184">
        <v>2</v>
      </c>
      <c r="D184">
        <v>3</v>
      </c>
      <c r="E184">
        <v>3</v>
      </c>
      <c r="F184">
        <v>9.0800000000000006E-2</v>
      </c>
      <c r="G184">
        <v>0.97099999999999997</v>
      </c>
      <c r="I184" s="2" t="s">
        <v>8</v>
      </c>
      <c r="J184" s="2">
        <v>20000</v>
      </c>
      <c r="K184" s="2">
        <v>2</v>
      </c>
      <c r="L184" s="2">
        <v>3</v>
      </c>
      <c r="M184" s="2">
        <v>3</v>
      </c>
      <c r="N184" s="2">
        <v>0.43419999999999997</v>
      </c>
      <c r="O184" s="2">
        <v>0.80900000000000005</v>
      </c>
    </row>
    <row r="185" spans="1:15" x14ac:dyDescent="0.2">
      <c r="A185" t="s">
        <v>7</v>
      </c>
      <c r="B185">
        <v>20000</v>
      </c>
      <c r="C185">
        <v>2</v>
      </c>
      <c r="D185">
        <v>3</v>
      </c>
      <c r="E185">
        <v>4</v>
      </c>
      <c r="F185">
        <v>4.3299999999999998E-2</v>
      </c>
      <c r="G185">
        <v>0.98899999999999999</v>
      </c>
      <c r="I185" s="3" t="s">
        <v>8</v>
      </c>
      <c r="J185" s="3">
        <v>20000</v>
      </c>
      <c r="K185" s="3">
        <v>2</v>
      </c>
      <c r="L185" s="3">
        <v>3</v>
      </c>
      <c r="M185" s="3">
        <v>4</v>
      </c>
      <c r="N185" s="3">
        <v>0.314</v>
      </c>
      <c r="O185" s="3">
        <v>0.85550000000000004</v>
      </c>
    </row>
    <row r="186" spans="1:15" x14ac:dyDescent="0.2">
      <c r="A186" t="s">
        <v>7</v>
      </c>
      <c r="B186">
        <v>20000</v>
      </c>
      <c r="C186">
        <v>2</v>
      </c>
      <c r="D186">
        <v>3</v>
      </c>
      <c r="E186">
        <v>5</v>
      </c>
      <c r="F186">
        <v>2.69E-2</v>
      </c>
      <c r="G186">
        <v>0.99399999999999999</v>
      </c>
      <c r="I186" s="2" t="s">
        <v>8</v>
      </c>
      <c r="J186" s="2">
        <v>20000</v>
      </c>
      <c r="K186" s="2">
        <v>2</v>
      </c>
      <c r="L186" s="2">
        <v>3</v>
      </c>
      <c r="M186" s="2">
        <v>5</v>
      </c>
      <c r="N186" s="2">
        <v>0.19339999999999999</v>
      </c>
      <c r="O186" s="2">
        <v>0.92849999999999999</v>
      </c>
    </row>
    <row r="187" spans="1:15" x14ac:dyDescent="0.2">
      <c r="A187" t="s">
        <v>7</v>
      </c>
      <c r="B187">
        <v>20000</v>
      </c>
      <c r="C187">
        <v>2</v>
      </c>
      <c r="D187">
        <v>3</v>
      </c>
      <c r="E187">
        <v>6</v>
      </c>
      <c r="F187">
        <v>1.54E-2</v>
      </c>
      <c r="G187">
        <v>0.997</v>
      </c>
      <c r="I187" s="3" t="s">
        <v>8</v>
      </c>
      <c r="J187" s="3">
        <v>20000</v>
      </c>
      <c r="K187" s="3">
        <v>2</v>
      </c>
      <c r="L187" s="3">
        <v>3</v>
      </c>
      <c r="M187" s="3">
        <v>6</v>
      </c>
      <c r="N187" s="3">
        <v>0.12740000000000001</v>
      </c>
      <c r="O187" s="3">
        <v>0.95850000000000002</v>
      </c>
    </row>
    <row r="188" spans="1:15" x14ac:dyDescent="0.2">
      <c r="A188" t="s">
        <v>7</v>
      </c>
      <c r="B188">
        <v>20000</v>
      </c>
      <c r="C188">
        <v>2</v>
      </c>
      <c r="D188">
        <v>3</v>
      </c>
      <c r="E188">
        <v>7</v>
      </c>
      <c r="F188">
        <v>1.47E-2</v>
      </c>
      <c r="G188">
        <v>0.995</v>
      </c>
      <c r="I188" s="2" t="s">
        <v>8</v>
      </c>
      <c r="J188" s="2">
        <v>20000</v>
      </c>
      <c r="K188" s="2">
        <v>2</v>
      </c>
      <c r="L188" s="2">
        <v>3</v>
      </c>
      <c r="M188" s="2">
        <v>7</v>
      </c>
      <c r="N188" s="2">
        <v>9.7100000000000006E-2</v>
      </c>
      <c r="O188" s="2">
        <v>0.96899999999999997</v>
      </c>
    </row>
    <row r="189" spans="1:15" x14ac:dyDescent="0.2">
      <c r="A189" t="s">
        <v>7</v>
      </c>
      <c r="B189">
        <v>20000</v>
      </c>
      <c r="C189">
        <v>2</v>
      </c>
      <c r="D189">
        <v>3</v>
      </c>
      <c r="E189">
        <v>8</v>
      </c>
      <c r="F189">
        <v>7.1999999999999998E-3</v>
      </c>
      <c r="G189">
        <v>0.998</v>
      </c>
      <c r="I189" s="3" t="s">
        <v>8</v>
      </c>
      <c r="J189" s="3">
        <v>20000</v>
      </c>
      <c r="K189" s="3">
        <v>2</v>
      </c>
      <c r="L189" s="3">
        <v>3</v>
      </c>
      <c r="M189" s="3">
        <v>8</v>
      </c>
      <c r="N189" s="3">
        <v>6.6600000000000006E-2</v>
      </c>
      <c r="O189" s="3">
        <v>0.97750000000000004</v>
      </c>
    </row>
    <row r="190" spans="1:15" x14ac:dyDescent="0.2">
      <c r="A190" t="s">
        <v>7</v>
      </c>
      <c r="B190">
        <v>20000</v>
      </c>
      <c r="C190">
        <v>2</v>
      </c>
      <c r="D190">
        <v>3</v>
      </c>
      <c r="E190">
        <v>9</v>
      </c>
      <c r="F190">
        <v>5.4000000000000003E-3</v>
      </c>
      <c r="G190">
        <v>1</v>
      </c>
      <c r="I190" s="2" t="s">
        <v>8</v>
      </c>
      <c r="J190" s="2">
        <v>20000</v>
      </c>
      <c r="K190" s="2">
        <v>2</v>
      </c>
      <c r="L190" s="2">
        <v>3</v>
      </c>
      <c r="M190" s="2">
        <v>9</v>
      </c>
      <c r="N190" s="2">
        <v>9.06E-2</v>
      </c>
      <c r="O190" s="2">
        <v>0.97150000000000003</v>
      </c>
    </row>
    <row r="191" spans="1:15" x14ac:dyDescent="0.2">
      <c r="A191" t="s">
        <v>7</v>
      </c>
      <c r="B191">
        <v>20000</v>
      </c>
      <c r="C191">
        <v>2</v>
      </c>
      <c r="D191">
        <v>3</v>
      </c>
      <c r="E191">
        <v>10</v>
      </c>
      <c r="F191">
        <v>3.3999999999999998E-3</v>
      </c>
      <c r="G191">
        <v>1</v>
      </c>
      <c r="I191" s="3" t="s">
        <v>8</v>
      </c>
      <c r="J191" s="3">
        <v>20000</v>
      </c>
      <c r="K191" s="3">
        <v>2</v>
      </c>
      <c r="L191" s="3">
        <v>3</v>
      </c>
      <c r="M191" s="3">
        <v>10</v>
      </c>
      <c r="N191" s="3">
        <v>2.3900000000000001E-2</v>
      </c>
      <c r="O191" s="3">
        <v>0.99299999999999999</v>
      </c>
    </row>
    <row r="192" spans="1:15" x14ac:dyDescent="0.2">
      <c r="A192" t="s">
        <v>7</v>
      </c>
      <c r="B192">
        <v>20000</v>
      </c>
      <c r="C192">
        <v>2</v>
      </c>
      <c r="D192">
        <v>3</v>
      </c>
      <c r="E192">
        <v>11</v>
      </c>
      <c r="F192">
        <v>2.2000000000000001E-3</v>
      </c>
      <c r="G192">
        <v>1</v>
      </c>
      <c r="I192" s="2" t="s">
        <v>8</v>
      </c>
      <c r="J192" s="2">
        <v>20000</v>
      </c>
      <c r="K192" s="2">
        <v>2</v>
      </c>
      <c r="L192" s="2">
        <v>3</v>
      </c>
      <c r="M192" s="2">
        <v>11</v>
      </c>
      <c r="N192" s="2">
        <v>2.01E-2</v>
      </c>
      <c r="O192" s="2">
        <v>0.99450000000000005</v>
      </c>
    </row>
    <row r="193" spans="1:15" x14ac:dyDescent="0.2">
      <c r="A193" t="s">
        <v>7</v>
      </c>
      <c r="B193">
        <v>20000</v>
      </c>
      <c r="C193">
        <v>2</v>
      </c>
      <c r="D193">
        <v>3</v>
      </c>
      <c r="E193">
        <v>12</v>
      </c>
      <c r="F193">
        <v>6.0000000000000001E-3</v>
      </c>
      <c r="G193">
        <v>0.998</v>
      </c>
      <c r="I193" s="3" t="s">
        <v>8</v>
      </c>
      <c r="J193" s="3">
        <v>20000</v>
      </c>
      <c r="K193" s="3">
        <v>2</v>
      </c>
      <c r="L193" s="3">
        <v>3</v>
      </c>
      <c r="M193" s="3">
        <v>12</v>
      </c>
      <c r="N193" s="3">
        <v>2.1600000000000001E-2</v>
      </c>
      <c r="O193" s="3">
        <v>0.99399999999999999</v>
      </c>
    </row>
    <row r="194" spans="1:15" x14ac:dyDescent="0.2">
      <c r="A194" t="s">
        <v>7</v>
      </c>
      <c r="B194">
        <v>20000</v>
      </c>
      <c r="C194">
        <v>2</v>
      </c>
      <c r="D194">
        <v>3</v>
      </c>
      <c r="E194">
        <v>13</v>
      </c>
      <c r="F194">
        <v>2E-3</v>
      </c>
      <c r="G194">
        <v>1</v>
      </c>
      <c r="I194" s="2" t="s">
        <v>8</v>
      </c>
      <c r="J194" s="2">
        <v>20000</v>
      </c>
      <c r="K194" s="2">
        <v>2</v>
      </c>
      <c r="L194" s="2">
        <v>3</v>
      </c>
      <c r="M194" s="2">
        <v>13</v>
      </c>
      <c r="N194" s="2">
        <v>1.26E-2</v>
      </c>
      <c r="O194" s="2">
        <v>0.99650000000000005</v>
      </c>
    </row>
    <row r="195" spans="1:15" x14ac:dyDescent="0.2">
      <c r="A195" t="s">
        <v>7</v>
      </c>
      <c r="B195">
        <v>20000</v>
      </c>
      <c r="C195">
        <v>2</v>
      </c>
      <c r="D195">
        <v>3</v>
      </c>
      <c r="E195">
        <v>14</v>
      </c>
      <c r="F195">
        <v>2.0999999999999999E-3</v>
      </c>
      <c r="G195">
        <v>1</v>
      </c>
      <c r="I195" s="3" t="s">
        <v>8</v>
      </c>
      <c r="J195" s="3">
        <v>20000</v>
      </c>
      <c r="K195" s="3">
        <v>2</v>
      </c>
      <c r="L195" s="3">
        <v>3</v>
      </c>
      <c r="M195" s="3">
        <v>14</v>
      </c>
      <c r="N195" s="3">
        <v>9.5999999999999992E-3</v>
      </c>
      <c r="O195" s="3">
        <v>0.997</v>
      </c>
    </row>
    <row r="196" spans="1:15" x14ac:dyDescent="0.2">
      <c r="A196" t="s">
        <v>7</v>
      </c>
      <c r="B196">
        <v>20000</v>
      </c>
      <c r="C196">
        <v>2</v>
      </c>
      <c r="D196">
        <v>3</v>
      </c>
      <c r="E196">
        <v>15</v>
      </c>
      <c r="F196">
        <v>1.6000000000000001E-3</v>
      </c>
      <c r="G196">
        <v>0.999</v>
      </c>
      <c r="I196" s="2" t="s">
        <v>8</v>
      </c>
      <c r="J196" s="2">
        <v>20000</v>
      </c>
      <c r="K196" s="2">
        <v>2</v>
      </c>
      <c r="L196" s="2">
        <v>3</v>
      </c>
      <c r="M196" s="2">
        <v>15</v>
      </c>
      <c r="N196" s="2">
        <v>1.2699999999999999E-2</v>
      </c>
      <c r="O196" s="2">
        <v>0.996</v>
      </c>
    </row>
    <row r="197" spans="1:15" x14ac:dyDescent="0.2">
      <c r="A197" t="s">
        <v>7</v>
      </c>
      <c r="B197">
        <v>20000</v>
      </c>
      <c r="C197">
        <v>2</v>
      </c>
      <c r="D197">
        <v>3</v>
      </c>
      <c r="E197">
        <v>16</v>
      </c>
      <c r="F197" s="1">
        <v>7.0500000000000001E-4</v>
      </c>
      <c r="G197">
        <v>1</v>
      </c>
      <c r="I197" s="3" t="s">
        <v>8</v>
      </c>
      <c r="J197" s="3">
        <v>20000</v>
      </c>
      <c r="K197" s="3">
        <v>2</v>
      </c>
      <c r="L197" s="3">
        <v>3</v>
      </c>
      <c r="M197" s="3">
        <v>16</v>
      </c>
      <c r="N197" s="3">
        <v>6.8999999999999999E-3</v>
      </c>
      <c r="O197" s="3">
        <v>0.998</v>
      </c>
    </row>
    <row r="198" spans="1:15" x14ac:dyDescent="0.2">
      <c r="A198" t="s">
        <v>7</v>
      </c>
      <c r="B198">
        <v>20000</v>
      </c>
      <c r="C198">
        <v>2</v>
      </c>
      <c r="D198">
        <v>3</v>
      </c>
      <c r="E198">
        <v>17</v>
      </c>
      <c r="F198">
        <v>1.8E-3</v>
      </c>
      <c r="G198">
        <v>0.999</v>
      </c>
      <c r="I198" s="2" t="s">
        <v>8</v>
      </c>
      <c r="J198" s="2">
        <v>20000</v>
      </c>
      <c r="K198" s="2">
        <v>2</v>
      </c>
      <c r="L198" s="2">
        <v>3</v>
      </c>
      <c r="M198" s="2">
        <v>17</v>
      </c>
      <c r="N198" s="2">
        <v>2.1499999999999998E-2</v>
      </c>
      <c r="O198" s="2">
        <v>0.99450000000000005</v>
      </c>
    </row>
    <row r="199" spans="1:15" x14ac:dyDescent="0.2">
      <c r="A199" t="s">
        <v>7</v>
      </c>
      <c r="B199">
        <v>20000</v>
      </c>
      <c r="C199">
        <v>2</v>
      </c>
      <c r="D199">
        <v>3</v>
      </c>
      <c r="E199">
        <v>18</v>
      </c>
      <c r="F199" s="1">
        <v>7.6300000000000001E-4</v>
      </c>
      <c r="G199">
        <v>1</v>
      </c>
      <c r="I199" s="3" t="s">
        <v>8</v>
      </c>
      <c r="J199" s="3">
        <v>20000</v>
      </c>
      <c r="K199" s="3">
        <v>2</v>
      </c>
      <c r="L199" s="3">
        <v>3</v>
      </c>
      <c r="M199" s="3">
        <v>18</v>
      </c>
      <c r="N199" s="3">
        <v>7.1999999999999998E-3</v>
      </c>
      <c r="O199" s="3">
        <v>0.99750000000000005</v>
      </c>
    </row>
    <row r="200" spans="1:15" x14ac:dyDescent="0.2">
      <c r="A200" t="s">
        <v>7</v>
      </c>
      <c r="B200">
        <v>20000</v>
      </c>
      <c r="C200">
        <v>2</v>
      </c>
      <c r="D200">
        <v>3</v>
      </c>
      <c r="E200">
        <v>19</v>
      </c>
      <c r="F200">
        <v>1.1999999999999999E-3</v>
      </c>
      <c r="G200">
        <v>1</v>
      </c>
      <c r="I200" s="2" t="s">
        <v>8</v>
      </c>
      <c r="J200" s="2">
        <v>20000</v>
      </c>
      <c r="K200" s="2">
        <v>2</v>
      </c>
      <c r="L200" s="2">
        <v>3</v>
      </c>
      <c r="M200" s="2">
        <v>19</v>
      </c>
      <c r="N200" s="2">
        <v>5.0000000000000001E-3</v>
      </c>
      <c r="O200" s="2">
        <v>0.998</v>
      </c>
    </row>
    <row r="201" spans="1:15" x14ac:dyDescent="0.2">
      <c r="A201" t="s">
        <v>7</v>
      </c>
      <c r="B201">
        <v>20000</v>
      </c>
      <c r="C201">
        <v>2</v>
      </c>
      <c r="D201">
        <v>3</v>
      </c>
      <c r="E201">
        <v>20</v>
      </c>
      <c r="F201">
        <v>1.1000000000000001E-3</v>
      </c>
      <c r="G201">
        <v>1</v>
      </c>
      <c r="I201" s="3" t="s">
        <v>8</v>
      </c>
      <c r="J201" s="3">
        <v>20000</v>
      </c>
      <c r="K201" s="3">
        <v>2</v>
      </c>
      <c r="L201" s="3">
        <v>3</v>
      </c>
      <c r="M201" s="3">
        <v>20</v>
      </c>
      <c r="N201" s="3">
        <v>8.3999999999999995E-3</v>
      </c>
      <c r="O201" s="3">
        <v>0.998</v>
      </c>
    </row>
    <row r="202" spans="1:15" x14ac:dyDescent="0.2">
      <c r="A202" t="s">
        <v>7</v>
      </c>
      <c r="B202">
        <v>20000</v>
      </c>
      <c r="C202">
        <v>2</v>
      </c>
      <c r="D202">
        <v>4</v>
      </c>
      <c r="E202">
        <v>1</v>
      </c>
      <c r="F202">
        <v>0.92949999999999999</v>
      </c>
      <c r="G202">
        <v>0.55800000000000005</v>
      </c>
      <c r="I202" s="2" t="s">
        <v>8</v>
      </c>
      <c r="J202" s="2">
        <v>20000</v>
      </c>
      <c r="K202" s="2">
        <v>2</v>
      </c>
      <c r="L202" s="2">
        <v>4</v>
      </c>
      <c r="M202" s="2">
        <v>1</v>
      </c>
      <c r="N202" s="2">
        <v>1.0401</v>
      </c>
      <c r="O202" s="2">
        <v>0.51449999999999996</v>
      </c>
    </row>
    <row r="203" spans="1:15" x14ac:dyDescent="0.2">
      <c r="A203" t="s">
        <v>7</v>
      </c>
      <c r="B203">
        <v>20000</v>
      </c>
      <c r="C203">
        <v>2</v>
      </c>
      <c r="D203">
        <v>4</v>
      </c>
      <c r="E203">
        <v>2</v>
      </c>
      <c r="F203">
        <v>0.64900000000000002</v>
      </c>
      <c r="G203">
        <v>0.71499999999999997</v>
      </c>
      <c r="I203" s="3" t="s">
        <v>8</v>
      </c>
      <c r="J203" s="3">
        <v>20000</v>
      </c>
      <c r="K203" s="3">
        <v>2</v>
      </c>
      <c r="L203" s="3">
        <v>4</v>
      </c>
      <c r="M203" s="3">
        <v>2</v>
      </c>
      <c r="N203" s="3">
        <v>0.84970000000000001</v>
      </c>
      <c r="O203" s="3">
        <v>0.58899999999999997</v>
      </c>
    </row>
    <row r="204" spans="1:15" x14ac:dyDescent="0.2">
      <c r="A204" t="s">
        <v>7</v>
      </c>
      <c r="B204">
        <v>20000</v>
      </c>
      <c r="C204">
        <v>2</v>
      </c>
      <c r="D204">
        <v>4</v>
      </c>
      <c r="E204">
        <v>3</v>
      </c>
      <c r="F204">
        <v>0.35049999999999998</v>
      </c>
      <c r="G204">
        <v>0.85899999999999999</v>
      </c>
      <c r="I204" s="2" t="s">
        <v>8</v>
      </c>
      <c r="J204" s="2">
        <v>20000</v>
      </c>
      <c r="K204" s="2">
        <v>2</v>
      </c>
      <c r="L204" s="2">
        <v>4</v>
      </c>
      <c r="M204" s="2">
        <v>3</v>
      </c>
      <c r="N204" s="2">
        <v>0.73719999999999997</v>
      </c>
      <c r="O204" s="2">
        <v>0.64400000000000002</v>
      </c>
    </row>
    <row r="205" spans="1:15" x14ac:dyDescent="0.2">
      <c r="A205" t="s">
        <v>7</v>
      </c>
      <c r="B205">
        <v>20000</v>
      </c>
      <c r="C205">
        <v>2</v>
      </c>
      <c r="D205">
        <v>4</v>
      </c>
      <c r="E205">
        <v>4</v>
      </c>
      <c r="F205">
        <v>0.16420000000000001</v>
      </c>
      <c r="G205">
        <v>0.94399999999999995</v>
      </c>
      <c r="I205" s="3" t="s">
        <v>8</v>
      </c>
      <c r="J205" s="3">
        <v>20000</v>
      </c>
      <c r="K205" s="3">
        <v>2</v>
      </c>
      <c r="L205" s="3">
        <v>4</v>
      </c>
      <c r="M205" s="3">
        <v>4</v>
      </c>
      <c r="N205" s="3">
        <v>0.63539999999999996</v>
      </c>
      <c r="O205" s="3">
        <v>0.70799999999999996</v>
      </c>
    </row>
    <row r="206" spans="1:15" x14ac:dyDescent="0.2">
      <c r="A206" t="s">
        <v>7</v>
      </c>
      <c r="B206">
        <v>20000</v>
      </c>
      <c r="C206">
        <v>2</v>
      </c>
      <c r="D206">
        <v>4</v>
      </c>
      <c r="E206">
        <v>5</v>
      </c>
      <c r="F206">
        <v>0.10050000000000001</v>
      </c>
      <c r="G206">
        <v>0.97</v>
      </c>
      <c r="I206" s="2" t="s">
        <v>8</v>
      </c>
      <c r="J206" s="2">
        <v>20000</v>
      </c>
      <c r="K206" s="2">
        <v>2</v>
      </c>
      <c r="L206" s="2">
        <v>4</v>
      </c>
      <c r="M206" s="2">
        <v>5</v>
      </c>
      <c r="N206" s="2">
        <v>0.5696</v>
      </c>
      <c r="O206" s="2">
        <v>0.74150000000000005</v>
      </c>
    </row>
    <row r="207" spans="1:15" x14ac:dyDescent="0.2">
      <c r="A207" t="s">
        <v>7</v>
      </c>
      <c r="B207">
        <v>20000</v>
      </c>
      <c r="C207">
        <v>2</v>
      </c>
      <c r="D207">
        <v>4</v>
      </c>
      <c r="E207">
        <v>6</v>
      </c>
      <c r="F207">
        <v>6.7100000000000007E-2</v>
      </c>
      <c r="G207">
        <v>0.97899999999999998</v>
      </c>
      <c r="I207" s="3" t="s">
        <v>8</v>
      </c>
      <c r="J207" s="3">
        <v>20000</v>
      </c>
      <c r="K207" s="3">
        <v>2</v>
      </c>
      <c r="L207" s="3">
        <v>4</v>
      </c>
      <c r="M207" s="3">
        <v>6</v>
      </c>
      <c r="N207" s="3">
        <v>0.4148</v>
      </c>
      <c r="O207" s="3">
        <v>0.83799999999999997</v>
      </c>
    </row>
    <row r="208" spans="1:15" x14ac:dyDescent="0.2">
      <c r="A208" t="s">
        <v>7</v>
      </c>
      <c r="B208">
        <v>20000</v>
      </c>
      <c r="C208">
        <v>2</v>
      </c>
      <c r="D208">
        <v>4</v>
      </c>
      <c r="E208">
        <v>7</v>
      </c>
      <c r="F208">
        <v>4.7899999999999998E-2</v>
      </c>
      <c r="G208">
        <v>0.98599999999999999</v>
      </c>
      <c r="I208" s="2" t="s">
        <v>8</v>
      </c>
      <c r="J208" s="2">
        <v>20000</v>
      </c>
      <c r="K208" s="2">
        <v>2</v>
      </c>
      <c r="L208" s="2">
        <v>4</v>
      </c>
      <c r="M208" s="2">
        <v>7</v>
      </c>
      <c r="N208" s="2">
        <v>0.30259999999999998</v>
      </c>
      <c r="O208" s="2">
        <v>0.89949999999999997</v>
      </c>
    </row>
    <row r="209" spans="1:15" x14ac:dyDescent="0.2">
      <c r="A209" t="s">
        <v>7</v>
      </c>
      <c r="B209">
        <v>20000</v>
      </c>
      <c r="C209">
        <v>2</v>
      </c>
      <c r="D209">
        <v>4</v>
      </c>
      <c r="E209">
        <v>8</v>
      </c>
      <c r="F209">
        <v>3.6799999999999999E-2</v>
      </c>
      <c r="G209">
        <v>0.98899999999999999</v>
      </c>
      <c r="I209" s="3" t="s">
        <v>8</v>
      </c>
      <c r="J209" s="3">
        <v>20000</v>
      </c>
      <c r="K209" s="3">
        <v>2</v>
      </c>
      <c r="L209" s="3">
        <v>4</v>
      </c>
      <c r="M209" s="3">
        <v>8</v>
      </c>
      <c r="N209" s="3">
        <v>0.26050000000000001</v>
      </c>
      <c r="O209" s="3">
        <v>0.89900000000000002</v>
      </c>
    </row>
    <row r="210" spans="1:15" x14ac:dyDescent="0.2">
      <c r="A210" t="s">
        <v>7</v>
      </c>
      <c r="B210">
        <v>20000</v>
      </c>
      <c r="C210">
        <v>2</v>
      </c>
      <c r="D210">
        <v>4</v>
      </c>
      <c r="E210">
        <v>9</v>
      </c>
      <c r="F210">
        <v>3.2199999999999999E-2</v>
      </c>
      <c r="G210">
        <v>0.99199999999999999</v>
      </c>
      <c r="I210" s="2" t="s">
        <v>8</v>
      </c>
      <c r="J210" s="2">
        <v>20000</v>
      </c>
      <c r="K210" s="2">
        <v>2</v>
      </c>
      <c r="L210" s="2">
        <v>4</v>
      </c>
      <c r="M210" s="2">
        <v>9</v>
      </c>
      <c r="N210" s="2">
        <v>0.16830000000000001</v>
      </c>
      <c r="O210" s="2">
        <v>0.95050000000000001</v>
      </c>
    </row>
    <row r="211" spans="1:15" x14ac:dyDescent="0.2">
      <c r="A211" t="s">
        <v>7</v>
      </c>
      <c r="B211">
        <v>20000</v>
      </c>
      <c r="C211">
        <v>2</v>
      </c>
      <c r="D211">
        <v>4</v>
      </c>
      <c r="E211">
        <v>10</v>
      </c>
      <c r="F211">
        <v>2.46E-2</v>
      </c>
      <c r="G211">
        <v>0.99399999999999999</v>
      </c>
      <c r="I211" s="3" t="s">
        <v>8</v>
      </c>
      <c r="J211" s="3">
        <v>20000</v>
      </c>
      <c r="K211" s="3">
        <v>2</v>
      </c>
      <c r="L211" s="3">
        <v>4</v>
      </c>
      <c r="M211" s="3">
        <v>10</v>
      </c>
      <c r="N211" s="3">
        <v>0.13420000000000001</v>
      </c>
      <c r="O211" s="3">
        <v>0.95250000000000001</v>
      </c>
    </row>
    <row r="212" spans="1:15" x14ac:dyDescent="0.2">
      <c r="A212" t="s">
        <v>7</v>
      </c>
      <c r="B212">
        <v>20000</v>
      </c>
      <c r="C212">
        <v>2</v>
      </c>
      <c r="D212">
        <v>4</v>
      </c>
      <c r="E212">
        <v>11</v>
      </c>
      <c r="F212">
        <v>2.76E-2</v>
      </c>
      <c r="G212">
        <v>0.99099999999999999</v>
      </c>
      <c r="I212" s="2" t="s">
        <v>8</v>
      </c>
      <c r="J212" s="2">
        <v>20000</v>
      </c>
      <c r="K212" s="2">
        <v>2</v>
      </c>
      <c r="L212" s="2">
        <v>4</v>
      </c>
      <c r="M212" s="2">
        <v>11</v>
      </c>
      <c r="N212" s="2">
        <v>0.1613</v>
      </c>
      <c r="O212" s="2">
        <v>0.9355</v>
      </c>
    </row>
    <row r="213" spans="1:15" x14ac:dyDescent="0.2">
      <c r="A213" t="s">
        <v>7</v>
      </c>
      <c r="B213">
        <v>20000</v>
      </c>
      <c r="C213">
        <v>2</v>
      </c>
      <c r="D213">
        <v>4</v>
      </c>
      <c r="E213">
        <v>12</v>
      </c>
      <c r="F213">
        <v>2.3E-2</v>
      </c>
      <c r="G213">
        <v>0.995</v>
      </c>
      <c r="I213" s="3" t="s">
        <v>8</v>
      </c>
      <c r="J213" s="3">
        <v>20000</v>
      </c>
      <c r="K213" s="3">
        <v>2</v>
      </c>
      <c r="L213" s="3">
        <v>4</v>
      </c>
      <c r="M213" s="3">
        <v>12</v>
      </c>
      <c r="N213" s="3">
        <v>9.6699999999999994E-2</v>
      </c>
      <c r="O213" s="3">
        <v>0.97150000000000003</v>
      </c>
    </row>
    <row r="214" spans="1:15" x14ac:dyDescent="0.2">
      <c r="A214" t="s">
        <v>7</v>
      </c>
      <c r="B214">
        <v>20000</v>
      </c>
      <c r="C214">
        <v>2</v>
      </c>
      <c r="D214">
        <v>4</v>
      </c>
      <c r="E214">
        <v>13</v>
      </c>
      <c r="F214">
        <v>2.3099999999999999E-2</v>
      </c>
      <c r="G214">
        <v>0.995</v>
      </c>
      <c r="I214" s="2" t="s">
        <v>8</v>
      </c>
      <c r="J214" s="2">
        <v>20000</v>
      </c>
      <c r="K214" s="2">
        <v>2</v>
      </c>
      <c r="L214" s="2">
        <v>4</v>
      </c>
      <c r="M214" s="2">
        <v>13</v>
      </c>
      <c r="N214" s="2">
        <v>8.0199999999999994E-2</v>
      </c>
      <c r="O214" s="2">
        <v>0.97399999999999998</v>
      </c>
    </row>
    <row r="215" spans="1:15" x14ac:dyDescent="0.2">
      <c r="A215" t="s">
        <v>7</v>
      </c>
      <c r="B215">
        <v>20000</v>
      </c>
      <c r="C215">
        <v>2</v>
      </c>
      <c r="D215">
        <v>4</v>
      </c>
      <c r="E215">
        <v>14</v>
      </c>
      <c r="F215">
        <v>2.01E-2</v>
      </c>
      <c r="G215">
        <v>0.99199999999999999</v>
      </c>
      <c r="I215" s="3" t="s">
        <v>8</v>
      </c>
      <c r="J215" s="3">
        <v>20000</v>
      </c>
      <c r="K215" s="3">
        <v>2</v>
      </c>
      <c r="L215" s="3">
        <v>4</v>
      </c>
      <c r="M215" s="3">
        <v>14</v>
      </c>
      <c r="N215" s="3">
        <v>6.5600000000000006E-2</v>
      </c>
      <c r="O215" s="3">
        <v>0.97899999999999998</v>
      </c>
    </row>
    <row r="216" spans="1:15" x14ac:dyDescent="0.2">
      <c r="A216" t="s">
        <v>7</v>
      </c>
      <c r="B216">
        <v>20000</v>
      </c>
      <c r="C216">
        <v>2</v>
      </c>
      <c r="D216">
        <v>4</v>
      </c>
      <c r="E216">
        <v>15</v>
      </c>
      <c r="F216">
        <v>1.54E-2</v>
      </c>
      <c r="G216">
        <v>0.99399999999999999</v>
      </c>
      <c r="I216" s="2" t="s">
        <v>8</v>
      </c>
      <c r="J216" s="2">
        <v>20000</v>
      </c>
      <c r="K216" s="2">
        <v>2</v>
      </c>
      <c r="L216" s="2">
        <v>4</v>
      </c>
      <c r="M216" s="2">
        <v>15</v>
      </c>
      <c r="N216" s="2">
        <v>5.5500000000000001E-2</v>
      </c>
      <c r="O216" s="2">
        <v>0.98199999999999998</v>
      </c>
    </row>
    <row r="217" spans="1:15" x14ac:dyDescent="0.2">
      <c r="A217" t="s">
        <v>7</v>
      </c>
      <c r="B217">
        <v>20000</v>
      </c>
      <c r="C217">
        <v>2</v>
      </c>
      <c r="D217">
        <v>4</v>
      </c>
      <c r="E217">
        <v>16</v>
      </c>
      <c r="F217">
        <v>1.7299999999999999E-2</v>
      </c>
      <c r="G217">
        <v>0.99399999999999999</v>
      </c>
      <c r="I217" s="3" t="s">
        <v>8</v>
      </c>
      <c r="J217" s="3">
        <v>20000</v>
      </c>
      <c r="K217" s="3">
        <v>2</v>
      </c>
      <c r="L217" s="3">
        <v>4</v>
      </c>
      <c r="M217" s="3">
        <v>16</v>
      </c>
      <c r="N217" s="3">
        <v>7.0300000000000001E-2</v>
      </c>
      <c r="O217" s="3">
        <v>0.97850000000000004</v>
      </c>
    </row>
    <row r="218" spans="1:15" x14ac:dyDescent="0.2">
      <c r="A218" t="s">
        <v>7</v>
      </c>
      <c r="B218">
        <v>20000</v>
      </c>
      <c r="C218">
        <v>2</v>
      </c>
      <c r="D218">
        <v>4</v>
      </c>
      <c r="E218">
        <v>17</v>
      </c>
      <c r="F218">
        <v>1.38E-2</v>
      </c>
      <c r="G218">
        <v>0.996</v>
      </c>
      <c r="I218" s="2" t="s">
        <v>8</v>
      </c>
      <c r="J218" s="2">
        <v>20000</v>
      </c>
      <c r="K218" s="2">
        <v>2</v>
      </c>
      <c r="L218" s="2">
        <v>4</v>
      </c>
      <c r="M218" s="2">
        <v>17</v>
      </c>
      <c r="N218" s="2">
        <v>4.3700000000000003E-2</v>
      </c>
      <c r="O218" s="2">
        <v>0.98650000000000004</v>
      </c>
    </row>
    <row r="219" spans="1:15" x14ac:dyDescent="0.2">
      <c r="A219" t="s">
        <v>7</v>
      </c>
      <c r="B219">
        <v>20000</v>
      </c>
      <c r="C219">
        <v>2</v>
      </c>
      <c r="D219">
        <v>4</v>
      </c>
      <c r="E219">
        <v>18</v>
      </c>
      <c r="F219">
        <v>1.38E-2</v>
      </c>
      <c r="G219">
        <v>0.996</v>
      </c>
      <c r="I219" s="3" t="s">
        <v>8</v>
      </c>
      <c r="J219" s="3">
        <v>20000</v>
      </c>
      <c r="K219" s="3">
        <v>2</v>
      </c>
      <c r="L219" s="3">
        <v>4</v>
      </c>
      <c r="M219" s="3">
        <v>18</v>
      </c>
      <c r="N219" s="3">
        <v>3.9300000000000002E-2</v>
      </c>
      <c r="O219" s="3">
        <v>0.98599999999999999</v>
      </c>
    </row>
    <row r="220" spans="1:15" x14ac:dyDescent="0.2">
      <c r="A220" t="s">
        <v>7</v>
      </c>
      <c r="B220">
        <v>20000</v>
      </c>
      <c r="C220">
        <v>2</v>
      </c>
      <c r="D220">
        <v>4</v>
      </c>
      <c r="E220">
        <v>19</v>
      </c>
      <c r="F220">
        <v>1.1599999999999999E-2</v>
      </c>
      <c r="G220">
        <v>0.996</v>
      </c>
      <c r="I220" s="2" t="s">
        <v>8</v>
      </c>
      <c r="J220" s="2">
        <v>20000</v>
      </c>
      <c r="K220" s="2">
        <v>2</v>
      </c>
      <c r="L220" s="2">
        <v>4</v>
      </c>
      <c r="M220" s="2">
        <v>19</v>
      </c>
      <c r="N220" s="2">
        <v>5.1200000000000002E-2</v>
      </c>
      <c r="O220" s="2">
        <v>0.97950000000000004</v>
      </c>
    </row>
    <row r="221" spans="1:15" x14ac:dyDescent="0.2">
      <c r="A221" t="s">
        <v>7</v>
      </c>
      <c r="B221">
        <v>20000</v>
      </c>
      <c r="C221">
        <v>2</v>
      </c>
      <c r="D221">
        <v>4</v>
      </c>
      <c r="E221">
        <v>20</v>
      </c>
      <c r="F221">
        <v>1.04E-2</v>
      </c>
      <c r="G221">
        <v>0.996</v>
      </c>
      <c r="I221" s="3" t="s">
        <v>8</v>
      </c>
      <c r="J221" s="3">
        <v>20000</v>
      </c>
      <c r="K221" s="3">
        <v>2</v>
      </c>
      <c r="L221" s="3">
        <v>4</v>
      </c>
      <c r="M221" s="3">
        <v>20</v>
      </c>
      <c r="N221" s="3">
        <v>3.1199999999999999E-2</v>
      </c>
      <c r="O221" s="3">
        <v>0.98950000000000005</v>
      </c>
    </row>
    <row r="222" spans="1:15" x14ac:dyDescent="0.2">
      <c r="A222" t="s">
        <v>7</v>
      </c>
      <c r="B222">
        <v>20000</v>
      </c>
      <c r="C222">
        <v>2</v>
      </c>
      <c r="D222">
        <v>5</v>
      </c>
      <c r="E222">
        <v>1</v>
      </c>
      <c r="F222">
        <v>1.2163999999999999</v>
      </c>
      <c r="G222">
        <v>0.44</v>
      </c>
      <c r="I222" s="2" t="s">
        <v>8</v>
      </c>
      <c r="J222" s="2">
        <v>20000</v>
      </c>
      <c r="K222" s="2">
        <v>2</v>
      </c>
      <c r="L222" s="2">
        <v>5</v>
      </c>
      <c r="M222" s="2">
        <v>1</v>
      </c>
      <c r="N222" s="2">
        <v>1.3255999999999999</v>
      </c>
      <c r="O222" s="2">
        <v>0.39200000000000002</v>
      </c>
    </row>
    <row r="223" spans="1:15" x14ac:dyDescent="0.2">
      <c r="A223" t="s">
        <v>7</v>
      </c>
      <c r="B223">
        <v>20000</v>
      </c>
      <c r="C223">
        <v>2</v>
      </c>
      <c r="D223">
        <v>5</v>
      </c>
      <c r="E223">
        <v>2</v>
      </c>
      <c r="F223">
        <v>0.96950000000000003</v>
      </c>
      <c r="G223">
        <v>0.55600000000000005</v>
      </c>
      <c r="I223" s="3" t="s">
        <v>8</v>
      </c>
      <c r="J223" s="3">
        <v>20000</v>
      </c>
      <c r="K223" s="3">
        <v>2</v>
      </c>
      <c r="L223" s="3">
        <v>5</v>
      </c>
      <c r="M223" s="3">
        <v>2</v>
      </c>
      <c r="N223" s="3">
        <v>1.1719999999999999</v>
      </c>
      <c r="O223" s="3">
        <v>0.45950000000000002</v>
      </c>
    </row>
    <row r="224" spans="1:15" x14ac:dyDescent="0.2">
      <c r="A224" t="s">
        <v>7</v>
      </c>
      <c r="B224">
        <v>20000</v>
      </c>
      <c r="C224">
        <v>2</v>
      </c>
      <c r="D224">
        <v>5</v>
      </c>
      <c r="E224">
        <v>3</v>
      </c>
      <c r="F224">
        <v>0.73140000000000005</v>
      </c>
      <c r="G224">
        <v>0.67400000000000004</v>
      </c>
      <c r="I224" s="2" t="s">
        <v>8</v>
      </c>
      <c r="J224" s="2">
        <v>20000</v>
      </c>
      <c r="K224" s="2">
        <v>2</v>
      </c>
      <c r="L224" s="2">
        <v>5</v>
      </c>
      <c r="M224" s="2">
        <v>3</v>
      </c>
      <c r="N224" s="2">
        <v>1.0561</v>
      </c>
      <c r="O224" s="2">
        <v>0.51749999999999996</v>
      </c>
    </row>
    <row r="225" spans="1:15" x14ac:dyDescent="0.2">
      <c r="A225" t="s">
        <v>7</v>
      </c>
      <c r="B225">
        <v>20000</v>
      </c>
      <c r="C225">
        <v>2</v>
      </c>
      <c r="D225">
        <v>5</v>
      </c>
      <c r="E225">
        <v>4</v>
      </c>
      <c r="F225">
        <v>0.52949999999999997</v>
      </c>
      <c r="G225">
        <v>0.76200000000000001</v>
      </c>
      <c r="I225" s="3" t="s">
        <v>8</v>
      </c>
      <c r="J225" s="3">
        <v>20000</v>
      </c>
      <c r="K225" s="3">
        <v>2</v>
      </c>
      <c r="L225" s="3">
        <v>5</v>
      </c>
      <c r="M225" s="3">
        <v>4</v>
      </c>
      <c r="N225" s="3">
        <v>0.96799999999999997</v>
      </c>
      <c r="O225" s="3">
        <v>0.53449999999999998</v>
      </c>
    </row>
    <row r="226" spans="1:15" x14ac:dyDescent="0.2">
      <c r="A226" t="s">
        <v>7</v>
      </c>
      <c r="B226">
        <v>20000</v>
      </c>
      <c r="C226">
        <v>2</v>
      </c>
      <c r="D226">
        <v>5</v>
      </c>
      <c r="E226">
        <v>5</v>
      </c>
      <c r="F226">
        <v>0.41839999999999999</v>
      </c>
      <c r="G226">
        <v>0.81399999999999995</v>
      </c>
      <c r="I226" s="2" t="s">
        <v>8</v>
      </c>
      <c r="J226" s="2">
        <v>20000</v>
      </c>
      <c r="K226" s="2">
        <v>2</v>
      </c>
      <c r="L226" s="2">
        <v>5</v>
      </c>
      <c r="M226" s="2">
        <v>5</v>
      </c>
      <c r="N226" s="2">
        <v>0.85660000000000003</v>
      </c>
      <c r="O226" s="2">
        <v>0.60150000000000003</v>
      </c>
    </row>
    <row r="227" spans="1:15" x14ac:dyDescent="0.2">
      <c r="A227" t="s">
        <v>7</v>
      </c>
      <c r="B227">
        <v>20000</v>
      </c>
      <c r="C227">
        <v>2</v>
      </c>
      <c r="D227">
        <v>5</v>
      </c>
      <c r="E227">
        <v>6</v>
      </c>
      <c r="F227">
        <v>0.314</v>
      </c>
      <c r="G227">
        <v>0.89500000000000002</v>
      </c>
      <c r="I227" s="3" t="s">
        <v>8</v>
      </c>
      <c r="J227" s="3">
        <v>20000</v>
      </c>
      <c r="K227" s="3">
        <v>2</v>
      </c>
      <c r="L227" s="3">
        <v>5</v>
      </c>
      <c r="M227" s="3">
        <v>6</v>
      </c>
      <c r="N227" s="3">
        <v>0.77569999999999995</v>
      </c>
      <c r="O227" s="3">
        <v>0.64300000000000002</v>
      </c>
    </row>
    <row r="228" spans="1:15" x14ac:dyDescent="0.2">
      <c r="A228" t="s">
        <v>7</v>
      </c>
      <c r="B228">
        <v>20000</v>
      </c>
      <c r="C228">
        <v>2</v>
      </c>
      <c r="D228">
        <v>5</v>
      </c>
      <c r="E228">
        <v>7</v>
      </c>
      <c r="F228">
        <v>0.23980000000000001</v>
      </c>
      <c r="G228">
        <v>0.93400000000000005</v>
      </c>
      <c r="I228" s="2" t="s">
        <v>8</v>
      </c>
      <c r="J228" s="2">
        <v>20000</v>
      </c>
      <c r="K228" s="2">
        <v>2</v>
      </c>
      <c r="L228" s="2">
        <v>5</v>
      </c>
      <c r="M228" s="2">
        <v>7</v>
      </c>
      <c r="N228" s="2">
        <v>0.62370000000000003</v>
      </c>
      <c r="O228" s="2">
        <v>0.72550000000000003</v>
      </c>
    </row>
    <row r="229" spans="1:15" x14ac:dyDescent="0.2">
      <c r="A229" t="s">
        <v>7</v>
      </c>
      <c r="B229">
        <v>20000</v>
      </c>
      <c r="C229">
        <v>2</v>
      </c>
      <c r="D229">
        <v>5</v>
      </c>
      <c r="E229">
        <v>8</v>
      </c>
      <c r="F229">
        <v>0.19750000000000001</v>
      </c>
      <c r="G229">
        <v>0.94099999999999995</v>
      </c>
      <c r="I229" s="3" t="s">
        <v>8</v>
      </c>
      <c r="J229" s="3">
        <v>20000</v>
      </c>
      <c r="K229" s="3">
        <v>2</v>
      </c>
      <c r="L229" s="3">
        <v>5</v>
      </c>
      <c r="M229" s="3">
        <v>8</v>
      </c>
      <c r="N229" s="3">
        <v>0.72409999999999997</v>
      </c>
      <c r="O229" s="3">
        <v>0.65849999999999997</v>
      </c>
    </row>
    <row r="230" spans="1:15" x14ac:dyDescent="0.2">
      <c r="A230" t="s">
        <v>7</v>
      </c>
      <c r="B230">
        <v>20000</v>
      </c>
      <c r="C230">
        <v>2</v>
      </c>
      <c r="D230">
        <v>5</v>
      </c>
      <c r="E230">
        <v>9</v>
      </c>
      <c r="F230">
        <v>0.1666</v>
      </c>
      <c r="G230">
        <v>0.96199999999999997</v>
      </c>
      <c r="I230" s="2" t="s">
        <v>8</v>
      </c>
      <c r="J230" s="2">
        <v>20000</v>
      </c>
      <c r="K230" s="2">
        <v>2</v>
      </c>
      <c r="L230" s="2">
        <v>5</v>
      </c>
      <c r="M230" s="2">
        <v>9</v>
      </c>
      <c r="N230" s="2">
        <v>0.40579999999999999</v>
      </c>
      <c r="O230" s="2">
        <v>0.86699999999999999</v>
      </c>
    </row>
    <row r="231" spans="1:15" x14ac:dyDescent="0.2">
      <c r="A231" t="s">
        <v>7</v>
      </c>
      <c r="B231">
        <v>20000</v>
      </c>
      <c r="C231">
        <v>2</v>
      </c>
      <c r="D231">
        <v>5</v>
      </c>
      <c r="E231">
        <v>10</v>
      </c>
      <c r="F231">
        <v>0.13150000000000001</v>
      </c>
      <c r="G231">
        <v>0.97</v>
      </c>
      <c r="I231" s="3" t="s">
        <v>8</v>
      </c>
      <c r="J231" s="3">
        <v>20000</v>
      </c>
      <c r="K231" s="3">
        <v>2</v>
      </c>
      <c r="L231" s="3">
        <v>5</v>
      </c>
      <c r="M231" s="3">
        <v>10</v>
      </c>
      <c r="N231" s="3">
        <v>0.3337</v>
      </c>
      <c r="O231" s="3">
        <v>0.89700000000000002</v>
      </c>
    </row>
    <row r="232" spans="1:15" x14ac:dyDescent="0.2">
      <c r="A232" t="s">
        <v>7</v>
      </c>
      <c r="B232">
        <v>20000</v>
      </c>
      <c r="C232">
        <v>2</v>
      </c>
      <c r="D232">
        <v>5</v>
      </c>
      <c r="E232">
        <v>11</v>
      </c>
      <c r="F232">
        <v>0.11210000000000001</v>
      </c>
      <c r="G232">
        <v>0.97199999999999998</v>
      </c>
      <c r="I232" s="2" t="s">
        <v>8</v>
      </c>
      <c r="J232" s="2">
        <v>20000</v>
      </c>
      <c r="K232" s="2">
        <v>2</v>
      </c>
      <c r="L232" s="2">
        <v>5</v>
      </c>
      <c r="M232" s="2">
        <v>11</v>
      </c>
      <c r="N232" s="2">
        <v>0.28170000000000001</v>
      </c>
      <c r="O232" s="2">
        <v>0.90949999999999998</v>
      </c>
    </row>
    <row r="233" spans="1:15" x14ac:dyDescent="0.2">
      <c r="A233" t="s">
        <v>7</v>
      </c>
      <c r="B233">
        <v>20000</v>
      </c>
      <c r="C233">
        <v>2</v>
      </c>
      <c r="D233">
        <v>5</v>
      </c>
      <c r="E233">
        <v>12</v>
      </c>
      <c r="F233">
        <v>9.7500000000000003E-2</v>
      </c>
      <c r="G233">
        <v>0.97599999999999998</v>
      </c>
      <c r="I233" s="3" t="s">
        <v>8</v>
      </c>
      <c r="J233" s="3">
        <v>20000</v>
      </c>
      <c r="K233" s="3">
        <v>2</v>
      </c>
      <c r="L233" s="3">
        <v>5</v>
      </c>
      <c r="M233" s="3">
        <v>12</v>
      </c>
      <c r="N233" s="3">
        <v>0.22140000000000001</v>
      </c>
      <c r="O233" s="3">
        <v>0.93049999999999999</v>
      </c>
    </row>
    <row r="234" spans="1:15" x14ac:dyDescent="0.2">
      <c r="A234" t="s">
        <v>7</v>
      </c>
      <c r="B234">
        <v>20000</v>
      </c>
      <c r="C234">
        <v>2</v>
      </c>
      <c r="D234">
        <v>5</v>
      </c>
      <c r="E234">
        <v>13</v>
      </c>
      <c r="F234">
        <v>8.5400000000000004E-2</v>
      </c>
      <c r="G234">
        <v>0.98199999999999998</v>
      </c>
      <c r="I234" s="2" t="s">
        <v>8</v>
      </c>
      <c r="J234" s="2">
        <v>20000</v>
      </c>
      <c r="K234" s="2">
        <v>2</v>
      </c>
      <c r="L234" s="2">
        <v>5</v>
      </c>
      <c r="M234" s="2">
        <v>13</v>
      </c>
      <c r="N234" s="2">
        <v>0.1986</v>
      </c>
      <c r="O234" s="2">
        <v>0.9385</v>
      </c>
    </row>
    <row r="235" spans="1:15" x14ac:dyDescent="0.2">
      <c r="A235" t="s">
        <v>7</v>
      </c>
      <c r="B235">
        <v>20000</v>
      </c>
      <c r="C235">
        <v>2</v>
      </c>
      <c r="D235">
        <v>5</v>
      </c>
      <c r="E235">
        <v>14</v>
      </c>
      <c r="F235">
        <v>8.1600000000000006E-2</v>
      </c>
      <c r="G235">
        <v>0.98199999999999998</v>
      </c>
      <c r="I235" s="3" t="s">
        <v>8</v>
      </c>
      <c r="J235" s="3">
        <v>20000</v>
      </c>
      <c r="K235" s="3">
        <v>2</v>
      </c>
      <c r="L235" s="3">
        <v>5</v>
      </c>
      <c r="M235" s="3">
        <v>14</v>
      </c>
      <c r="N235" s="3">
        <v>0.16309999999999999</v>
      </c>
      <c r="O235" s="3">
        <v>0.94599999999999995</v>
      </c>
    </row>
    <row r="236" spans="1:15" x14ac:dyDescent="0.2">
      <c r="A236" t="s">
        <v>7</v>
      </c>
      <c r="B236">
        <v>20000</v>
      </c>
      <c r="C236">
        <v>2</v>
      </c>
      <c r="D236">
        <v>5</v>
      </c>
      <c r="E236">
        <v>15</v>
      </c>
      <c r="F236">
        <v>7.0499999999999993E-2</v>
      </c>
      <c r="G236">
        <v>0.97799999999999998</v>
      </c>
      <c r="I236" s="2" t="s">
        <v>8</v>
      </c>
      <c r="J236" s="2">
        <v>20000</v>
      </c>
      <c r="K236" s="2">
        <v>2</v>
      </c>
      <c r="L236" s="2">
        <v>5</v>
      </c>
      <c r="M236" s="2">
        <v>15</v>
      </c>
      <c r="N236" s="2">
        <v>0.159</v>
      </c>
      <c r="O236" s="2">
        <v>0.95399999999999996</v>
      </c>
    </row>
    <row r="237" spans="1:15" x14ac:dyDescent="0.2">
      <c r="A237" t="s">
        <v>7</v>
      </c>
      <c r="B237">
        <v>20000</v>
      </c>
      <c r="C237">
        <v>2</v>
      </c>
      <c r="D237">
        <v>5</v>
      </c>
      <c r="E237">
        <v>16</v>
      </c>
      <c r="F237">
        <v>6.9199999999999998E-2</v>
      </c>
      <c r="G237">
        <v>0.98</v>
      </c>
      <c r="I237" s="3" t="s">
        <v>8</v>
      </c>
      <c r="J237" s="3">
        <v>20000</v>
      </c>
      <c r="K237" s="3">
        <v>2</v>
      </c>
      <c r="L237" s="3">
        <v>5</v>
      </c>
      <c r="M237" s="3">
        <v>16</v>
      </c>
      <c r="N237" s="3">
        <v>0.1285</v>
      </c>
      <c r="O237" s="3">
        <v>0.96</v>
      </c>
    </row>
    <row r="238" spans="1:15" x14ac:dyDescent="0.2">
      <c r="A238" t="s">
        <v>7</v>
      </c>
      <c r="B238">
        <v>20000</v>
      </c>
      <c r="C238">
        <v>2</v>
      </c>
      <c r="D238">
        <v>5</v>
      </c>
      <c r="E238">
        <v>17</v>
      </c>
      <c r="F238">
        <v>5.4800000000000001E-2</v>
      </c>
      <c r="G238">
        <v>0.98799999999999999</v>
      </c>
      <c r="I238" s="2" t="s">
        <v>8</v>
      </c>
      <c r="J238" s="2">
        <v>20000</v>
      </c>
      <c r="K238" s="2">
        <v>2</v>
      </c>
      <c r="L238" s="2">
        <v>5</v>
      </c>
      <c r="M238" s="2">
        <v>17</v>
      </c>
      <c r="N238" s="2">
        <v>0.14610000000000001</v>
      </c>
      <c r="O238" s="2">
        <v>0.95</v>
      </c>
    </row>
    <row r="239" spans="1:15" x14ac:dyDescent="0.2">
      <c r="A239" t="s">
        <v>7</v>
      </c>
      <c r="B239">
        <v>20000</v>
      </c>
      <c r="C239">
        <v>2</v>
      </c>
      <c r="D239">
        <v>5</v>
      </c>
      <c r="E239">
        <v>18</v>
      </c>
      <c r="F239">
        <v>5.6000000000000001E-2</v>
      </c>
      <c r="G239">
        <v>0.98699999999999999</v>
      </c>
      <c r="I239" s="3" t="s">
        <v>8</v>
      </c>
      <c r="J239" s="3">
        <v>20000</v>
      </c>
      <c r="K239" s="3">
        <v>2</v>
      </c>
      <c r="L239" s="3">
        <v>5</v>
      </c>
      <c r="M239" s="3">
        <v>18</v>
      </c>
      <c r="N239" s="3">
        <v>0.10009999999999999</v>
      </c>
      <c r="O239" s="3">
        <v>0.96750000000000003</v>
      </c>
    </row>
    <row r="240" spans="1:15" x14ac:dyDescent="0.2">
      <c r="A240" t="s">
        <v>7</v>
      </c>
      <c r="B240">
        <v>20000</v>
      </c>
      <c r="C240">
        <v>2</v>
      </c>
      <c r="D240">
        <v>5</v>
      </c>
      <c r="E240">
        <v>19</v>
      </c>
      <c r="F240">
        <v>5.6000000000000001E-2</v>
      </c>
      <c r="G240">
        <v>0.98599999999999999</v>
      </c>
      <c r="I240" s="2" t="s">
        <v>8</v>
      </c>
      <c r="J240" s="2">
        <v>20000</v>
      </c>
      <c r="K240" s="2">
        <v>2</v>
      </c>
      <c r="L240" s="2">
        <v>5</v>
      </c>
      <c r="M240" s="2">
        <v>19</v>
      </c>
      <c r="N240" s="2">
        <v>9.5799999999999996E-2</v>
      </c>
      <c r="O240" s="2">
        <v>0.97099999999999997</v>
      </c>
    </row>
    <row r="241" spans="1:15" x14ac:dyDescent="0.2">
      <c r="A241" t="s">
        <v>7</v>
      </c>
      <c r="B241">
        <v>20000</v>
      </c>
      <c r="C241">
        <v>2</v>
      </c>
      <c r="D241">
        <v>5</v>
      </c>
      <c r="E241">
        <v>20</v>
      </c>
      <c r="F241">
        <v>4.5999999999999999E-2</v>
      </c>
      <c r="G241">
        <v>0.98799999999999999</v>
      </c>
      <c r="I241" s="3" t="s">
        <v>8</v>
      </c>
      <c r="J241" s="3">
        <v>20000</v>
      </c>
      <c r="K241" s="3">
        <v>2</v>
      </c>
      <c r="L241" s="3">
        <v>5</v>
      </c>
      <c r="M241" s="3">
        <v>20</v>
      </c>
      <c r="N241" s="3">
        <v>8.9599999999999999E-2</v>
      </c>
      <c r="O241" s="3">
        <v>0.97599999999999998</v>
      </c>
    </row>
    <row r="242" spans="1:15" x14ac:dyDescent="0.2">
      <c r="A242" t="s">
        <v>7</v>
      </c>
      <c r="B242">
        <v>40000</v>
      </c>
      <c r="C242">
        <v>0</v>
      </c>
      <c r="D242">
        <v>2</v>
      </c>
      <c r="E242">
        <v>1</v>
      </c>
      <c r="F242">
        <v>9.2999999999999992E-3</v>
      </c>
      <c r="G242">
        <v>0.999</v>
      </c>
      <c r="I242" s="2" t="s">
        <v>8</v>
      </c>
      <c r="J242" s="2">
        <v>40000</v>
      </c>
      <c r="K242" s="2">
        <v>0</v>
      </c>
      <c r="L242" s="2">
        <v>2</v>
      </c>
      <c r="M242" s="2">
        <v>1</v>
      </c>
      <c r="N242" s="2">
        <v>6.4100000000000004E-2</v>
      </c>
      <c r="O242" s="2">
        <v>0.97650000000000003</v>
      </c>
    </row>
    <row r="243" spans="1:15" x14ac:dyDescent="0.2">
      <c r="A243" t="s">
        <v>7</v>
      </c>
      <c r="B243">
        <v>40000</v>
      </c>
      <c r="C243">
        <v>0</v>
      </c>
      <c r="D243">
        <v>2</v>
      </c>
      <c r="E243">
        <v>2</v>
      </c>
      <c r="F243" s="1">
        <v>8.12E-4</v>
      </c>
      <c r="G243">
        <v>1</v>
      </c>
      <c r="I243" s="3" t="s">
        <v>8</v>
      </c>
      <c r="J243" s="3">
        <v>40000</v>
      </c>
      <c r="K243" s="3">
        <v>0</v>
      </c>
      <c r="L243" s="3">
        <v>2</v>
      </c>
      <c r="M243" s="3">
        <v>2</v>
      </c>
      <c r="N243" s="3">
        <v>7.3000000000000001E-3</v>
      </c>
      <c r="O243" s="3">
        <v>0.99770000000000003</v>
      </c>
    </row>
    <row r="244" spans="1:15" x14ac:dyDescent="0.2">
      <c r="A244" t="s">
        <v>7</v>
      </c>
      <c r="B244">
        <v>40000</v>
      </c>
      <c r="C244">
        <v>0</v>
      </c>
      <c r="D244">
        <v>2</v>
      </c>
      <c r="E244">
        <v>3</v>
      </c>
      <c r="F244" s="1">
        <v>1.35E-4</v>
      </c>
      <c r="G244">
        <v>1</v>
      </c>
      <c r="I244" s="2" t="s">
        <v>8</v>
      </c>
      <c r="J244" s="2">
        <v>40000</v>
      </c>
      <c r="K244" s="2">
        <v>0</v>
      </c>
      <c r="L244" s="2">
        <v>2</v>
      </c>
      <c r="M244" s="2">
        <v>3</v>
      </c>
      <c r="N244" s="2">
        <v>9.7000000000000003E-3</v>
      </c>
      <c r="O244" s="2">
        <v>0.998</v>
      </c>
    </row>
    <row r="245" spans="1:15" x14ac:dyDescent="0.2">
      <c r="A245" t="s">
        <v>7</v>
      </c>
      <c r="B245">
        <v>40000</v>
      </c>
      <c r="C245">
        <v>0</v>
      </c>
      <c r="D245">
        <v>2</v>
      </c>
      <c r="E245">
        <v>4</v>
      </c>
      <c r="F245" s="1">
        <v>1.8000000000000001E-4</v>
      </c>
      <c r="G245">
        <v>1</v>
      </c>
      <c r="I245" s="3" t="s">
        <v>8</v>
      </c>
      <c r="J245" s="3">
        <v>40000</v>
      </c>
      <c r="K245" s="3">
        <v>0</v>
      </c>
      <c r="L245" s="3">
        <v>2</v>
      </c>
      <c r="M245" s="3">
        <v>4</v>
      </c>
      <c r="N245" s="5">
        <v>7.2300000000000001E-4</v>
      </c>
      <c r="O245" s="3">
        <v>1</v>
      </c>
    </row>
    <row r="246" spans="1:15" x14ac:dyDescent="0.2">
      <c r="A246" t="s">
        <v>7</v>
      </c>
      <c r="B246">
        <v>40000</v>
      </c>
      <c r="C246">
        <v>0</v>
      </c>
      <c r="D246">
        <v>2</v>
      </c>
      <c r="E246">
        <v>5</v>
      </c>
      <c r="F246" s="1">
        <v>1.84E-5</v>
      </c>
      <c r="G246">
        <v>1</v>
      </c>
      <c r="I246" s="2" t="s">
        <v>8</v>
      </c>
      <c r="J246" s="2">
        <v>40000</v>
      </c>
      <c r="K246" s="2">
        <v>0</v>
      </c>
      <c r="L246" s="2">
        <v>2</v>
      </c>
      <c r="M246" s="2">
        <v>5</v>
      </c>
      <c r="N246" s="2">
        <v>1E-3</v>
      </c>
      <c r="O246" s="2">
        <v>0.99950000000000006</v>
      </c>
    </row>
    <row r="247" spans="1:15" x14ac:dyDescent="0.2">
      <c r="A247" t="s">
        <v>7</v>
      </c>
      <c r="B247">
        <v>40000</v>
      </c>
      <c r="C247">
        <v>0</v>
      </c>
      <c r="D247">
        <v>2</v>
      </c>
      <c r="E247">
        <v>6</v>
      </c>
      <c r="F247" s="1">
        <v>9.9399999999999997E-6</v>
      </c>
      <c r="G247">
        <v>1</v>
      </c>
      <c r="I247" s="3" t="s">
        <v>8</v>
      </c>
      <c r="J247" s="3">
        <v>40000</v>
      </c>
      <c r="K247" s="3">
        <v>0</v>
      </c>
      <c r="L247" s="3">
        <v>2</v>
      </c>
      <c r="M247" s="3">
        <v>6</v>
      </c>
      <c r="N247" s="5">
        <v>2.7799999999999998E-4</v>
      </c>
      <c r="O247" s="3">
        <v>1</v>
      </c>
    </row>
    <row r="248" spans="1:15" x14ac:dyDescent="0.2">
      <c r="A248" t="s">
        <v>7</v>
      </c>
      <c r="B248">
        <v>40000</v>
      </c>
      <c r="C248">
        <v>0</v>
      </c>
      <c r="D248">
        <v>2</v>
      </c>
      <c r="E248">
        <v>7</v>
      </c>
      <c r="F248" s="1">
        <v>2.6599999999999999E-6</v>
      </c>
      <c r="G248">
        <v>1</v>
      </c>
      <c r="I248" s="2" t="s">
        <v>8</v>
      </c>
      <c r="J248" s="2">
        <v>40000</v>
      </c>
      <c r="K248" s="2">
        <v>0</v>
      </c>
      <c r="L248" s="2">
        <v>2</v>
      </c>
      <c r="M248" s="2">
        <v>7</v>
      </c>
      <c r="N248" s="4">
        <v>3.8299999999999999E-4</v>
      </c>
      <c r="O248" s="2">
        <v>1</v>
      </c>
    </row>
    <row r="249" spans="1:15" x14ac:dyDescent="0.2">
      <c r="A249" t="s">
        <v>7</v>
      </c>
      <c r="B249">
        <v>40000</v>
      </c>
      <c r="C249">
        <v>0</v>
      </c>
      <c r="D249">
        <v>2</v>
      </c>
      <c r="E249">
        <v>8</v>
      </c>
      <c r="F249" s="1">
        <v>4.3200000000000001E-6</v>
      </c>
      <c r="G249">
        <v>1</v>
      </c>
      <c r="I249" s="3" t="s">
        <v>8</v>
      </c>
      <c r="J249" s="3">
        <v>40000</v>
      </c>
      <c r="K249" s="3">
        <v>0</v>
      </c>
      <c r="L249" s="3">
        <v>2</v>
      </c>
      <c r="M249" s="3">
        <v>8</v>
      </c>
      <c r="N249" s="3">
        <v>4.4999999999999997E-3</v>
      </c>
      <c r="O249" s="3">
        <v>0.999</v>
      </c>
    </row>
    <row r="250" spans="1:15" x14ac:dyDescent="0.2">
      <c r="A250" t="s">
        <v>7</v>
      </c>
      <c r="B250">
        <v>40000</v>
      </c>
      <c r="C250">
        <v>0</v>
      </c>
      <c r="D250">
        <v>2</v>
      </c>
      <c r="E250">
        <v>9</v>
      </c>
      <c r="F250" s="1">
        <v>1.46E-6</v>
      </c>
      <c r="G250">
        <v>1</v>
      </c>
      <c r="I250" s="2" t="s">
        <v>8</v>
      </c>
      <c r="J250" s="2">
        <v>40000</v>
      </c>
      <c r="K250" s="2">
        <v>0</v>
      </c>
      <c r="L250" s="2">
        <v>2</v>
      </c>
      <c r="M250" s="2">
        <v>9</v>
      </c>
      <c r="N250" s="2">
        <v>3.0999999999999999E-3</v>
      </c>
      <c r="O250" s="2">
        <v>0.99919999999999998</v>
      </c>
    </row>
    <row r="251" spans="1:15" x14ac:dyDescent="0.2">
      <c r="A251" t="s">
        <v>7</v>
      </c>
      <c r="B251">
        <v>40000</v>
      </c>
      <c r="C251">
        <v>0</v>
      </c>
      <c r="D251">
        <v>2</v>
      </c>
      <c r="E251">
        <v>10</v>
      </c>
      <c r="F251" s="1">
        <v>2.3799999999999999E-7</v>
      </c>
      <c r="G251">
        <v>1</v>
      </c>
      <c r="I251" s="3" t="s">
        <v>8</v>
      </c>
      <c r="J251" s="3">
        <v>40000</v>
      </c>
      <c r="K251" s="3">
        <v>0</v>
      </c>
      <c r="L251" s="3">
        <v>2</v>
      </c>
      <c r="M251" s="3">
        <v>10</v>
      </c>
      <c r="N251" s="5">
        <v>4.3100000000000001E-4</v>
      </c>
      <c r="O251" s="3">
        <v>0.99980000000000002</v>
      </c>
    </row>
    <row r="252" spans="1:15" x14ac:dyDescent="0.2">
      <c r="A252" t="s">
        <v>7</v>
      </c>
      <c r="B252">
        <v>40000</v>
      </c>
      <c r="C252">
        <v>0</v>
      </c>
      <c r="D252">
        <v>2</v>
      </c>
      <c r="E252">
        <v>11</v>
      </c>
      <c r="F252" s="1">
        <v>2.8000000000000002E-7</v>
      </c>
      <c r="G252">
        <v>1</v>
      </c>
      <c r="I252" s="2" t="s">
        <v>8</v>
      </c>
      <c r="J252" s="2">
        <v>40000</v>
      </c>
      <c r="K252" s="2">
        <v>0</v>
      </c>
      <c r="L252" s="2">
        <v>2</v>
      </c>
      <c r="M252" s="2">
        <v>11</v>
      </c>
      <c r="N252" s="4">
        <v>1.6799999999999999E-4</v>
      </c>
      <c r="O252" s="2">
        <v>1</v>
      </c>
    </row>
    <row r="253" spans="1:15" x14ac:dyDescent="0.2">
      <c r="A253" t="s">
        <v>7</v>
      </c>
      <c r="B253">
        <v>40000</v>
      </c>
      <c r="C253">
        <v>0</v>
      </c>
      <c r="D253">
        <v>2</v>
      </c>
      <c r="E253">
        <v>12</v>
      </c>
      <c r="F253" s="1">
        <v>2.7000000000000001E-7</v>
      </c>
      <c r="G253">
        <v>1</v>
      </c>
      <c r="I253" s="3" t="s">
        <v>8</v>
      </c>
      <c r="J253" s="3">
        <v>40000</v>
      </c>
      <c r="K253" s="3">
        <v>0</v>
      </c>
      <c r="L253" s="3">
        <v>2</v>
      </c>
      <c r="M253" s="3">
        <v>12</v>
      </c>
      <c r="N253" s="5">
        <v>7.5500000000000003E-4</v>
      </c>
      <c r="O253" s="3">
        <v>1</v>
      </c>
    </row>
    <row r="254" spans="1:15" x14ac:dyDescent="0.2">
      <c r="A254" t="s">
        <v>7</v>
      </c>
      <c r="B254">
        <v>40000</v>
      </c>
      <c r="C254">
        <v>0</v>
      </c>
      <c r="D254">
        <v>2</v>
      </c>
      <c r="E254">
        <v>13</v>
      </c>
      <c r="F254" s="1">
        <v>3.77E-8</v>
      </c>
      <c r="G254">
        <v>1</v>
      </c>
      <c r="I254" s="2" t="s">
        <v>8</v>
      </c>
      <c r="J254" s="2">
        <v>40000</v>
      </c>
      <c r="K254" s="2">
        <v>0</v>
      </c>
      <c r="L254" s="2">
        <v>2</v>
      </c>
      <c r="M254" s="2">
        <v>13</v>
      </c>
      <c r="N254" s="4">
        <v>7.7099999999999998E-4</v>
      </c>
      <c r="O254" s="2">
        <v>0.99980000000000002</v>
      </c>
    </row>
    <row r="255" spans="1:15" x14ac:dyDescent="0.2">
      <c r="A255" t="s">
        <v>7</v>
      </c>
      <c r="B255">
        <v>40000</v>
      </c>
      <c r="C255">
        <v>0</v>
      </c>
      <c r="D255">
        <v>2</v>
      </c>
      <c r="E255">
        <v>14</v>
      </c>
      <c r="F255" s="1">
        <v>7.8800000000000002E-7</v>
      </c>
      <c r="G255">
        <v>1</v>
      </c>
      <c r="I255" s="3" t="s">
        <v>8</v>
      </c>
      <c r="J255" s="3">
        <v>40000</v>
      </c>
      <c r="K255" s="3">
        <v>0</v>
      </c>
      <c r="L255" s="3">
        <v>2</v>
      </c>
      <c r="M255" s="3">
        <v>14</v>
      </c>
      <c r="N255" s="5">
        <v>4.3399999999999998E-4</v>
      </c>
      <c r="O255" s="3">
        <v>0.99980000000000002</v>
      </c>
    </row>
    <row r="256" spans="1:15" x14ac:dyDescent="0.2">
      <c r="A256" t="s">
        <v>7</v>
      </c>
      <c r="B256">
        <v>40000</v>
      </c>
      <c r="C256">
        <v>0</v>
      </c>
      <c r="D256">
        <v>2</v>
      </c>
      <c r="E256">
        <v>15</v>
      </c>
      <c r="F256" s="1">
        <v>2.6100000000000002E-7</v>
      </c>
      <c r="G256">
        <v>1</v>
      </c>
      <c r="I256" s="2" t="s">
        <v>8</v>
      </c>
      <c r="J256" s="2">
        <v>40000</v>
      </c>
      <c r="K256" s="2">
        <v>0</v>
      </c>
      <c r="L256" s="2">
        <v>2</v>
      </c>
      <c r="M256" s="2">
        <v>15</v>
      </c>
      <c r="N256" s="4">
        <v>1.56E-4</v>
      </c>
      <c r="O256" s="2">
        <v>1</v>
      </c>
    </row>
    <row r="257" spans="1:15" x14ac:dyDescent="0.2">
      <c r="A257" t="s">
        <v>7</v>
      </c>
      <c r="B257">
        <v>40000</v>
      </c>
      <c r="C257">
        <v>0</v>
      </c>
      <c r="D257">
        <v>2</v>
      </c>
      <c r="E257">
        <v>16</v>
      </c>
      <c r="F257" s="1">
        <v>5.06E-7</v>
      </c>
      <c r="G257">
        <v>1</v>
      </c>
      <c r="I257" s="3" t="s">
        <v>8</v>
      </c>
      <c r="J257" s="3">
        <v>40000</v>
      </c>
      <c r="K257" s="3">
        <v>0</v>
      </c>
      <c r="L257" s="3">
        <v>2</v>
      </c>
      <c r="M257" s="3">
        <v>16</v>
      </c>
      <c r="N257" s="5">
        <v>8.3200000000000003E-5</v>
      </c>
      <c r="O257" s="3">
        <v>1</v>
      </c>
    </row>
    <row r="258" spans="1:15" x14ac:dyDescent="0.2">
      <c r="A258" t="s">
        <v>7</v>
      </c>
      <c r="B258">
        <v>40000</v>
      </c>
      <c r="C258">
        <v>0</v>
      </c>
      <c r="D258">
        <v>2</v>
      </c>
      <c r="E258">
        <v>17</v>
      </c>
      <c r="F258" s="1">
        <v>3.3299999999999998E-7</v>
      </c>
      <c r="G258">
        <v>1</v>
      </c>
      <c r="I258" s="2" t="s">
        <v>8</v>
      </c>
      <c r="J258" s="2">
        <v>40000</v>
      </c>
      <c r="K258" s="2">
        <v>0</v>
      </c>
      <c r="L258" s="2">
        <v>2</v>
      </c>
      <c r="M258" s="2">
        <v>17</v>
      </c>
      <c r="N258" s="4">
        <v>2.5799999999999998E-4</v>
      </c>
      <c r="O258" s="2">
        <v>0.99980000000000002</v>
      </c>
    </row>
    <row r="259" spans="1:15" x14ac:dyDescent="0.2">
      <c r="A259" t="s">
        <v>7</v>
      </c>
      <c r="B259">
        <v>40000</v>
      </c>
      <c r="C259">
        <v>0</v>
      </c>
      <c r="D259">
        <v>2</v>
      </c>
      <c r="E259">
        <v>18</v>
      </c>
      <c r="F259" s="1">
        <v>1.48E-8</v>
      </c>
      <c r="G259">
        <v>1</v>
      </c>
      <c r="I259" s="3" t="s">
        <v>8</v>
      </c>
      <c r="J259" s="3">
        <v>40000</v>
      </c>
      <c r="K259" s="3">
        <v>0</v>
      </c>
      <c r="L259" s="3">
        <v>2</v>
      </c>
      <c r="M259" s="3">
        <v>18</v>
      </c>
      <c r="N259" s="5">
        <v>9.7000000000000003E-3</v>
      </c>
      <c r="O259" s="3">
        <v>0.99619999999999997</v>
      </c>
    </row>
    <row r="260" spans="1:15" x14ac:dyDescent="0.2">
      <c r="A260" t="s">
        <v>7</v>
      </c>
      <c r="B260">
        <v>40000</v>
      </c>
      <c r="C260">
        <v>0</v>
      </c>
      <c r="D260">
        <v>2</v>
      </c>
      <c r="E260">
        <v>19</v>
      </c>
      <c r="F260" s="1">
        <v>1.7100000000000001E-8</v>
      </c>
      <c r="G260">
        <v>1</v>
      </c>
      <c r="I260" s="2" t="s">
        <v>8</v>
      </c>
      <c r="J260" s="2">
        <v>40000</v>
      </c>
      <c r="K260" s="2">
        <v>0</v>
      </c>
      <c r="L260" s="2">
        <v>2</v>
      </c>
      <c r="M260" s="2">
        <v>19</v>
      </c>
      <c r="N260" s="4">
        <v>6.5399999999999996E-4</v>
      </c>
      <c r="O260" s="2">
        <v>0.99950000000000006</v>
      </c>
    </row>
    <row r="261" spans="1:15" x14ac:dyDescent="0.2">
      <c r="A261" t="s">
        <v>7</v>
      </c>
      <c r="B261">
        <v>40000</v>
      </c>
      <c r="C261">
        <v>0</v>
      </c>
      <c r="D261">
        <v>2</v>
      </c>
      <c r="E261">
        <v>20</v>
      </c>
      <c r="F261" s="1">
        <v>1.5200000000000001E-6</v>
      </c>
      <c r="G261">
        <v>1</v>
      </c>
      <c r="I261" s="3" t="s">
        <v>8</v>
      </c>
      <c r="J261" s="3">
        <v>40000</v>
      </c>
      <c r="K261" s="3">
        <v>0</v>
      </c>
      <c r="L261" s="3">
        <v>2</v>
      </c>
      <c r="M261" s="3">
        <v>20</v>
      </c>
      <c r="N261" s="3">
        <v>1.4E-3</v>
      </c>
      <c r="O261" s="3">
        <v>0.99950000000000006</v>
      </c>
    </row>
    <row r="262" spans="1:15" x14ac:dyDescent="0.2">
      <c r="A262" t="s">
        <v>7</v>
      </c>
      <c r="B262">
        <v>40000</v>
      </c>
      <c r="C262">
        <v>0</v>
      </c>
      <c r="D262">
        <v>3</v>
      </c>
      <c r="E262">
        <v>1</v>
      </c>
      <c r="F262">
        <v>0.22500000000000001</v>
      </c>
      <c r="G262">
        <v>0.92849999999999999</v>
      </c>
      <c r="I262" s="2" t="s">
        <v>8</v>
      </c>
      <c r="J262" s="2">
        <v>40000</v>
      </c>
      <c r="K262" s="2">
        <v>0</v>
      </c>
      <c r="L262" s="2">
        <v>3</v>
      </c>
      <c r="M262" s="2">
        <v>1</v>
      </c>
      <c r="N262" s="2">
        <v>0.54339999999999999</v>
      </c>
      <c r="O262" s="2">
        <v>0.74870000000000003</v>
      </c>
    </row>
    <row r="263" spans="1:15" x14ac:dyDescent="0.2">
      <c r="A263" t="s">
        <v>7</v>
      </c>
      <c r="B263">
        <v>40000</v>
      </c>
      <c r="C263">
        <v>0</v>
      </c>
      <c r="D263">
        <v>3</v>
      </c>
      <c r="E263">
        <v>2</v>
      </c>
      <c r="F263">
        <v>2.7799999999999998E-2</v>
      </c>
      <c r="G263">
        <v>0.995</v>
      </c>
      <c r="I263" s="3" t="s">
        <v>8</v>
      </c>
      <c r="J263" s="3">
        <v>40000</v>
      </c>
      <c r="K263" s="3">
        <v>0</v>
      </c>
      <c r="L263" s="3">
        <v>3</v>
      </c>
      <c r="M263" s="3">
        <v>2</v>
      </c>
      <c r="N263" s="3">
        <v>0.32650000000000001</v>
      </c>
      <c r="O263" s="3">
        <v>0.87170000000000003</v>
      </c>
    </row>
    <row r="264" spans="1:15" x14ac:dyDescent="0.2">
      <c r="A264" t="s">
        <v>7</v>
      </c>
      <c r="B264">
        <v>40000</v>
      </c>
      <c r="C264">
        <v>0</v>
      </c>
      <c r="D264">
        <v>3</v>
      </c>
      <c r="E264">
        <v>3</v>
      </c>
      <c r="F264">
        <v>8.2000000000000007E-3</v>
      </c>
      <c r="G264">
        <v>0.99750000000000005</v>
      </c>
      <c r="I264" s="2" t="s">
        <v>8</v>
      </c>
      <c r="J264" s="2">
        <v>40000</v>
      </c>
      <c r="K264" s="2">
        <v>0</v>
      </c>
      <c r="L264" s="2">
        <v>3</v>
      </c>
      <c r="M264" s="2">
        <v>3</v>
      </c>
      <c r="N264" s="2">
        <v>0.1686</v>
      </c>
      <c r="O264" s="2">
        <v>0.93769999999999998</v>
      </c>
    </row>
    <row r="265" spans="1:15" x14ac:dyDescent="0.2">
      <c r="A265" t="s">
        <v>7</v>
      </c>
      <c r="B265">
        <v>40000</v>
      </c>
      <c r="C265">
        <v>0</v>
      </c>
      <c r="D265">
        <v>3</v>
      </c>
      <c r="E265">
        <v>4</v>
      </c>
      <c r="F265">
        <v>6.0000000000000001E-3</v>
      </c>
      <c r="G265">
        <v>0.99750000000000005</v>
      </c>
      <c r="I265" s="3" t="s">
        <v>8</v>
      </c>
      <c r="J265" s="3">
        <v>40000</v>
      </c>
      <c r="K265" s="3">
        <v>0</v>
      </c>
      <c r="L265" s="3">
        <v>3</v>
      </c>
      <c r="M265" s="3">
        <v>4</v>
      </c>
      <c r="N265" s="3">
        <v>8.5000000000000006E-2</v>
      </c>
      <c r="O265" s="3">
        <v>0.97550000000000003</v>
      </c>
    </row>
    <row r="266" spans="1:15" x14ac:dyDescent="0.2">
      <c r="A266" t="s">
        <v>7</v>
      </c>
      <c r="B266">
        <v>40000</v>
      </c>
      <c r="C266">
        <v>0</v>
      </c>
      <c r="D266">
        <v>3</v>
      </c>
      <c r="E266">
        <v>5</v>
      </c>
      <c r="F266">
        <v>4.5999999999999999E-3</v>
      </c>
      <c r="G266">
        <v>0.999</v>
      </c>
      <c r="I266" s="2" t="s">
        <v>8</v>
      </c>
      <c r="J266" s="2">
        <v>40000</v>
      </c>
      <c r="K266" s="2">
        <v>0</v>
      </c>
      <c r="L266" s="2">
        <v>3</v>
      </c>
      <c r="M266" s="2">
        <v>5</v>
      </c>
      <c r="N266" s="2">
        <v>3.9399999999999998E-2</v>
      </c>
      <c r="O266" s="2">
        <v>0.99080000000000001</v>
      </c>
    </row>
    <row r="267" spans="1:15" x14ac:dyDescent="0.2">
      <c r="A267" t="s">
        <v>7</v>
      </c>
      <c r="B267">
        <v>40000</v>
      </c>
      <c r="C267">
        <v>0</v>
      </c>
      <c r="D267">
        <v>3</v>
      </c>
      <c r="E267">
        <v>6</v>
      </c>
      <c r="F267">
        <v>3.2000000000000002E-3</v>
      </c>
      <c r="G267">
        <v>0.999</v>
      </c>
      <c r="I267" s="3" t="s">
        <v>8</v>
      </c>
      <c r="J267" s="3">
        <v>40000</v>
      </c>
      <c r="K267" s="3">
        <v>0</v>
      </c>
      <c r="L267" s="3">
        <v>3</v>
      </c>
      <c r="M267" s="3">
        <v>6</v>
      </c>
      <c r="N267" s="3">
        <v>2.9399999999999999E-2</v>
      </c>
      <c r="O267" s="3">
        <v>0.99270000000000003</v>
      </c>
    </row>
    <row r="268" spans="1:15" x14ac:dyDescent="0.2">
      <c r="A268" t="s">
        <v>7</v>
      </c>
      <c r="B268">
        <v>40000</v>
      </c>
      <c r="C268">
        <v>0</v>
      </c>
      <c r="D268">
        <v>3</v>
      </c>
      <c r="E268">
        <v>7</v>
      </c>
      <c r="F268">
        <v>3.8999999999999998E-3</v>
      </c>
      <c r="G268">
        <v>0.999</v>
      </c>
      <c r="I268" s="2" t="s">
        <v>8</v>
      </c>
      <c r="J268" s="2">
        <v>40000</v>
      </c>
      <c r="K268" s="2">
        <v>0</v>
      </c>
      <c r="L268" s="2">
        <v>3</v>
      </c>
      <c r="M268" s="2">
        <v>7</v>
      </c>
      <c r="N268" s="2">
        <v>2.2100000000000002E-2</v>
      </c>
      <c r="O268" s="2">
        <v>0.995</v>
      </c>
    </row>
    <row r="269" spans="1:15" x14ac:dyDescent="0.2">
      <c r="A269" t="s">
        <v>7</v>
      </c>
      <c r="B269">
        <v>40000</v>
      </c>
      <c r="C269">
        <v>0</v>
      </c>
      <c r="D269">
        <v>3</v>
      </c>
      <c r="E269">
        <v>8</v>
      </c>
      <c r="F269">
        <v>2.3E-3</v>
      </c>
      <c r="G269">
        <v>0.99950000000000006</v>
      </c>
      <c r="I269" s="3" t="s">
        <v>8</v>
      </c>
      <c r="J269" s="3">
        <v>40000</v>
      </c>
      <c r="K269" s="3">
        <v>0</v>
      </c>
      <c r="L269" s="3">
        <v>3</v>
      </c>
      <c r="M269" s="3">
        <v>8</v>
      </c>
      <c r="N269" s="3">
        <v>2.0199999999999999E-2</v>
      </c>
      <c r="O269" s="3">
        <v>0.99580000000000002</v>
      </c>
    </row>
    <row r="270" spans="1:15" x14ac:dyDescent="0.2">
      <c r="A270" t="s">
        <v>7</v>
      </c>
      <c r="B270">
        <v>40000</v>
      </c>
      <c r="C270">
        <v>0</v>
      </c>
      <c r="D270">
        <v>3</v>
      </c>
      <c r="E270">
        <v>9</v>
      </c>
      <c r="F270">
        <v>1.1000000000000001E-3</v>
      </c>
      <c r="G270">
        <v>1</v>
      </c>
      <c r="I270" s="2" t="s">
        <v>8</v>
      </c>
      <c r="J270" s="2">
        <v>40000</v>
      </c>
      <c r="K270" s="2">
        <v>0</v>
      </c>
      <c r="L270" s="2">
        <v>3</v>
      </c>
      <c r="M270" s="2">
        <v>9</v>
      </c>
      <c r="N270" s="2">
        <v>1.5699999999999999E-2</v>
      </c>
      <c r="O270" s="2">
        <v>0.99670000000000003</v>
      </c>
    </row>
    <row r="271" spans="1:15" x14ac:dyDescent="0.2">
      <c r="A271" t="s">
        <v>7</v>
      </c>
      <c r="B271">
        <v>40000</v>
      </c>
      <c r="C271">
        <v>0</v>
      </c>
      <c r="D271">
        <v>3</v>
      </c>
      <c r="E271">
        <v>10</v>
      </c>
      <c r="F271" s="1">
        <v>6.2299999999999996E-4</v>
      </c>
      <c r="G271">
        <v>1</v>
      </c>
      <c r="I271" s="3" t="s">
        <v>8</v>
      </c>
      <c r="J271" s="3">
        <v>40000</v>
      </c>
      <c r="K271" s="3">
        <v>0</v>
      </c>
      <c r="L271" s="3">
        <v>3</v>
      </c>
      <c r="M271" s="3">
        <v>10</v>
      </c>
      <c r="N271" s="3">
        <v>1.06E-2</v>
      </c>
      <c r="O271" s="3">
        <v>0.99870000000000003</v>
      </c>
    </row>
    <row r="272" spans="1:15" x14ac:dyDescent="0.2">
      <c r="A272" t="s">
        <v>7</v>
      </c>
      <c r="B272">
        <v>40000</v>
      </c>
      <c r="C272">
        <v>0</v>
      </c>
      <c r="D272">
        <v>3</v>
      </c>
      <c r="E272">
        <v>11</v>
      </c>
      <c r="F272" s="1">
        <v>5.9999999999999995E-4</v>
      </c>
      <c r="G272">
        <v>1</v>
      </c>
      <c r="I272" s="2" t="s">
        <v>8</v>
      </c>
      <c r="J272" s="2">
        <v>40000</v>
      </c>
      <c r="K272" s="2">
        <v>0</v>
      </c>
      <c r="L272" s="2">
        <v>3</v>
      </c>
      <c r="M272" s="2">
        <v>11</v>
      </c>
      <c r="N272" s="2">
        <v>1.03E-2</v>
      </c>
      <c r="O272" s="2">
        <v>0.99850000000000005</v>
      </c>
    </row>
    <row r="273" spans="1:15" x14ac:dyDescent="0.2">
      <c r="A273" t="s">
        <v>7</v>
      </c>
      <c r="B273">
        <v>40000</v>
      </c>
      <c r="C273">
        <v>0</v>
      </c>
      <c r="D273">
        <v>3</v>
      </c>
      <c r="E273">
        <v>12</v>
      </c>
      <c r="F273" s="1">
        <v>7.0399999999999998E-4</v>
      </c>
      <c r="G273">
        <v>1</v>
      </c>
      <c r="I273" s="3" t="s">
        <v>8</v>
      </c>
      <c r="J273" s="3">
        <v>40000</v>
      </c>
      <c r="K273" s="3">
        <v>0</v>
      </c>
      <c r="L273" s="3">
        <v>3</v>
      </c>
      <c r="M273" s="3">
        <v>12</v>
      </c>
      <c r="N273" s="3">
        <v>1.11E-2</v>
      </c>
      <c r="O273" s="3">
        <v>0.998</v>
      </c>
    </row>
    <row r="274" spans="1:15" x14ac:dyDescent="0.2">
      <c r="A274" t="s">
        <v>7</v>
      </c>
      <c r="B274">
        <v>40000</v>
      </c>
      <c r="C274">
        <v>0</v>
      </c>
      <c r="D274">
        <v>3</v>
      </c>
      <c r="E274">
        <v>13</v>
      </c>
      <c r="F274" s="1">
        <v>8.2600000000000002E-4</v>
      </c>
      <c r="G274">
        <v>1</v>
      </c>
      <c r="I274" s="2" t="s">
        <v>8</v>
      </c>
      <c r="J274" s="2">
        <v>40000</v>
      </c>
      <c r="K274" s="2">
        <v>0</v>
      </c>
      <c r="L274" s="2">
        <v>3</v>
      </c>
      <c r="M274" s="2">
        <v>13</v>
      </c>
      <c r="N274" s="2">
        <v>9.5999999999999992E-3</v>
      </c>
      <c r="O274" s="2">
        <v>0.99750000000000005</v>
      </c>
    </row>
    <row r="275" spans="1:15" x14ac:dyDescent="0.2">
      <c r="A275" t="s">
        <v>7</v>
      </c>
      <c r="B275">
        <v>40000</v>
      </c>
      <c r="C275">
        <v>0</v>
      </c>
      <c r="D275">
        <v>3</v>
      </c>
      <c r="E275">
        <v>14</v>
      </c>
      <c r="F275" s="1">
        <v>3.6999999999999999E-4</v>
      </c>
      <c r="G275">
        <v>1</v>
      </c>
      <c r="I275" s="3" t="s">
        <v>8</v>
      </c>
      <c r="J275" s="3">
        <v>40000</v>
      </c>
      <c r="K275" s="3">
        <v>0</v>
      </c>
      <c r="L275" s="3">
        <v>3</v>
      </c>
      <c r="M275" s="3">
        <v>14</v>
      </c>
      <c r="N275" s="3">
        <v>1.06E-2</v>
      </c>
      <c r="O275" s="3">
        <v>0.99870000000000003</v>
      </c>
    </row>
    <row r="276" spans="1:15" x14ac:dyDescent="0.2">
      <c r="A276" t="s">
        <v>7</v>
      </c>
      <c r="B276">
        <v>40000</v>
      </c>
      <c r="C276">
        <v>0</v>
      </c>
      <c r="D276">
        <v>3</v>
      </c>
      <c r="E276">
        <v>15</v>
      </c>
      <c r="F276" s="1">
        <v>2.7E-4</v>
      </c>
      <c r="G276">
        <v>1</v>
      </c>
      <c r="I276" s="2" t="s">
        <v>8</v>
      </c>
      <c r="J276" s="2">
        <v>40000</v>
      </c>
      <c r="K276" s="2">
        <v>0</v>
      </c>
      <c r="L276" s="2">
        <v>3</v>
      </c>
      <c r="M276" s="2">
        <v>15</v>
      </c>
      <c r="N276" s="2">
        <v>9.7999999999999997E-3</v>
      </c>
      <c r="O276" s="2">
        <v>0.99850000000000005</v>
      </c>
    </row>
    <row r="277" spans="1:15" x14ac:dyDescent="0.2">
      <c r="A277" t="s">
        <v>7</v>
      </c>
      <c r="B277">
        <v>40000</v>
      </c>
      <c r="C277">
        <v>0</v>
      </c>
      <c r="D277">
        <v>3</v>
      </c>
      <c r="E277">
        <v>16</v>
      </c>
      <c r="F277" s="1">
        <v>2.3900000000000001E-4</v>
      </c>
      <c r="G277">
        <v>1</v>
      </c>
      <c r="I277" s="3" t="s">
        <v>8</v>
      </c>
      <c r="J277" s="3">
        <v>40000</v>
      </c>
      <c r="K277" s="3">
        <v>0</v>
      </c>
      <c r="L277" s="3">
        <v>3</v>
      </c>
      <c r="M277" s="3">
        <v>16</v>
      </c>
      <c r="N277" s="3">
        <v>9.7999999999999997E-3</v>
      </c>
      <c r="O277" s="3">
        <v>0.999</v>
      </c>
    </row>
    <row r="278" spans="1:15" x14ac:dyDescent="0.2">
      <c r="A278" t="s">
        <v>7</v>
      </c>
      <c r="B278">
        <v>40000</v>
      </c>
      <c r="C278">
        <v>0</v>
      </c>
      <c r="D278">
        <v>3</v>
      </c>
      <c r="E278">
        <v>17</v>
      </c>
      <c r="F278" s="1">
        <v>2.12E-4</v>
      </c>
      <c r="G278">
        <v>1</v>
      </c>
      <c r="I278" s="2" t="s">
        <v>8</v>
      </c>
      <c r="J278" s="2">
        <v>40000</v>
      </c>
      <c r="K278" s="2">
        <v>0</v>
      </c>
      <c r="L278" s="2">
        <v>3</v>
      </c>
      <c r="M278" s="2">
        <v>17</v>
      </c>
      <c r="N278" s="2">
        <v>1.0500000000000001E-2</v>
      </c>
      <c r="O278" s="2">
        <v>0.999</v>
      </c>
    </row>
    <row r="279" spans="1:15" x14ac:dyDescent="0.2">
      <c r="A279" t="s">
        <v>7</v>
      </c>
      <c r="B279">
        <v>40000</v>
      </c>
      <c r="C279">
        <v>0</v>
      </c>
      <c r="D279">
        <v>3</v>
      </c>
      <c r="E279">
        <v>18</v>
      </c>
      <c r="F279" s="1">
        <v>1.4999999999999999E-4</v>
      </c>
      <c r="G279">
        <v>1</v>
      </c>
      <c r="I279" s="3" t="s">
        <v>8</v>
      </c>
      <c r="J279" s="3">
        <v>40000</v>
      </c>
      <c r="K279" s="3">
        <v>0</v>
      </c>
      <c r="L279" s="3">
        <v>3</v>
      </c>
      <c r="M279" s="3">
        <v>18</v>
      </c>
      <c r="N279" s="3">
        <v>9.5999999999999992E-3</v>
      </c>
      <c r="O279" s="3">
        <v>0.99850000000000005</v>
      </c>
    </row>
    <row r="280" spans="1:15" x14ac:dyDescent="0.2">
      <c r="A280" t="s">
        <v>7</v>
      </c>
      <c r="B280">
        <v>40000</v>
      </c>
      <c r="C280">
        <v>0</v>
      </c>
      <c r="D280">
        <v>3</v>
      </c>
      <c r="E280">
        <v>19</v>
      </c>
      <c r="F280" s="1">
        <v>2.0900000000000001E-4</v>
      </c>
      <c r="G280">
        <v>1</v>
      </c>
      <c r="I280" s="2" t="s">
        <v>8</v>
      </c>
      <c r="J280" s="2">
        <v>40000</v>
      </c>
      <c r="K280" s="2">
        <v>0</v>
      </c>
      <c r="L280" s="2">
        <v>3</v>
      </c>
      <c r="M280" s="2">
        <v>19</v>
      </c>
      <c r="N280" s="2">
        <v>1.06E-2</v>
      </c>
      <c r="O280" s="2">
        <v>0.99770000000000003</v>
      </c>
    </row>
    <row r="281" spans="1:15" x14ac:dyDescent="0.2">
      <c r="A281" t="s">
        <v>7</v>
      </c>
      <c r="B281">
        <v>40000</v>
      </c>
      <c r="C281">
        <v>0</v>
      </c>
      <c r="D281">
        <v>3</v>
      </c>
      <c r="E281">
        <v>20</v>
      </c>
      <c r="F281" s="1">
        <v>7.5900000000000002E-5</v>
      </c>
      <c r="G281">
        <v>1</v>
      </c>
      <c r="I281" s="3" t="s">
        <v>8</v>
      </c>
      <c r="J281" s="3">
        <v>40000</v>
      </c>
      <c r="K281" s="3">
        <v>0</v>
      </c>
      <c r="L281" s="3">
        <v>3</v>
      </c>
      <c r="M281" s="3">
        <v>20</v>
      </c>
      <c r="N281" s="3">
        <v>8.3000000000000001E-3</v>
      </c>
      <c r="O281" s="3">
        <v>0.99829999999999997</v>
      </c>
    </row>
    <row r="282" spans="1:15" x14ac:dyDescent="0.2">
      <c r="A282" t="s">
        <v>7</v>
      </c>
      <c r="B282">
        <v>40000</v>
      </c>
      <c r="C282">
        <v>0</v>
      </c>
      <c r="D282">
        <v>4</v>
      </c>
      <c r="E282">
        <v>1</v>
      </c>
      <c r="F282">
        <v>0.52639999999999998</v>
      </c>
      <c r="G282">
        <v>0.8095</v>
      </c>
      <c r="I282" s="2" t="s">
        <v>8</v>
      </c>
      <c r="J282" s="2">
        <v>40000</v>
      </c>
      <c r="K282" s="2">
        <v>0</v>
      </c>
      <c r="L282" s="2">
        <v>4</v>
      </c>
      <c r="M282" s="2">
        <v>1</v>
      </c>
      <c r="N282" s="2">
        <v>0.92900000000000005</v>
      </c>
      <c r="O282" s="2">
        <v>0.54769999999999996</v>
      </c>
    </row>
    <row r="283" spans="1:15" x14ac:dyDescent="0.2">
      <c r="A283" t="s">
        <v>7</v>
      </c>
      <c r="B283">
        <v>40000</v>
      </c>
      <c r="C283">
        <v>0</v>
      </c>
      <c r="D283">
        <v>4</v>
      </c>
      <c r="E283">
        <v>2</v>
      </c>
      <c r="F283">
        <v>0.15690000000000001</v>
      </c>
      <c r="G283">
        <v>0.94750000000000001</v>
      </c>
      <c r="I283" s="3" t="s">
        <v>8</v>
      </c>
      <c r="J283" s="3">
        <v>40000</v>
      </c>
      <c r="K283" s="3">
        <v>0</v>
      </c>
      <c r="L283" s="3">
        <v>4</v>
      </c>
      <c r="M283" s="3">
        <v>2</v>
      </c>
      <c r="N283" s="3">
        <v>0.71950000000000003</v>
      </c>
      <c r="O283" s="3">
        <v>0.65500000000000003</v>
      </c>
    </row>
    <row r="284" spans="1:15" x14ac:dyDescent="0.2">
      <c r="A284" t="s">
        <v>7</v>
      </c>
      <c r="B284">
        <v>40000</v>
      </c>
      <c r="C284">
        <v>0</v>
      </c>
      <c r="D284">
        <v>4</v>
      </c>
      <c r="E284">
        <v>3</v>
      </c>
      <c r="F284">
        <v>6.6000000000000003E-2</v>
      </c>
      <c r="G284">
        <v>0.98599999999999999</v>
      </c>
      <c r="I284" s="2" t="s">
        <v>8</v>
      </c>
      <c r="J284" s="2">
        <v>40000</v>
      </c>
      <c r="K284" s="2">
        <v>0</v>
      </c>
      <c r="L284" s="2">
        <v>4</v>
      </c>
      <c r="M284" s="2">
        <v>3</v>
      </c>
      <c r="N284" s="2">
        <v>0.5484</v>
      </c>
      <c r="O284" s="2">
        <v>0.747</v>
      </c>
    </row>
    <row r="285" spans="1:15" x14ac:dyDescent="0.2">
      <c r="A285" t="s">
        <v>7</v>
      </c>
      <c r="B285">
        <v>40000</v>
      </c>
      <c r="C285">
        <v>0</v>
      </c>
      <c r="D285">
        <v>4</v>
      </c>
      <c r="E285">
        <v>4</v>
      </c>
      <c r="F285">
        <v>4.8599999999999997E-2</v>
      </c>
      <c r="G285">
        <v>0.98550000000000004</v>
      </c>
      <c r="I285" s="3" t="s">
        <v>8</v>
      </c>
      <c r="J285" s="3">
        <v>40000</v>
      </c>
      <c r="K285" s="3">
        <v>0</v>
      </c>
      <c r="L285" s="3">
        <v>4</v>
      </c>
      <c r="M285" s="3">
        <v>4</v>
      </c>
      <c r="N285" s="3">
        <v>0.37969999999999998</v>
      </c>
      <c r="O285" s="3">
        <v>0.83169999999999999</v>
      </c>
    </row>
    <row r="286" spans="1:15" x14ac:dyDescent="0.2">
      <c r="A286" t="s">
        <v>7</v>
      </c>
      <c r="B286">
        <v>40000</v>
      </c>
      <c r="C286">
        <v>0</v>
      </c>
      <c r="D286">
        <v>4</v>
      </c>
      <c r="E286">
        <v>5</v>
      </c>
      <c r="F286">
        <v>3.2399999999999998E-2</v>
      </c>
      <c r="G286">
        <v>0.99099999999999999</v>
      </c>
      <c r="I286" s="2" t="s">
        <v>8</v>
      </c>
      <c r="J286" s="2">
        <v>40000</v>
      </c>
      <c r="K286" s="2">
        <v>0</v>
      </c>
      <c r="L286" s="2">
        <v>4</v>
      </c>
      <c r="M286" s="2">
        <v>5</v>
      </c>
      <c r="N286" s="2">
        <v>0.29399999999999998</v>
      </c>
      <c r="O286" s="2">
        <v>0.85199999999999998</v>
      </c>
    </row>
    <row r="287" spans="1:15" x14ac:dyDescent="0.2">
      <c r="A287" t="s">
        <v>7</v>
      </c>
      <c r="B287">
        <v>40000</v>
      </c>
      <c r="C287">
        <v>0</v>
      </c>
      <c r="D287">
        <v>4</v>
      </c>
      <c r="E287">
        <v>6</v>
      </c>
      <c r="F287">
        <v>2.6700000000000002E-2</v>
      </c>
      <c r="G287">
        <v>0.99299999999999999</v>
      </c>
      <c r="I287" s="3" t="s">
        <v>8</v>
      </c>
      <c r="J287" s="3">
        <v>40000</v>
      </c>
      <c r="K287" s="3">
        <v>0</v>
      </c>
      <c r="L287" s="3">
        <v>4</v>
      </c>
      <c r="M287" s="3">
        <v>6</v>
      </c>
      <c r="N287" s="3">
        <v>0.1305</v>
      </c>
      <c r="O287" s="3">
        <v>0.96950000000000003</v>
      </c>
    </row>
    <row r="288" spans="1:15" x14ac:dyDescent="0.2">
      <c r="A288" t="s">
        <v>7</v>
      </c>
      <c r="B288">
        <v>40000</v>
      </c>
      <c r="C288">
        <v>0</v>
      </c>
      <c r="D288">
        <v>4</v>
      </c>
      <c r="E288">
        <v>7</v>
      </c>
      <c r="F288">
        <v>1.7500000000000002E-2</v>
      </c>
      <c r="G288">
        <v>0.996</v>
      </c>
      <c r="I288" s="2" t="s">
        <v>8</v>
      </c>
      <c r="J288" s="2">
        <v>40000</v>
      </c>
      <c r="K288" s="2">
        <v>0</v>
      </c>
      <c r="L288" s="2">
        <v>4</v>
      </c>
      <c r="M288" s="2">
        <v>7</v>
      </c>
      <c r="N288" s="2">
        <v>8.9700000000000002E-2</v>
      </c>
      <c r="O288" s="2">
        <v>0.98150000000000004</v>
      </c>
    </row>
    <row r="289" spans="1:15" x14ac:dyDescent="0.2">
      <c r="A289" t="s">
        <v>7</v>
      </c>
      <c r="B289">
        <v>40000</v>
      </c>
      <c r="C289">
        <v>0</v>
      </c>
      <c r="D289">
        <v>4</v>
      </c>
      <c r="E289">
        <v>8</v>
      </c>
      <c r="F289">
        <v>1.9E-2</v>
      </c>
      <c r="G289">
        <v>0.99399999999999999</v>
      </c>
      <c r="I289" s="3" t="s">
        <v>8</v>
      </c>
      <c r="J289" s="3">
        <v>40000</v>
      </c>
      <c r="K289" s="3">
        <v>0</v>
      </c>
      <c r="L289" s="3">
        <v>4</v>
      </c>
      <c r="M289" s="3">
        <v>8</v>
      </c>
      <c r="N289" s="3">
        <v>9.2100000000000001E-2</v>
      </c>
      <c r="O289" s="3">
        <v>0.9718</v>
      </c>
    </row>
    <row r="290" spans="1:15" x14ac:dyDescent="0.2">
      <c r="A290" t="s">
        <v>7</v>
      </c>
      <c r="B290">
        <v>40000</v>
      </c>
      <c r="C290">
        <v>0</v>
      </c>
      <c r="D290">
        <v>4</v>
      </c>
      <c r="E290">
        <v>9</v>
      </c>
      <c r="F290">
        <v>1.5699999999999999E-2</v>
      </c>
      <c r="G290">
        <v>0.99350000000000005</v>
      </c>
      <c r="I290" s="2" t="s">
        <v>8</v>
      </c>
      <c r="J290" s="2">
        <v>40000</v>
      </c>
      <c r="K290" s="2">
        <v>0</v>
      </c>
      <c r="L290" s="2">
        <v>4</v>
      </c>
      <c r="M290" s="2">
        <v>9</v>
      </c>
      <c r="N290" s="2">
        <v>8.5500000000000007E-2</v>
      </c>
      <c r="O290" s="2">
        <v>0.97370000000000001</v>
      </c>
    </row>
    <row r="291" spans="1:15" x14ac:dyDescent="0.2">
      <c r="A291" t="s">
        <v>7</v>
      </c>
      <c r="B291">
        <v>40000</v>
      </c>
      <c r="C291">
        <v>0</v>
      </c>
      <c r="D291">
        <v>4</v>
      </c>
      <c r="E291">
        <v>10</v>
      </c>
      <c r="F291">
        <v>1.3899999999999999E-2</v>
      </c>
      <c r="G291">
        <v>0.99650000000000005</v>
      </c>
      <c r="I291" s="3" t="s">
        <v>8</v>
      </c>
      <c r="J291" s="3">
        <v>40000</v>
      </c>
      <c r="K291" s="3">
        <v>0</v>
      </c>
      <c r="L291" s="3">
        <v>4</v>
      </c>
      <c r="M291" s="3">
        <v>10</v>
      </c>
      <c r="N291" s="3">
        <v>5.5599999999999997E-2</v>
      </c>
      <c r="O291" s="3">
        <v>0.98550000000000004</v>
      </c>
    </row>
    <row r="292" spans="1:15" x14ac:dyDescent="0.2">
      <c r="A292" t="s">
        <v>7</v>
      </c>
      <c r="B292">
        <v>40000</v>
      </c>
      <c r="C292">
        <v>0</v>
      </c>
      <c r="D292">
        <v>4</v>
      </c>
      <c r="E292">
        <v>11</v>
      </c>
      <c r="F292">
        <v>1.29E-2</v>
      </c>
      <c r="G292">
        <v>0.99650000000000005</v>
      </c>
      <c r="I292" s="2" t="s">
        <v>8</v>
      </c>
      <c r="J292" s="2">
        <v>40000</v>
      </c>
      <c r="K292" s="2">
        <v>0</v>
      </c>
      <c r="L292" s="2">
        <v>4</v>
      </c>
      <c r="M292" s="2">
        <v>11</v>
      </c>
      <c r="N292" s="2">
        <v>8.0100000000000005E-2</v>
      </c>
      <c r="O292" s="2">
        <v>0.97350000000000003</v>
      </c>
    </row>
    <row r="293" spans="1:15" x14ac:dyDescent="0.2">
      <c r="A293" t="s">
        <v>7</v>
      </c>
      <c r="B293">
        <v>40000</v>
      </c>
      <c r="C293">
        <v>0</v>
      </c>
      <c r="D293">
        <v>4</v>
      </c>
      <c r="E293">
        <v>12</v>
      </c>
      <c r="F293">
        <v>1.35E-2</v>
      </c>
      <c r="G293">
        <v>0.997</v>
      </c>
      <c r="I293" s="3" t="s">
        <v>8</v>
      </c>
      <c r="J293" s="3">
        <v>40000</v>
      </c>
      <c r="K293" s="3">
        <v>0</v>
      </c>
      <c r="L293" s="3">
        <v>4</v>
      </c>
      <c r="M293" s="3">
        <v>12</v>
      </c>
      <c r="N293" s="3">
        <v>4.2500000000000003E-2</v>
      </c>
      <c r="O293" s="3">
        <v>0.98870000000000002</v>
      </c>
    </row>
    <row r="294" spans="1:15" x14ac:dyDescent="0.2">
      <c r="A294" t="s">
        <v>7</v>
      </c>
      <c r="B294">
        <v>40000</v>
      </c>
      <c r="C294">
        <v>0</v>
      </c>
      <c r="D294">
        <v>4</v>
      </c>
      <c r="E294">
        <v>13</v>
      </c>
      <c r="F294">
        <v>1.3599999999999999E-2</v>
      </c>
      <c r="G294">
        <v>0.996</v>
      </c>
      <c r="I294" s="2" t="s">
        <v>8</v>
      </c>
      <c r="J294" s="2">
        <v>40000</v>
      </c>
      <c r="K294" s="2">
        <v>0</v>
      </c>
      <c r="L294" s="2">
        <v>4</v>
      </c>
      <c r="M294" s="2">
        <v>13</v>
      </c>
      <c r="N294" s="2">
        <v>3.3099999999999997E-2</v>
      </c>
      <c r="O294" s="2">
        <v>0.99180000000000001</v>
      </c>
    </row>
    <row r="295" spans="1:15" x14ac:dyDescent="0.2">
      <c r="A295" t="s">
        <v>7</v>
      </c>
      <c r="B295">
        <v>40000</v>
      </c>
      <c r="C295">
        <v>0</v>
      </c>
      <c r="D295">
        <v>4</v>
      </c>
      <c r="E295">
        <v>14</v>
      </c>
      <c r="F295">
        <v>1.3599999999999999E-2</v>
      </c>
      <c r="G295">
        <v>0.99650000000000005</v>
      </c>
      <c r="I295" s="3" t="s">
        <v>8</v>
      </c>
      <c r="J295" s="3">
        <v>40000</v>
      </c>
      <c r="K295" s="3">
        <v>0</v>
      </c>
      <c r="L295" s="3">
        <v>4</v>
      </c>
      <c r="M295" s="3">
        <v>14</v>
      </c>
      <c r="N295" s="3">
        <v>2.7400000000000001E-2</v>
      </c>
      <c r="O295" s="3">
        <v>0.99199999999999999</v>
      </c>
    </row>
    <row r="296" spans="1:15" x14ac:dyDescent="0.2">
      <c r="A296" t="s">
        <v>7</v>
      </c>
      <c r="B296">
        <v>40000</v>
      </c>
      <c r="C296">
        <v>0</v>
      </c>
      <c r="D296">
        <v>4</v>
      </c>
      <c r="E296">
        <v>15</v>
      </c>
      <c r="F296">
        <v>1.0999999999999999E-2</v>
      </c>
      <c r="G296">
        <v>0.997</v>
      </c>
      <c r="I296" s="2" t="s">
        <v>8</v>
      </c>
      <c r="J296" s="2">
        <v>40000</v>
      </c>
      <c r="K296" s="2">
        <v>0</v>
      </c>
      <c r="L296" s="2">
        <v>4</v>
      </c>
      <c r="M296" s="2">
        <v>15</v>
      </c>
      <c r="N296" s="2">
        <v>2.9499999999999998E-2</v>
      </c>
      <c r="O296" s="2">
        <v>0.99180000000000001</v>
      </c>
    </row>
    <row r="297" spans="1:15" x14ac:dyDescent="0.2">
      <c r="A297" t="s">
        <v>7</v>
      </c>
      <c r="B297">
        <v>40000</v>
      </c>
      <c r="C297">
        <v>0</v>
      </c>
      <c r="D297">
        <v>4</v>
      </c>
      <c r="E297">
        <v>16</v>
      </c>
      <c r="F297">
        <v>1.0500000000000001E-2</v>
      </c>
      <c r="G297">
        <v>0.997</v>
      </c>
      <c r="I297" s="3" t="s">
        <v>8</v>
      </c>
      <c r="J297" s="3">
        <v>40000</v>
      </c>
      <c r="K297" s="3">
        <v>0</v>
      </c>
      <c r="L297" s="3">
        <v>4</v>
      </c>
      <c r="M297" s="3">
        <v>16</v>
      </c>
      <c r="N297" s="3">
        <v>2.47E-2</v>
      </c>
      <c r="O297" s="3">
        <v>0.99099999999999999</v>
      </c>
    </row>
    <row r="298" spans="1:15" x14ac:dyDescent="0.2">
      <c r="A298" t="s">
        <v>7</v>
      </c>
      <c r="B298">
        <v>40000</v>
      </c>
      <c r="C298">
        <v>0</v>
      </c>
      <c r="D298">
        <v>4</v>
      </c>
      <c r="E298">
        <v>17</v>
      </c>
      <c r="F298">
        <v>9.7999999999999997E-3</v>
      </c>
      <c r="G298">
        <v>0.99750000000000005</v>
      </c>
      <c r="I298" s="2" t="s">
        <v>8</v>
      </c>
      <c r="J298" s="2">
        <v>40000</v>
      </c>
      <c r="K298" s="2">
        <v>0</v>
      </c>
      <c r="L298" s="2">
        <v>4</v>
      </c>
      <c r="M298" s="2">
        <v>17</v>
      </c>
      <c r="N298" s="2">
        <v>2.7E-2</v>
      </c>
      <c r="O298" s="2">
        <v>0.99250000000000005</v>
      </c>
    </row>
    <row r="299" spans="1:15" x14ac:dyDescent="0.2">
      <c r="A299" t="s">
        <v>7</v>
      </c>
      <c r="B299">
        <v>40000</v>
      </c>
      <c r="C299">
        <v>0</v>
      </c>
      <c r="D299">
        <v>4</v>
      </c>
      <c r="E299">
        <v>18</v>
      </c>
      <c r="F299">
        <v>9.7000000000000003E-3</v>
      </c>
      <c r="G299">
        <v>0.997</v>
      </c>
      <c r="I299" s="3" t="s">
        <v>8</v>
      </c>
      <c r="J299" s="3">
        <v>40000</v>
      </c>
      <c r="K299" s="3">
        <v>0</v>
      </c>
      <c r="L299" s="3">
        <v>4</v>
      </c>
      <c r="M299" s="3">
        <v>18</v>
      </c>
      <c r="N299" s="3">
        <v>3.6400000000000002E-2</v>
      </c>
      <c r="O299" s="3">
        <v>0.98770000000000002</v>
      </c>
    </row>
    <row r="300" spans="1:15" x14ac:dyDescent="0.2">
      <c r="A300" t="s">
        <v>7</v>
      </c>
      <c r="B300">
        <v>40000</v>
      </c>
      <c r="C300">
        <v>0</v>
      </c>
      <c r="D300">
        <v>4</v>
      </c>
      <c r="E300">
        <v>19</v>
      </c>
      <c r="F300">
        <v>9.4999999999999998E-3</v>
      </c>
      <c r="G300">
        <v>0.99750000000000005</v>
      </c>
      <c r="I300" s="2" t="s">
        <v>8</v>
      </c>
      <c r="J300" s="2">
        <v>40000</v>
      </c>
      <c r="K300" s="2">
        <v>0</v>
      </c>
      <c r="L300" s="2">
        <v>4</v>
      </c>
      <c r="M300" s="2">
        <v>19</v>
      </c>
      <c r="N300" s="2">
        <v>2.9000000000000001E-2</v>
      </c>
      <c r="O300" s="2">
        <v>0.99019999999999997</v>
      </c>
    </row>
    <row r="301" spans="1:15" x14ac:dyDescent="0.2">
      <c r="A301" t="s">
        <v>7</v>
      </c>
      <c r="B301">
        <v>40000</v>
      </c>
      <c r="C301">
        <v>0</v>
      </c>
      <c r="D301">
        <v>4</v>
      </c>
      <c r="E301">
        <v>20</v>
      </c>
      <c r="F301">
        <v>8.0000000000000002E-3</v>
      </c>
      <c r="G301">
        <v>0.997</v>
      </c>
      <c r="I301" s="3" t="s">
        <v>8</v>
      </c>
      <c r="J301" s="3">
        <v>40000</v>
      </c>
      <c r="K301" s="3">
        <v>0</v>
      </c>
      <c r="L301" s="3">
        <v>4</v>
      </c>
      <c r="M301" s="3">
        <v>20</v>
      </c>
      <c r="N301" s="3">
        <v>2.3699999999999999E-2</v>
      </c>
      <c r="O301" s="3">
        <v>0.99299999999999999</v>
      </c>
    </row>
    <row r="302" spans="1:15" x14ac:dyDescent="0.2">
      <c r="A302" t="s">
        <v>7</v>
      </c>
      <c r="B302">
        <v>40000</v>
      </c>
      <c r="C302">
        <v>0</v>
      </c>
      <c r="D302">
        <v>5</v>
      </c>
      <c r="E302">
        <v>1</v>
      </c>
      <c r="F302">
        <v>1.2262999999999999</v>
      </c>
      <c r="G302">
        <v>0.44</v>
      </c>
      <c r="I302" s="2" t="s">
        <v>8</v>
      </c>
      <c r="J302" s="2">
        <v>40000</v>
      </c>
      <c r="K302" s="2">
        <v>0</v>
      </c>
      <c r="L302" s="2">
        <v>5</v>
      </c>
      <c r="M302" s="2">
        <v>1</v>
      </c>
      <c r="N302" s="2">
        <v>1.1979</v>
      </c>
      <c r="O302" s="2">
        <v>0.45179999999999998</v>
      </c>
    </row>
    <row r="303" spans="1:15" x14ac:dyDescent="0.2">
      <c r="A303" t="s">
        <v>7</v>
      </c>
      <c r="B303">
        <v>40000</v>
      </c>
      <c r="C303">
        <v>0</v>
      </c>
      <c r="D303">
        <v>5</v>
      </c>
      <c r="E303">
        <v>2</v>
      </c>
      <c r="F303">
        <v>0.96930000000000005</v>
      </c>
      <c r="G303">
        <v>0.57699999999999996</v>
      </c>
      <c r="I303" s="3" t="s">
        <v>8</v>
      </c>
      <c r="J303" s="3">
        <v>40000</v>
      </c>
      <c r="K303" s="3">
        <v>0</v>
      </c>
      <c r="L303" s="3">
        <v>5</v>
      </c>
      <c r="M303" s="3">
        <v>2</v>
      </c>
      <c r="N303" s="3">
        <v>1.0102</v>
      </c>
      <c r="O303" s="3">
        <v>0.52470000000000006</v>
      </c>
    </row>
    <row r="304" spans="1:15" x14ac:dyDescent="0.2">
      <c r="A304" t="s">
        <v>7</v>
      </c>
      <c r="B304">
        <v>40000</v>
      </c>
      <c r="C304">
        <v>0</v>
      </c>
      <c r="D304">
        <v>5</v>
      </c>
      <c r="E304">
        <v>3</v>
      </c>
      <c r="F304">
        <v>0.58169999999999999</v>
      </c>
      <c r="G304">
        <v>0.76500000000000001</v>
      </c>
      <c r="I304" s="2" t="s">
        <v>8</v>
      </c>
      <c r="J304" s="2">
        <v>40000</v>
      </c>
      <c r="K304" s="2">
        <v>0</v>
      </c>
      <c r="L304" s="2">
        <v>5</v>
      </c>
      <c r="M304" s="2">
        <v>3</v>
      </c>
      <c r="N304" s="2">
        <v>0.84009999999999996</v>
      </c>
      <c r="O304" s="2">
        <v>0.61199999999999999</v>
      </c>
    </row>
    <row r="305" spans="1:15" x14ac:dyDescent="0.2">
      <c r="A305" t="s">
        <v>7</v>
      </c>
      <c r="B305">
        <v>40000</v>
      </c>
      <c r="C305">
        <v>0</v>
      </c>
      <c r="D305">
        <v>5</v>
      </c>
      <c r="E305">
        <v>4</v>
      </c>
      <c r="F305">
        <v>0.42849999999999999</v>
      </c>
      <c r="G305">
        <v>0.85</v>
      </c>
      <c r="I305" s="3" t="s">
        <v>8</v>
      </c>
      <c r="J305" s="3">
        <v>40000</v>
      </c>
      <c r="K305" s="3">
        <v>0</v>
      </c>
      <c r="L305" s="3">
        <v>5</v>
      </c>
      <c r="M305" s="3">
        <v>4</v>
      </c>
      <c r="N305" s="3">
        <v>0.68559999999999999</v>
      </c>
      <c r="O305" s="3">
        <v>0.6905</v>
      </c>
    </row>
    <row r="306" spans="1:15" x14ac:dyDescent="0.2">
      <c r="A306" t="s">
        <v>7</v>
      </c>
      <c r="B306">
        <v>40000</v>
      </c>
      <c r="C306">
        <v>0</v>
      </c>
      <c r="D306">
        <v>5</v>
      </c>
      <c r="E306">
        <v>5</v>
      </c>
      <c r="F306">
        <v>0.33610000000000001</v>
      </c>
      <c r="G306">
        <v>0.89700000000000002</v>
      </c>
      <c r="I306" s="2" t="s">
        <v>8</v>
      </c>
      <c r="J306" s="2">
        <v>40000</v>
      </c>
      <c r="K306" s="2">
        <v>0</v>
      </c>
      <c r="L306" s="2">
        <v>5</v>
      </c>
      <c r="M306" s="2">
        <v>5</v>
      </c>
      <c r="N306" s="2">
        <v>0.4178</v>
      </c>
      <c r="O306" s="2">
        <v>0.86619999999999997</v>
      </c>
    </row>
    <row r="307" spans="1:15" x14ac:dyDescent="0.2">
      <c r="A307" t="s">
        <v>7</v>
      </c>
      <c r="B307">
        <v>40000</v>
      </c>
      <c r="C307">
        <v>0</v>
      </c>
      <c r="D307">
        <v>5</v>
      </c>
      <c r="E307">
        <v>6</v>
      </c>
      <c r="F307">
        <v>0.25080000000000002</v>
      </c>
      <c r="G307">
        <v>0.91900000000000004</v>
      </c>
      <c r="I307" s="3" t="s">
        <v>8</v>
      </c>
      <c r="J307" s="3">
        <v>40000</v>
      </c>
      <c r="K307" s="3">
        <v>0</v>
      </c>
      <c r="L307" s="3">
        <v>5</v>
      </c>
      <c r="M307" s="3">
        <v>6</v>
      </c>
      <c r="N307" s="3">
        <v>0.30020000000000002</v>
      </c>
      <c r="O307" s="3">
        <v>0.92549999999999999</v>
      </c>
    </row>
    <row r="308" spans="1:15" x14ac:dyDescent="0.2">
      <c r="A308" t="s">
        <v>7</v>
      </c>
      <c r="B308">
        <v>40000</v>
      </c>
      <c r="C308">
        <v>0</v>
      </c>
      <c r="D308">
        <v>5</v>
      </c>
      <c r="E308">
        <v>7</v>
      </c>
      <c r="F308">
        <v>0.217</v>
      </c>
      <c r="G308">
        <v>0.92300000000000004</v>
      </c>
      <c r="I308" s="2" t="s">
        <v>8</v>
      </c>
      <c r="J308" s="2">
        <v>40000</v>
      </c>
      <c r="K308" s="2">
        <v>0</v>
      </c>
      <c r="L308" s="2">
        <v>5</v>
      </c>
      <c r="M308" s="2">
        <v>7</v>
      </c>
      <c r="N308" s="2">
        <v>0.29170000000000001</v>
      </c>
      <c r="O308" s="2">
        <v>0.88449999999999995</v>
      </c>
    </row>
    <row r="309" spans="1:15" x14ac:dyDescent="0.2">
      <c r="A309" t="s">
        <v>7</v>
      </c>
      <c r="B309">
        <v>40000</v>
      </c>
      <c r="C309">
        <v>0</v>
      </c>
      <c r="D309">
        <v>5</v>
      </c>
      <c r="E309">
        <v>8</v>
      </c>
      <c r="F309">
        <v>0.19520000000000001</v>
      </c>
      <c r="G309">
        <v>0.94599999999999995</v>
      </c>
      <c r="I309" s="3" t="s">
        <v>8</v>
      </c>
      <c r="J309" s="3">
        <v>40000</v>
      </c>
      <c r="K309" s="3">
        <v>0</v>
      </c>
      <c r="L309" s="3">
        <v>5</v>
      </c>
      <c r="M309" s="3">
        <v>8</v>
      </c>
      <c r="N309" s="3">
        <v>0.21579999999999999</v>
      </c>
      <c r="O309" s="3">
        <v>0.91800000000000004</v>
      </c>
    </row>
    <row r="310" spans="1:15" x14ac:dyDescent="0.2">
      <c r="A310" t="s">
        <v>7</v>
      </c>
      <c r="B310">
        <v>40000</v>
      </c>
      <c r="C310">
        <v>0</v>
      </c>
      <c r="D310">
        <v>5</v>
      </c>
      <c r="E310">
        <v>9</v>
      </c>
      <c r="F310">
        <v>0.15160000000000001</v>
      </c>
      <c r="G310">
        <v>0.95399999999999996</v>
      </c>
      <c r="I310" s="2" t="s">
        <v>8</v>
      </c>
      <c r="J310" s="2">
        <v>40000</v>
      </c>
      <c r="K310" s="2">
        <v>0</v>
      </c>
      <c r="L310" s="2">
        <v>5</v>
      </c>
      <c r="M310" s="2">
        <v>9</v>
      </c>
      <c r="N310" s="2">
        <v>0.125</v>
      </c>
      <c r="O310" s="2">
        <v>0.96970000000000001</v>
      </c>
    </row>
    <row r="311" spans="1:15" x14ac:dyDescent="0.2">
      <c r="A311" t="s">
        <v>7</v>
      </c>
      <c r="B311">
        <v>40000</v>
      </c>
      <c r="C311">
        <v>0</v>
      </c>
      <c r="D311">
        <v>5</v>
      </c>
      <c r="E311">
        <v>10</v>
      </c>
      <c r="F311">
        <v>0.12640000000000001</v>
      </c>
      <c r="G311">
        <v>0.96499999999999997</v>
      </c>
      <c r="I311" s="3" t="s">
        <v>8</v>
      </c>
      <c r="J311" s="3">
        <v>40000</v>
      </c>
      <c r="K311" s="3">
        <v>0</v>
      </c>
      <c r="L311" s="3">
        <v>5</v>
      </c>
      <c r="M311" s="3">
        <v>10</v>
      </c>
      <c r="N311" s="3">
        <v>0.16070000000000001</v>
      </c>
      <c r="O311" s="3">
        <v>0.9365</v>
      </c>
    </row>
    <row r="312" spans="1:15" x14ac:dyDescent="0.2">
      <c r="A312" t="s">
        <v>7</v>
      </c>
      <c r="B312">
        <v>40000</v>
      </c>
      <c r="C312">
        <v>0</v>
      </c>
      <c r="D312">
        <v>5</v>
      </c>
      <c r="E312">
        <v>11</v>
      </c>
      <c r="F312">
        <v>0.1172</v>
      </c>
      <c r="G312">
        <v>0.96399999999999997</v>
      </c>
      <c r="I312" s="2" t="s">
        <v>8</v>
      </c>
      <c r="J312" s="2">
        <v>40000</v>
      </c>
      <c r="K312" s="2">
        <v>0</v>
      </c>
      <c r="L312" s="2">
        <v>5</v>
      </c>
      <c r="M312" s="2">
        <v>11</v>
      </c>
      <c r="N312" s="2">
        <v>8.8599999999999998E-2</v>
      </c>
      <c r="O312" s="2">
        <v>0.97299999999999998</v>
      </c>
    </row>
    <row r="313" spans="1:15" x14ac:dyDescent="0.2">
      <c r="A313" t="s">
        <v>7</v>
      </c>
      <c r="B313">
        <v>40000</v>
      </c>
      <c r="C313">
        <v>0</v>
      </c>
      <c r="D313">
        <v>5</v>
      </c>
      <c r="E313">
        <v>12</v>
      </c>
      <c r="F313">
        <v>0.1095</v>
      </c>
      <c r="G313">
        <v>0.96899999999999997</v>
      </c>
      <c r="I313" s="3" t="s">
        <v>8</v>
      </c>
      <c r="J313" s="3">
        <v>40000</v>
      </c>
      <c r="K313" s="3">
        <v>0</v>
      </c>
      <c r="L313" s="3">
        <v>5</v>
      </c>
      <c r="M313" s="3">
        <v>12</v>
      </c>
      <c r="N313" s="3">
        <v>7.4499999999999997E-2</v>
      </c>
      <c r="O313" s="3">
        <v>0.97850000000000004</v>
      </c>
    </row>
    <row r="314" spans="1:15" x14ac:dyDescent="0.2">
      <c r="A314" t="s">
        <v>7</v>
      </c>
      <c r="B314">
        <v>40000</v>
      </c>
      <c r="C314">
        <v>0</v>
      </c>
      <c r="D314">
        <v>5</v>
      </c>
      <c r="E314">
        <v>13</v>
      </c>
      <c r="F314">
        <v>9.1300000000000006E-2</v>
      </c>
      <c r="G314">
        <v>0.97499999999999998</v>
      </c>
      <c r="I314" s="2" t="s">
        <v>8</v>
      </c>
      <c r="J314" s="2">
        <v>40000</v>
      </c>
      <c r="K314" s="2">
        <v>0</v>
      </c>
      <c r="L314" s="2">
        <v>5</v>
      </c>
      <c r="M314" s="2">
        <v>13</v>
      </c>
      <c r="N314" s="2">
        <v>5.33E-2</v>
      </c>
      <c r="O314" s="2">
        <v>0.98929999999999996</v>
      </c>
    </row>
    <row r="315" spans="1:15" x14ac:dyDescent="0.2">
      <c r="A315" t="s">
        <v>7</v>
      </c>
      <c r="B315">
        <v>40000</v>
      </c>
      <c r="C315">
        <v>0</v>
      </c>
      <c r="D315">
        <v>5</v>
      </c>
      <c r="E315">
        <v>14</v>
      </c>
      <c r="F315">
        <v>9.5699999999999993E-2</v>
      </c>
      <c r="G315">
        <v>0.97299999999999998</v>
      </c>
      <c r="I315" s="3" t="s">
        <v>8</v>
      </c>
      <c r="J315" s="3">
        <v>40000</v>
      </c>
      <c r="K315" s="3">
        <v>0</v>
      </c>
      <c r="L315" s="3">
        <v>5</v>
      </c>
      <c r="M315" s="3">
        <v>14</v>
      </c>
      <c r="N315" s="3">
        <v>4.7100000000000003E-2</v>
      </c>
      <c r="O315" s="3">
        <v>0.98850000000000005</v>
      </c>
    </row>
    <row r="316" spans="1:15" x14ac:dyDescent="0.2">
      <c r="A316" t="s">
        <v>7</v>
      </c>
      <c r="B316">
        <v>40000</v>
      </c>
      <c r="C316">
        <v>0</v>
      </c>
      <c r="D316">
        <v>5</v>
      </c>
      <c r="E316">
        <v>15</v>
      </c>
      <c r="F316">
        <v>8.8599999999999998E-2</v>
      </c>
      <c r="G316">
        <v>0.97099999999999997</v>
      </c>
      <c r="I316" s="2" t="s">
        <v>8</v>
      </c>
      <c r="J316" s="2">
        <v>40000</v>
      </c>
      <c r="K316" s="2">
        <v>0</v>
      </c>
      <c r="L316" s="2">
        <v>5</v>
      </c>
      <c r="M316" s="2">
        <v>15</v>
      </c>
      <c r="N316" s="2">
        <v>3.8399999999999997E-2</v>
      </c>
      <c r="O316" s="2">
        <v>0.99229999999999996</v>
      </c>
    </row>
    <row r="317" spans="1:15" x14ac:dyDescent="0.2">
      <c r="A317" t="s">
        <v>7</v>
      </c>
      <c r="B317">
        <v>40000</v>
      </c>
      <c r="C317">
        <v>0</v>
      </c>
      <c r="D317">
        <v>5</v>
      </c>
      <c r="E317">
        <v>16</v>
      </c>
      <c r="F317">
        <v>7.51E-2</v>
      </c>
      <c r="G317">
        <v>0.97399999999999998</v>
      </c>
      <c r="I317" s="3" t="s">
        <v>8</v>
      </c>
      <c r="J317" s="3">
        <v>40000</v>
      </c>
      <c r="K317" s="3">
        <v>0</v>
      </c>
      <c r="L317" s="3">
        <v>5</v>
      </c>
      <c r="M317" s="3">
        <v>16</v>
      </c>
      <c r="N317" s="3">
        <v>3.8899999999999997E-2</v>
      </c>
      <c r="O317" s="3">
        <v>0.99250000000000005</v>
      </c>
    </row>
    <row r="318" spans="1:15" x14ac:dyDescent="0.2">
      <c r="A318" t="s">
        <v>7</v>
      </c>
      <c r="B318">
        <v>40000</v>
      </c>
      <c r="C318">
        <v>0</v>
      </c>
      <c r="D318">
        <v>5</v>
      </c>
      <c r="E318">
        <v>17</v>
      </c>
      <c r="F318">
        <v>7.5200000000000003E-2</v>
      </c>
      <c r="G318">
        <v>0.97399999999999998</v>
      </c>
      <c r="I318" s="2" t="s">
        <v>8</v>
      </c>
      <c r="J318" s="2">
        <v>40000</v>
      </c>
      <c r="K318" s="2">
        <v>0</v>
      </c>
      <c r="L318" s="2">
        <v>5</v>
      </c>
      <c r="M318" s="2">
        <v>17</v>
      </c>
      <c r="N318" s="2">
        <v>3.4200000000000001E-2</v>
      </c>
      <c r="O318" s="2">
        <v>0.99270000000000003</v>
      </c>
    </row>
    <row r="319" spans="1:15" x14ac:dyDescent="0.2">
      <c r="A319" t="s">
        <v>7</v>
      </c>
      <c r="B319">
        <v>40000</v>
      </c>
      <c r="C319">
        <v>0</v>
      </c>
      <c r="D319">
        <v>5</v>
      </c>
      <c r="E319">
        <v>18</v>
      </c>
      <c r="F319">
        <v>7.2599999999999998E-2</v>
      </c>
      <c r="G319">
        <v>0.97799999999999998</v>
      </c>
      <c r="I319" s="3" t="s">
        <v>8</v>
      </c>
      <c r="J319" s="3">
        <v>40000</v>
      </c>
      <c r="K319" s="3">
        <v>0</v>
      </c>
      <c r="L319" s="3">
        <v>5</v>
      </c>
      <c r="M319" s="3">
        <v>18</v>
      </c>
      <c r="N319" s="3">
        <v>2.76E-2</v>
      </c>
      <c r="O319" s="3">
        <v>0.99370000000000003</v>
      </c>
    </row>
    <row r="320" spans="1:15" x14ac:dyDescent="0.2">
      <c r="A320" t="s">
        <v>7</v>
      </c>
      <c r="B320">
        <v>40000</v>
      </c>
      <c r="C320">
        <v>0</v>
      </c>
      <c r="D320">
        <v>5</v>
      </c>
      <c r="E320">
        <v>19</v>
      </c>
      <c r="F320">
        <v>6.3200000000000006E-2</v>
      </c>
      <c r="G320">
        <v>0.97699999999999998</v>
      </c>
      <c r="I320" s="2" t="s">
        <v>8</v>
      </c>
      <c r="J320" s="2">
        <v>40000</v>
      </c>
      <c r="K320" s="2">
        <v>0</v>
      </c>
      <c r="L320" s="2">
        <v>5</v>
      </c>
      <c r="M320" s="2">
        <v>19</v>
      </c>
      <c r="N320" s="2">
        <v>2.86E-2</v>
      </c>
      <c r="O320" s="2">
        <v>0.99250000000000005</v>
      </c>
    </row>
    <row r="321" spans="1:15" x14ac:dyDescent="0.2">
      <c r="A321" t="s">
        <v>7</v>
      </c>
      <c r="B321">
        <v>40000</v>
      </c>
      <c r="C321">
        <v>0</v>
      </c>
      <c r="D321">
        <v>5</v>
      </c>
      <c r="E321">
        <v>20</v>
      </c>
      <c r="F321">
        <v>6.7699999999999996E-2</v>
      </c>
      <c r="G321">
        <v>0.97199999999999998</v>
      </c>
      <c r="I321" s="3" t="s">
        <v>8</v>
      </c>
      <c r="J321" s="3">
        <v>40000</v>
      </c>
      <c r="K321" s="3">
        <v>0</v>
      </c>
      <c r="L321" s="3">
        <v>5</v>
      </c>
      <c r="M321" s="3">
        <v>20</v>
      </c>
      <c r="N321" s="3">
        <v>2.35E-2</v>
      </c>
      <c r="O321" s="3">
        <v>0.99419999999999997</v>
      </c>
    </row>
    <row r="322" spans="1:15" x14ac:dyDescent="0.2">
      <c r="A322" t="s">
        <v>7</v>
      </c>
      <c r="B322">
        <v>40000</v>
      </c>
      <c r="C322">
        <v>1</v>
      </c>
      <c r="D322">
        <v>2</v>
      </c>
      <c r="E322">
        <v>1</v>
      </c>
      <c r="F322">
        <v>6.13E-2</v>
      </c>
      <c r="G322">
        <v>0.97899999999999998</v>
      </c>
      <c r="I322" s="2" t="s">
        <v>8</v>
      </c>
      <c r="J322" s="2">
        <v>40000</v>
      </c>
      <c r="K322" s="2">
        <v>1</v>
      </c>
      <c r="L322" s="2">
        <v>2</v>
      </c>
      <c r="M322" s="2">
        <v>1</v>
      </c>
      <c r="N322" s="2">
        <v>7.6499999999999999E-2</v>
      </c>
      <c r="O322" s="2">
        <v>0.97219999999999995</v>
      </c>
    </row>
    <row r="323" spans="1:15" x14ac:dyDescent="0.2">
      <c r="A323" t="s">
        <v>7</v>
      </c>
      <c r="B323">
        <v>40000</v>
      </c>
      <c r="C323">
        <v>1</v>
      </c>
      <c r="D323">
        <v>2</v>
      </c>
      <c r="E323">
        <v>2</v>
      </c>
      <c r="F323">
        <v>4.3E-3</v>
      </c>
      <c r="G323">
        <v>1</v>
      </c>
      <c r="I323" s="3" t="s">
        <v>8</v>
      </c>
      <c r="J323" s="3">
        <v>40000</v>
      </c>
      <c r="K323" s="3">
        <v>1</v>
      </c>
      <c r="L323" s="3">
        <v>2</v>
      </c>
      <c r="M323" s="3">
        <v>2</v>
      </c>
      <c r="N323" s="3">
        <v>2.35E-2</v>
      </c>
      <c r="O323" s="3">
        <v>0.99119999999999997</v>
      </c>
    </row>
    <row r="324" spans="1:15" x14ac:dyDescent="0.2">
      <c r="A324" t="s">
        <v>7</v>
      </c>
      <c r="B324">
        <v>40000</v>
      </c>
      <c r="C324">
        <v>1</v>
      </c>
      <c r="D324">
        <v>2</v>
      </c>
      <c r="E324">
        <v>3</v>
      </c>
      <c r="F324">
        <v>1.5E-3</v>
      </c>
      <c r="G324">
        <v>1</v>
      </c>
      <c r="I324" s="2" t="s">
        <v>8</v>
      </c>
      <c r="J324" s="2">
        <v>40000</v>
      </c>
      <c r="K324" s="2">
        <v>1</v>
      </c>
      <c r="L324" s="2">
        <v>2</v>
      </c>
      <c r="M324" s="2">
        <v>3</v>
      </c>
      <c r="N324" s="2">
        <v>1.9300000000000001E-2</v>
      </c>
      <c r="O324" s="2">
        <v>0.99370000000000003</v>
      </c>
    </row>
    <row r="325" spans="1:15" x14ac:dyDescent="0.2">
      <c r="A325" t="s">
        <v>7</v>
      </c>
      <c r="B325">
        <v>40000</v>
      </c>
      <c r="C325">
        <v>1</v>
      </c>
      <c r="D325">
        <v>2</v>
      </c>
      <c r="E325">
        <v>4</v>
      </c>
      <c r="F325">
        <v>2.0999999999999999E-3</v>
      </c>
      <c r="G325">
        <v>1</v>
      </c>
      <c r="I325" s="3" t="s">
        <v>8</v>
      </c>
      <c r="J325" s="3">
        <v>40000</v>
      </c>
      <c r="K325" s="3">
        <v>1</v>
      </c>
      <c r="L325" s="3">
        <v>2</v>
      </c>
      <c r="M325" s="3">
        <v>4</v>
      </c>
      <c r="N325" s="3">
        <v>1.15E-2</v>
      </c>
      <c r="O325" s="3">
        <v>0.99580000000000002</v>
      </c>
    </row>
    <row r="326" spans="1:15" x14ac:dyDescent="0.2">
      <c r="A326" t="s">
        <v>7</v>
      </c>
      <c r="B326">
        <v>40000</v>
      </c>
      <c r="C326">
        <v>1</v>
      </c>
      <c r="D326">
        <v>2</v>
      </c>
      <c r="E326">
        <v>5</v>
      </c>
      <c r="F326" s="1">
        <v>1.02E-4</v>
      </c>
      <c r="G326">
        <v>1</v>
      </c>
      <c r="I326" s="2" t="s">
        <v>8</v>
      </c>
      <c r="J326" s="2">
        <v>40000</v>
      </c>
      <c r="K326" s="2">
        <v>1</v>
      </c>
      <c r="L326" s="2">
        <v>2</v>
      </c>
      <c r="M326" s="2">
        <v>5</v>
      </c>
      <c r="N326" s="2">
        <v>8.6999999999999994E-3</v>
      </c>
      <c r="O326" s="2">
        <v>0.99650000000000005</v>
      </c>
    </row>
    <row r="327" spans="1:15" x14ac:dyDescent="0.2">
      <c r="A327" t="s">
        <v>7</v>
      </c>
      <c r="B327">
        <v>40000</v>
      </c>
      <c r="C327">
        <v>1</v>
      </c>
      <c r="D327">
        <v>2</v>
      </c>
      <c r="E327">
        <v>6</v>
      </c>
      <c r="F327" s="1">
        <v>1.2799999999999999E-4</v>
      </c>
      <c r="G327">
        <v>1</v>
      </c>
      <c r="I327" s="3" t="s">
        <v>8</v>
      </c>
      <c r="J327" s="3">
        <v>40000</v>
      </c>
      <c r="K327" s="3">
        <v>1</v>
      </c>
      <c r="L327" s="3">
        <v>2</v>
      </c>
      <c r="M327" s="3">
        <v>6</v>
      </c>
      <c r="N327" s="3">
        <v>8.0000000000000002E-3</v>
      </c>
      <c r="O327" s="3">
        <v>0.99619999999999997</v>
      </c>
    </row>
    <row r="328" spans="1:15" x14ac:dyDescent="0.2">
      <c r="A328" t="s">
        <v>7</v>
      </c>
      <c r="B328">
        <v>40000</v>
      </c>
      <c r="C328">
        <v>1</v>
      </c>
      <c r="D328">
        <v>2</v>
      </c>
      <c r="E328">
        <v>7</v>
      </c>
      <c r="F328" s="1">
        <v>5.1E-5</v>
      </c>
      <c r="G328">
        <v>1</v>
      </c>
      <c r="I328" s="2" t="s">
        <v>8</v>
      </c>
      <c r="J328" s="2">
        <v>40000</v>
      </c>
      <c r="K328" s="2">
        <v>1</v>
      </c>
      <c r="L328" s="2">
        <v>2</v>
      </c>
      <c r="M328" s="2">
        <v>7</v>
      </c>
      <c r="N328" s="2">
        <v>5.1000000000000004E-3</v>
      </c>
      <c r="O328" s="2">
        <v>0.99850000000000005</v>
      </c>
    </row>
    <row r="329" spans="1:15" x14ac:dyDescent="0.2">
      <c r="A329" t="s">
        <v>7</v>
      </c>
      <c r="B329">
        <v>40000</v>
      </c>
      <c r="C329">
        <v>1</v>
      </c>
      <c r="D329">
        <v>2</v>
      </c>
      <c r="E329">
        <v>8</v>
      </c>
      <c r="F329" s="1">
        <v>5.4799999999999997E-5</v>
      </c>
      <c r="G329">
        <v>1</v>
      </c>
      <c r="I329" s="3" t="s">
        <v>8</v>
      </c>
      <c r="J329" s="3">
        <v>40000</v>
      </c>
      <c r="K329" s="3">
        <v>1</v>
      </c>
      <c r="L329" s="3">
        <v>2</v>
      </c>
      <c r="M329" s="3">
        <v>8</v>
      </c>
      <c r="N329" s="3">
        <v>6.0000000000000001E-3</v>
      </c>
      <c r="O329" s="3">
        <v>0.99750000000000005</v>
      </c>
    </row>
    <row r="330" spans="1:15" x14ac:dyDescent="0.2">
      <c r="A330" t="s">
        <v>7</v>
      </c>
      <c r="B330">
        <v>40000</v>
      </c>
      <c r="C330">
        <v>1</v>
      </c>
      <c r="D330">
        <v>2</v>
      </c>
      <c r="E330">
        <v>9</v>
      </c>
      <c r="F330" s="1">
        <v>5.5699999999999999E-5</v>
      </c>
      <c r="G330">
        <v>1</v>
      </c>
      <c r="I330" s="2" t="s">
        <v>8</v>
      </c>
      <c r="J330" s="2">
        <v>40000</v>
      </c>
      <c r="K330" s="2">
        <v>1</v>
      </c>
      <c r="L330" s="2">
        <v>2</v>
      </c>
      <c r="M330" s="2">
        <v>9</v>
      </c>
      <c r="N330" s="2">
        <v>3.7000000000000002E-3</v>
      </c>
      <c r="O330" s="2">
        <v>0.99850000000000005</v>
      </c>
    </row>
    <row r="331" spans="1:15" x14ac:dyDescent="0.2">
      <c r="A331" t="s">
        <v>7</v>
      </c>
      <c r="B331">
        <v>40000</v>
      </c>
      <c r="C331">
        <v>1</v>
      </c>
      <c r="D331">
        <v>2</v>
      </c>
      <c r="E331">
        <v>10</v>
      </c>
      <c r="F331" s="1">
        <v>1.8600000000000001E-5</v>
      </c>
      <c r="G331">
        <v>1</v>
      </c>
      <c r="I331" s="3" t="s">
        <v>8</v>
      </c>
      <c r="J331" s="3">
        <v>40000</v>
      </c>
      <c r="K331" s="3">
        <v>1</v>
      </c>
      <c r="L331" s="3">
        <v>2</v>
      </c>
      <c r="M331" s="3">
        <v>10</v>
      </c>
      <c r="N331" s="3">
        <v>4.3E-3</v>
      </c>
      <c r="O331" s="3">
        <v>0.99829999999999997</v>
      </c>
    </row>
    <row r="332" spans="1:15" x14ac:dyDescent="0.2">
      <c r="A332" t="s">
        <v>7</v>
      </c>
      <c r="B332">
        <v>40000</v>
      </c>
      <c r="C332">
        <v>1</v>
      </c>
      <c r="D332">
        <v>2</v>
      </c>
      <c r="E332">
        <v>11</v>
      </c>
      <c r="F332" s="1">
        <v>2.2500000000000001E-5</v>
      </c>
      <c r="G332">
        <v>1</v>
      </c>
      <c r="I332" s="2" t="s">
        <v>8</v>
      </c>
      <c r="J332" s="2">
        <v>40000</v>
      </c>
      <c r="K332" s="2">
        <v>1</v>
      </c>
      <c r="L332" s="2">
        <v>2</v>
      </c>
      <c r="M332" s="2">
        <v>11</v>
      </c>
      <c r="N332" s="4">
        <v>2.5000000000000001E-3</v>
      </c>
      <c r="O332" s="2">
        <v>0.99919999999999998</v>
      </c>
    </row>
    <row r="333" spans="1:15" x14ac:dyDescent="0.2">
      <c r="A333" t="s">
        <v>7</v>
      </c>
      <c r="B333">
        <v>40000</v>
      </c>
      <c r="C333">
        <v>1</v>
      </c>
      <c r="D333">
        <v>2</v>
      </c>
      <c r="E333">
        <v>12</v>
      </c>
      <c r="F333" s="1">
        <v>3.0499999999999999E-5</v>
      </c>
      <c r="G333">
        <v>1</v>
      </c>
      <c r="I333" s="3" t="s">
        <v>8</v>
      </c>
      <c r="J333" s="3">
        <v>40000</v>
      </c>
      <c r="K333" s="3">
        <v>1</v>
      </c>
      <c r="L333" s="3">
        <v>2</v>
      </c>
      <c r="M333" s="3">
        <v>12</v>
      </c>
      <c r="N333" s="5">
        <v>1.03E-2</v>
      </c>
      <c r="O333" s="3">
        <v>0.99650000000000005</v>
      </c>
    </row>
    <row r="334" spans="1:15" x14ac:dyDescent="0.2">
      <c r="A334" t="s">
        <v>7</v>
      </c>
      <c r="B334">
        <v>40000</v>
      </c>
      <c r="C334">
        <v>1</v>
      </c>
      <c r="D334">
        <v>2</v>
      </c>
      <c r="E334">
        <v>13</v>
      </c>
      <c r="F334" s="1">
        <v>8.9299999999999992E-6</v>
      </c>
      <c r="G334">
        <v>1</v>
      </c>
      <c r="I334" s="2" t="s">
        <v>8</v>
      </c>
      <c r="J334" s="2">
        <v>40000</v>
      </c>
      <c r="K334" s="2">
        <v>1</v>
      </c>
      <c r="L334" s="2">
        <v>2</v>
      </c>
      <c r="M334" s="2">
        <v>13</v>
      </c>
      <c r="N334" s="2">
        <v>2.5000000000000001E-3</v>
      </c>
      <c r="O334" s="2">
        <v>0.99870000000000003</v>
      </c>
    </row>
    <row r="335" spans="1:15" x14ac:dyDescent="0.2">
      <c r="A335" t="s">
        <v>7</v>
      </c>
      <c r="B335">
        <v>40000</v>
      </c>
      <c r="C335">
        <v>1</v>
      </c>
      <c r="D335">
        <v>2</v>
      </c>
      <c r="E335">
        <v>14</v>
      </c>
      <c r="F335" s="1">
        <v>3.5099999999999999E-6</v>
      </c>
      <c r="G335">
        <v>1</v>
      </c>
      <c r="I335" s="3" t="s">
        <v>8</v>
      </c>
      <c r="J335" s="3">
        <v>40000</v>
      </c>
      <c r="K335" s="3">
        <v>1</v>
      </c>
      <c r="L335" s="3">
        <v>2</v>
      </c>
      <c r="M335" s="3">
        <v>14</v>
      </c>
      <c r="N335" s="5">
        <v>3.3E-3</v>
      </c>
      <c r="O335" s="3">
        <v>0.99850000000000005</v>
      </c>
    </row>
    <row r="336" spans="1:15" x14ac:dyDescent="0.2">
      <c r="A336" t="s">
        <v>7</v>
      </c>
      <c r="B336">
        <v>40000</v>
      </c>
      <c r="C336">
        <v>1</v>
      </c>
      <c r="D336">
        <v>2</v>
      </c>
      <c r="E336">
        <v>15</v>
      </c>
      <c r="F336" s="1">
        <v>2.8399999999999999E-6</v>
      </c>
      <c r="G336">
        <v>1</v>
      </c>
      <c r="I336" s="2" t="s">
        <v>8</v>
      </c>
      <c r="J336" s="2">
        <v>40000</v>
      </c>
      <c r="K336" s="2">
        <v>1</v>
      </c>
      <c r="L336" s="2">
        <v>2</v>
      </c>
      <c r="M336" s="2">
        <v>15</v>
      </c>
      <c r="N336" s="4">
        <v>3.7000000000000002E-3</v>
      </c>
      <c r="O336" s="2">
        <v>0.99919999999999998</v>
      </c>
    </row>
    <row r="337" spans="1:15" x14ac:dyDescent="0.2">
      <c r="A337" t="s">
        <v>7</v>
      </c>
      <c r="B337">
        <v>40000</v>
      </c>
      <c r="C337">
        <v>1</v>
      </c>
      <c r="D337">
        <v>2</v>
      </c>
      <c r="E337">
        <v>16</v>
      </c>
      <c r="F337" s="1">
        <v>3.76E-6</v>
      </c>
      <c r="G337">
        <v>1</v>
      </c>
      <c r="I337" s="3" t="s">
        <v>8</v>
      </c>
      <c r="J337" s="3">
        <v>40000</v>
      </c>
      <c r="K337" s="3">
        <v>1</v>
      </c>
      <c r="L337" s="3">
        <v>2</v>
      </c>
      <c r="M337" s="3">
        <v>16</v>
      </c>
      <c r="N337" s="3">
        <v>3.5999999999999999E-3</v>
      </c>
      <c r="O337" s="3">
        <v>0.99850000000000005</v>
      </c>
    </row>
    <row r="338" spans="1:15" x14ac:dyDescent="0.2">
      <c r="A338" t="s">
        <v>7</v>
      </c>
      <c r="B338">
        <v>40000</v>
      </c>
      <c r="C338">
        <v>1</v>
      </c>
      <c r="D338">
        <v>2</v>
      </c>
      <c r="E338">
        <v>17</v>
      </c>
      <c r="F338" s="1">
        <v>7.5700000000000004E-6</v>
      </c>
      <c r="G338">
        <v>1</v>
      </c>
      <c r="I338" s="2" t="s">
        <v>8</v>
      </c>
      <c r="J338" s="2">
        <v>40000</v>
      </c>
      <c r="K338" s="2">
        <v>1</v>
      </c>
      <c r="L338" s="2">
        <v>2</v>
      </c>
      <c r="M338" s="2">
        <v>17</v>
      </c>
      <c r="N338" s="4">
        <v>4.1000000000000003E-3</v>
      </c>
      <c r="O338" s="2">
        <v>0.99829999999999997</v>
      </c>
    </row>
    <row r="339" spans="1:15" x14ac:dyDescent="0.2">
      <c r="A339" t="s">
        <v>7</v>
      </c>
      <c r="B339">
        <v>40000</v>
      </c>
      <c r="C339">
        <v>1</v>
      </c>
      <c r="D339">
        <v>2</v>
      </c>
      <c r="E339">
        <v>18</v>
      </c>
      <c r="F339" s="1">
        <v>4.34E-7</v>
      </c>
      <c r="G339">
        <v>1</v>
      </c>
      <c r="I339" s="3" t="s">
        <v>8</v>
      </c>
      <c r="J339" s="3">
        <v>40000</v>
      </c>
      <c r="K339" s="3">
        <v>1</v>
      </c>
      <c r="L339" s="3">
        <v>2</v>
      </c>
      <c r="M339" s="3">
        <v>18</v>
      </c>
      <c r="N339" s="5">
        <v>2.2000000000000001E-3</v>
      </c>
      <c r="O339" s="3">
        <v>0.999</v>
      </c>
    </row>
    <row r="340" spans="1:15" x14ac:dyDescent="0.2">
      <c r="A340" t="s">
        <v>7</v>
      </c>
      <c r="B340">
        <v>40000</v>
      </c>
      <c r="C340">
        <v>1</v>
      </c>
      <c r="D340">
        <v>2</v>
      </c>
      <c r="E340">
        <v>19</v>
      </c>
      <c r="F340" s="1">
        <v>1.6899999999999999E-6</v>
      </c>
      <c r="G340">
        <v>1</v>
      </c>
      <c r="I340" s="2" t="s">
        <v>8</v>
      </c>
      <c r="J340" s="2">
        <v>40000</v>
      </c>
      <c r="K340" s="2">
        <v>1</v>
      </c>
      <c r="L340" s="2">
        <v>2</v>
      </c>
      <c r="M340" s="2">
        <v>19</v>
      </c>
      <c r="N340" s="2">
        <v>3.5999999999999999E-3</v>
      </c>
      <c r="O340" s="2">
        <v>0.999</v>
      </c>
    </row>
    <row r="341" spans="1:15" x14ac:dyDescent="0.2">
      <c r="A341" t="s">
        <v>7</v>
      </c>
      <c r="B341">
        <v>40000</v>
      </c>
      <c r="C341">
        <v>1</v>
      </c>
      <c r="D341">
        <v>2</v>
      </c>
      <c r="E341">
        <v>20</v>
      </c>
      <c r="F341" s="1">
        <v>2.6E-7</v>
      </c>
      <c r="G341">
        <v>1</v>
      </c>
      <c r="I341" s="3" t="s">
        <v>8</v>
      </c>
      <c r="J341" s="3">
        <v>40000</v>
      </c>
      <c r="K341" s="3">
        <v>1</v>
      </c>
      <c r="L341" s="3">
        <v>2</v>
      </c>
      <c r="M341" s="3">
        <v>20</v>
      </c>
      <c r="N341" s="3">
        <v>1.6000000000000001E-3</v>
      </c>
      <c r="O341" s="3">
        <v>0.99950000000000006</v>
      </c>
    </row>
    <row r="342" spans="1:15" x14ac:dyDescent="0.2">
      <c r="A342" t="s">
        <v>7</v>
      </c>
      <c r="B342">
        <v>40000</v>
      </c>
      <c r="C342">
        <v>1</v>
      </c>
      <c r="D342">
        <v>3</v>
      </c>
      <c r="E342">
        <v>1</v>
      </c>
      <c r="F342">
        <v>0.1648</v>
      </c>
      <c r="G342">
        <v>0.94899999999999995</v>
      </c>
      <c r="I342" s="2" t="s">
        <v>8</v>
      </c>
      <c r="J342" s="2">
        <v>40000</v>
      </c>
      <c r="K342" s="2">
        <v>1</v>
      </c>
      <c r="L342" s="2">
        <v>3</v>
      </c>
      <c r="M342" s="2">
        <v>1</v>
      </c>
      <c r="N342" s="2">
        <v>0.59260000000000002</v>
      </c>
      <c r="O342" s="2">
        <v>0.71530000000000005</v>
      </c>
    </row>
    <row r="343" spans="1:15" x14ac:dyDescent="0.2">
      <c r="A343" t="s">
        <v>7</v>
      </c>
      <c r="B343">
        <v>40000</v>
      </c>
      <c r="C343">
        <v>1</v>
      </c>
      <c r="D343">
        <v>3</v>
      </c>
      <c r="E343">
        <v>2</v>
      </c>
      <c r="F343">
        <v>2.06E-2</v>
      </c>
      <c r="G343">
        <v>0.99550000000000005</v>
      </c>
      <c r="I343" s="3" t="s">
        <v>8</v>
      </c>
      <c r="J343" s="3">
        <v>40000</v>
      </c>
      <c r="K343" s="3">
        <v>1</v>
      </c>
      <c r="L343" s="3">
        <v>3</v>
      </c>
      <c r="M343" s="3">
        <v>2</v>
      </c>
      <c r="N343" s="3">
        <v>0.42970000000000003</v>
      </c>
      <c r="O343" s="3">
        <v>0.80600000000000005</v>
      </c>
    </row>
    <row r="344" spans="1:15" x14ac:dyDescent="0.2">
      <c r="A344" t="s">
        <v>7</v>
      </c>
      <c r="B344">
        <v>40000</v>
      </c>
      <c r="C344">
        <v>1</v>
      </c>
      <c r="D344">
        <v>3</v>
      </c>
      <c r="E344">
        <v>3</v>
      </c>
      <c r="F344">
        <v>8.8999999999999999E-3</v>
      </c>
      <c r="G344">
        <v>0.997</v>
      </c>
      <c r="I344" s="2" t="s">
        <v>8</v>
      </c>
      <c r="J344" s="2">
        <v>40000</v>
      </c>
      <c r="K344" s="2">
        <v>1</v>
      </c>
      <c r="L344" s="2">
        <v>3</v>
      </c>
      <c r="M344" s="2">
        <v>3</v>
      </c>
      <c r="N344" s="2">
        <v>0.29120000000000001</v>
      </c>
      <c r="O344" s="2">
        <v>0.876</v>
      </c>
    </row>
    <row r="345" spans="1:15" x14ac:dyDescent="0.2">
      <c r="A345" t="s">
        <v>7</v>
      </c>
      <c r="B345">
        <v>40000</v>
      </c>
      <c r="C345">
        <v>1</v>
      </c>
      <c r="D345">
        <v>3</v>
      </c>
      <c r="E345">
        <v>4</v>
      </c>
      <c r="F345">
        <v>5.4000000000000003E-3</v>
      </c>
      <c r="G345">
        <v>0.99850000000000005</v>
      </c>
      <c r="I345" s="3" t="s">
        <v>8</v>
      </c>
      <c r="J345" s="3">
        <v>40000</v>
      </c>
      <c r="K345" s="3">
        <v>1</v>
      </c>
      <c r="L345" s="3">
        <v>3</v>
      </c>
      <c r="M345" s="3">
        <v>4</v>
      </c>
      <c r="N345" s="3">
        <v>0.15060000000000001</v>
      </c>
      <c r="O345" s="3">
        <v>0.95050000000000001</v>
      </c>
    </row>
    <row r="346" spans="1:15" x14ac:dyDescent="0.2">
      <c r="A346" t="s">
        <v>7</v>
      </c>
      <c r="B346">
        <v>40000</v>
      </c>
      <c r="C346">
        <v>1</v>
      </c>
      <c r="D346">
        <v>3</v>
      </c>
      <c r="E346">
        <v>5</v>
      </c>
      <c r="F346">
        <v>3.0999999999999999E-3</v>
      </c>
      <c r="G346">
        <v>1</v>
      </c>
      <c r="I346" s="2" t="s">
        <v>8</v>
      </c>
      <c r="J346" s="2">
        <v>40000</v>
      </c>
      <c r="K346" s="2">
        <v>1</v>
      </c>
      <c r="L346" s="2">
        <v>3</v>
      </c>
      <c r="M346" s="2">
        <v>5</v>
      </c>
      <c r="N346" s="2">
        <v>7.5499999999999998E-2</v>
      </c>
      <c r="O346" s="2">
        <v>0.9778</v>
      </c>
    </row>
    <row r="347" spans="1:15" x14ac:dyDescent="0.2">
      <c r="A347" t="s">
        <v>7</v>
      </c>
      <c r="B347">
        <v>40000</v>
      </c>
      <c r="C347">
        <v>1</v>
      </c>
      <c r="D347">
        <v>3</v>
      </c>
      <c r="E347">
        <v>6</v>
      </c>
      <c r="F347">
        <v>3.7000000000000002E-3</v>
      </c>
      <c r="G347">
        <v>0.999</v>
      </c>
      <c r="I347" s="3" t="s">
        <v>8</v>
      </c>
      <c r="J347" s="3">
        <v>40000</v>
      </c>
      <c r="K347" s="3">
        <v>1</v>
      </c>
      <c r="L347" s="3">
        <v>3</v>
      </c>
      <c r="M347" s="3">
        <v>6</v>
      </c>
      <c r="N347" s="3">
        <v>4.5900000000000003E-2</v>
      </c>
      <c r="O347" s="3">
        <v>0.98799999999999999</v>
      </c>
    </row>
    <row r="348" spans="1:15" x14ac:dyDescent="0.2">
      <c r="A348" t="s">
        <v>7</v>
      </c>
      <c r="B348">
        <v>40000</v>
      </c>
      <c r="C348">
        <v>1</v>
      </c>
      <c r="D348">
        <v>3</v>
      </c>
      <c r="E348">
        <v>7</v>
      </c>
      <c r="F348">
        <v>2.8999999999999998E-3</v>
      </c>
      <c r="G348">
        <v>0.99850000000000005</v>
      </c>
      <c r="I348" s="2" t="s">
        <v>8</v>
      </c>
      <c r="J348" s="2">
        <v>40000</v>
      </c>
      <c r="K348" s="2">
        <v>1</v>
      </c>
      <c r="L348" s="2">
        <v>3</v>
      </c>
      <c r="M348" s="2">
        <v>7</v>
      </c>
      <c r="N348" s="2">
        <v>2.9700000000000001E-2</v>
      </c>
      <c r="O348" s="2">
        <v>0.99199999999999999</v>
      </c>
    </row>
    <row r="349" spans="1:15" x14ac:dyDescent="0.2">
      <c r="A349" t="s">
        <v>7</v>
      </c>
      <c r="B349">
        <v>40000</v>
      </c>
      <c r="C349">
        <v>1</v>
      </c>
      <c r="D349">
        <v>3</v>
      </c>
      <c r="E349">
        <v>8</v>
      </c>
      <c r="F349">
        <v>1.4E-3</v>
      </c>
      <c r="G349">
        <v>1</v>
      </c>
      <c r="I349" s="3" t="s">
        <v>8</v>
      </c>
      <c r="J349" s="3">
        <v>40000</v>
      </c>
      <c r="K349" s="3">
        <v>1</v>
      </c>
      <c r="L349" s="3">
        <v>3</v>
      </c>
      <c r="M349" s="3">
        <v>8</v>
      </c>
      <c r="N349" s="3">
        <v>2.23E-2</v>
      </c>
      <c r="O349" s="3">
        <v>0.99550000000000005</v>
      </c>
    </row>
    <row r="350" spans="1:15" x14ac:dyDescent="0.2">
      <c r="A350" t="s">
        <v>7</v>
      </c>
      <c r="B350">
        <v>40000</v>
      </c>
      <c r="C350">
        <v>1</v>
      </c>
      <c r="D350">
        <v>3</v>
      </c>
      <c r="E350">
        <v>9</v>
      </c>
      <c r="F350">
        <v>1.5E-3</v>
      </c>
      <c r="G350">
        <v>0.999</v>
      </c>
      <c r="I350" s="2" t="s">
        <v>8</v>
      </c>
      <c r="J350" s="2">
        <v>40000</v>
      </c>
      <c r="K350" s="2">
        <v>1</v>
      </c>
      <c r="L350" s="2">
        <v>3</v>
      </c>
      <c r="M350" s="2">
        <v>9</v>
      </c>
      <c r="N350" s="2">
        <v>1.6400000000000001E-2</v>
      </c>
      <c r="O350" s="2">
        <v>0.99580000000000002</v>
      </c>
    </row>
    <row r="351" spans="1:15" x14ac:dyDescent="0.2">
      <c r="A351" t="s">
        <v>7</v>
      </c>
      <c r="B351">
        <v>40000</v>
      </c>
      <c r="C351">
        <v>1</v>
      </c>
      <c r="D351">
        <v>3</v>
      </c>
      <c r="E351">
        <v>10</v>
      </c>
      <c r="F351" s="1">
        <v>9.2500000000000004E-4</v>
      </c>
      <c r="G351">
        <v>1</v>
      </c>
      <c r="I351" s="3" t="s">
        <v>8</v>
      </c>
      <c r="J351" s="3">
        <v>40000</v>
      </c>
      <c r="K351" s="3">
        <v>1</v>
      </c>
      <c r="L351" s="3">
        <v>3</v>
      </c>
      <c r="M351" s="3">
        <v>10</v>
      </c>
      <c r="N351" s="3">
        <v>1.3599999999999999E-2</v>
      </c>
      <c r="O351" s="3">
        <v>0.99619999999999997</v>
      </c>
    </row>
    <row r="352" spans="1:15" x14ac:dyDescent="0.2">
      <c r="A352" t="s">
        <v>7</v>
      </c>
      <c r="B352">
        <v>40000</v>
      </c>
      <c r="C352">
        <v>1</v>
      </c>
      <c r="D352">
        <v>3</v>
      </c>
      <c r="E352">
        <v>11</v>
      </c>
      <c r="F352" s="1">
        <v>9.3899999999999995E-4</v>
      </c>
      <c r="G352">
        <v>1</v>
      </c>
      <c r="I352" s="2" t="s">
        <v>8</v>
      </c>
      <c r="J352" s="2">
        <v>40000</v>
      </c>
      <c r="K352" s="2">
        <v>1</v>
      </c>
      <c r="L352" s="2">
        <v>3</v>
      </c>
      <c r="M352" s="2">
        <v>11</v>
      </c>
      <c r="N352" s="2">
        <v>1.5100000000000001E-2</v>
      </c>
      <c r="O352" s="2">
        <v>0.99580000000000002</v>
      </c>
    </row>
    <row r="353" spans="1:15" x14ac:dyDescent="0.2">
      <c r="A353" t="s">
        <v>7</v>
      </c>
      <c r="B353">
        <v>40000</v>
      </c>
      <c r="C353">
        <v>1</v>
      </c>
      <c r="D353">
        <v>3</v>
      </c>
      <c r="E353">
        <v>12</v>
      </c>
      <c r="F353" s="1">
        <v>5.6899999999999995E-4</v>
      </c>
      <c r="G353">
        <v>1</v>
      </c>
      <c r="I353" s="3" t="s">
        <v>8</v>
      </c>
      <c r="J353" s="3">
        <v>40000</v>
      </c>
      <c r="K353" s="3">
        <v>1</v>
      </c>
      <c r="L353" s="3">
        <v>3</v>
      </c>
      <c r="M353" s="3">
        <v>12</v>
      </c>
      <c r="N353" s="3">
        <v>9.7999999999999997E-3</v>
      </c>
      <c r="O353" s="3">
        <v>0.99750000000000005</v>
      </c>
    </row>
    <row r="354" spans="1:15" x14ac:dyDescent="0.2">
      <c r="A354" t="s">
        <v>7</v>
      </c>
      <c r="B354">
        <v>40000</v>
      </c>
      <c r="C354">
        <v>1</v>
      </c>
      <c r="D354">
        <v>3</v>
      </c>
      <c r="E354">
        <v>13</v>
      </c>
      <c r="F354" s="1">
        <v>9.3800000000000003E-4</v>
      </c>
      <c r="G354">
        <v>1</v>
      </c>
      <c r="I354" s="2" t="s">
        <v>8</v>
      </c>
      <c r="J354" s="2">
        <v>40000</v>
      </c>
      <c r="K354" s="2">
        <v>1</v>
      </c>
      <c r="L354" s="2">
        <v>3</v>
      </c>
      <c r="M354" s="2">
        <v>13</v>
      </c>
      <c r="N354" s="2">
        <v>6.8999999999999999E-3</v>
      </c>
      <c r="O354" s="2">
        <v>0.99850000000000005</v>
      </c>
    </row>
    <row r="355" spans="1:15" x14ac:dyDescent="0.2">
      <c r="A355" t="s">
        <v>7</v>
      </c>
      <c r="B355">
        <v>40000</v>
      </c>
      <c r="C355">
        <v>1</v>
      </c>
      <c r="D355">
        <v>3</v>
      </c>
      <c r="E355">
        <v>14</v>
      </c>
      <c r="F355" s="1">
        <v>4.8799999999999999E-4</v>
      </c>
      <c r="G355">
        <v>1</v>
      </c>
      <c r="I355" s="3" t="s">
        <v>8</v>
      </c>
      <c r="J355" s="3">
        <v>40000</v>
      </c>
      <c r="K355" s="3">
        <v>1</v>
      </c>
      <c r="L355" s="3">
        <v>3</v>
      </c>
      <c r="M355" s="3">
        <v>14</v>
      </c>
      <c r="N355" s="3">
        <v>6.4999999999999997E-3</v>
      </c>
      <c r="O355" s="3">
        <v>0.99870000000000003</v>
      </c>
    </row>
    <row r="356" spans="1:15" x14ac:dyDescent="0.2">
      <c r="A356" t="s">
        <v>7</v>
      </c>
      <c r="B356">
        <v>40000</v>
      </c>
      <c r="C356">
        <v>1</v>
      </c>
      <c r="D356">
        <v>3</v>
      </c>
      <c r="E356">
        <v>15</v>
      </c>
      <c r="F356" s="1">
        <v>6.3299999999999999E-4</v>
      </c>
      <c r="G356">
        <v>0.99950000000000006</v>
      </c>
      <c r="I356" s="2" t="s">
        <v>8</v>
      </c>
      <c r="J356" s="2">
        <v>40000</v>
      </c>
      <c r="K356" s="2">
        <v>1</v>
      </c>
      <c r="L356" s="2">
        <v>3</v>
      </c>
      <c r="M356" s="2">
        <v>15</v>
      </c>
      <c r="N356" s="2">
        <v>8.2000000000000007E-3</v>
      </c>
      <c r="O356" s="2">
        <v>0.99829999999999997</v>
      </c>
    </row>
    <row r="357" spans="1:15" x14ac:dyDescent="0.2">
      <c r="A357" t="s">
        <v>7</v>
      </c>
      <c r="B357">
        <v>40000</v>
      </c>
      <c r="C357">
        <v>1</v>
      </c>
      <c r="D357">
        <v>3</v>
      </c>
      <c r="E357">
        <v>16</v>
      </c>
      <c r="F357" s="1">
        <v>1.92E-4</v>
      </c>
      <c r="G357">
        <v>1</v>
      </c>
      <c r="I357" s="3" t="s">
        <v>8</v>
      </c>
      <c r="J357" s="3">
        <v>40000</v>
      </c>
      <c r="K357" s="3">
        <v>1</v>
      </c>
      <c r="L357" s="3">
        <v>3</v>
      </c>
      <c r="M357" s="3">
        <v>16</v>
      </c>
      <c r="N357" s="3">
        <v>8.3000000000000001E-3</v>
      </c>
      <c r="O357" s="3">
        <v>0.99770000000000003</v>
      </c>
    </row>
    <row r="358" spans="1:15" x14ac:dyDescent="0.2">
      <c r="A358" t="s">
        <v>7</v>
      </c>
      <c r="B358">
        <v>40000</v>
      </c>
      <c r="C358">
        <v>1</v>
      </c>
      <c r="D358">
        <v>3</v>
      </c>
      <c r="E358">
        <v>17</v>
      </c>
      <c r="F358" s="1">
        <v>3.6999999999999999E-4</v>
      </c>
      <c r="G358">
        <v>1</v>
      </c>
      <c r="I358" s="2" t="s">
        <v>8</v>
      </c>
      <c r="J358" s="2">
        <v>40000</v>
      </c>
      <c r="K358" s="2">
        <v>1</v>
      </c>
      <c r="L358" s="2">
        <v>3</v>
      </c>
      <c r="M358" s="2">
        <v>17</v>
      </c>
      <c r="N358" s="2">
        <v>4.4999999999999997E-3</v>
      </c>
      <c r="O358" s="2">
        <v>0.99829999999999997</v>
      </c>
    </row>
    <row r="359" spans="1:15" x14ac:dyDescent="0.2">
      <c r="A359" t="s">
        <v>7</v>
      </c>
      <c r="B359">
        <v>40000</v>
      </c>
      <c r="C359">
        <v>1</v>
      </c>
      <c r="D359">
        <v>3</v>
      </c>
      <c r="E359">
        <v>18</v>
      </c>
      <c r="F359" s="1">
        <v>4.9100000000000001E-4</v>
      </c>
      <c r="G359">
        <v>1</v>
      </c>
      <c r="I359" s="3" t="s">
        <v>8</v>
      </c>
      <c r="J359" s="3">
        <v>40000</v>
      </c>
      <c r="K359" s="3">
        <v>1</v>
      </c>
      <c r="L359" s="3">
        <v>3</v>
      </c>
      <c r="M359" s="3">
        <v>18</v>
      </c>
      <c r="N359" s="3">
        <v>4.1999999999999997E-3</v>
      </c>
      <c r="O359" s="3">
        <v>0.999</v>
      </c>
    </row>
    <row r="360" spans="1:15" x14ac:dyDescent="0.2">
      <c r="A360" t="s">
        <v>7</v>
      </c>
      <c r="B360">
        <v>40000</v>
      </c>
      <c r="C360">
        <v>1</v>
      </c>
      <c r="D360">
        <v>3</v>
      </c>
      <c r="E360">
        <v>19</v>
      </c>
      <c r="F360" s="1">
        <v>9.6399999999999999E-5</v>
      </c>
      <c r="G360">
        <v>1</v>
      </c>
      <c r="I360" s="2" t="s">
        <v>8</v>
      </c>
      <c r="J360" s="2">
        <v>40000</v>
      </c>
      <c r="K360" s="2">
        <v>1</v>
      </c>
      <c r="L360" s="2">
        <v>3</v>
      </c>
      <c r="M360" s="2">
        <v>19</v>
      </c>
      <c r="N360" s="2">
        <v>2.7000000000000001E-3</v>
      </c>
      <c r="O360" s="2">
        <v>0.99919999999999998</v>
      </c>
    </row>
    <row r="361" spans="1:15" x14ac:dyDescent="0.2">
      <c r="A361" t="s">
        <v>7</v>
      </c>
      <c r="B361">
        <v>40000</v>
      </c>
      <c r="C361">
        <v>1</v>
      </c>
      <c r="D361">
        <v>3</v>
      </c>
      <c r="E361">
        <v>20</v>
      </c>
      <c r="F361" s="1">
        <v>1.84E-4</v>
      </c>
      <c r="G361">
        <v>1</v>
      </c>
      <c r="I361" s="3" t="s">
        <v>8</v>
      </c>
      <c r="J361" s="3">
        <v>40000</v>
      </c>
      <c r="K361" s="3">
        <v>1</v>
      </c>
      <c r="L361" s="3">
        <v>3</v>
      </c>
      <c r="M361" s="3">
        <v>20</v>
      </c>
      <c r="N361" s="3">
        <v>5.1000000000000004E-3</v>
      </c>
      <c r="O361" s="3">
        <v>0.99870000000000003</v>
      </c>
    </row>
    <row r="362" spans="1:15" x14ac:dyDescent="0.2">
      <c r="A362" t="s">
        <v>7</v>
      </c>
      <c r="B362">
        <v>40000</v>
      </c>
      <c r="C362">
        <v>1</v>
      </c>
      <c r="D362">
        <v>4</v>
      </c>
      <c r="E362">
        <v>1</v>
      </c>
      <c r="F362">
        <v>0.5635</v>
      </c>
      <c r="G362">
        <v>0.75749999999999995</v>
      </c>
      <c r="I362" s="2" t="s">
        <v>8</v>
      </c>
      <c r="J362" s="2">
        <v>40000</v>
      </c>
      <c r="K362" s="2">
        <v>1</v>
      </c>
      <c r="L362" s="2">
        <v>4</v>
      </c>
      <c r="M362" s="2">
        <v>1</v>
      </c>
      <c r="N362" s="2">
        <v>0.91590000000000005</v>
      </c>
      <c r="O362" s="2">
        <v>0.5625</v>
      </c>
    </row>
    <row r="363" spans="1:15" x14ac:dyDescent="0.2">
      <c r="A363" t="s">
        <v>7</v>
      </c>
      <c r="B363">
        <v>40000</v>
      </c>
      <c r="C363">
        <v>1</v>
      </c>
      <c r="D363">
        <v>4</v>
      </c>
      <c r="E363">
        <v>2</v>
      </c>
      <c r="F363">
        <v>0.18959999999999999</v>
      </c>
      <c r="G363">
        <v>0.9325</v>
      </c>
      <c r="I363" s="3" t="s">
        <v>8</v>
      </c>
      <c r="J363" s="3">
        <v>40000</v>
      </c>
      <c r="K363" s="3">
        <v>1</v>
      </c>
      <c r="L363" s="3">
        <v>4</v>
      </c>
      <c r="M363" s="3">
        <v>2</v>
      </c>
      <c r="N363" s="3">
        <v>0.75939999999999996</v>
      </c>
      <c r="O363" s="3">
        <v>0.63380000000000003</v>
      </c>
    </row>
    <row r="364" spans="1:15" x14ac:dyDescent="0.2">
      <c r="A364" t="s">
        <v>7</v>
      </c>
      <c r="B364">
        <v>40000</v>
      </c>
      <c r="C364">
        <v>1</v>
      </c>
      <c r="D364">
        <v>4</v>
      </c>
      <c r="E364">
        <v>3</v>
      </c>
      <c r="F364">
        <v>9.0899999999999995E-2</v>
      </c>
      <c r="G364">
        <v>0.97650000000000003</v>
      </c>
      <c r="I364" s="2" t="s">
        <v>8</v>
      </c>
      <c r="J364" s="2">
        <v>40000</v>
      </c>
      <c r="K364" s="2">
        <v>1</v>
      </c>
      <c r="L364" s="2">
        <v>4</v>
      </c>
      <c r="M364" s="2">
        <v>3</v>
      </c>
      <c r="N364" s="2">
        <v>0.67210000000000003</v>
      </c>
      <c r="O364" s="2">
        <v>0.66830000000000001</v>
      </c>
    </row>
    <row r="365" spans="1:15" x14ac:dyDescent="0.2">
      <c r="A365" t="s">
        <v>7</v>
      </c>
      <c r="B365">
        <v>40000</v>
      </c>
      <c r="C365">
        <v>1</v>
      </c>
      <c r="D365">
        <v>4</v>
      </c>
      <c r="E365">
        <v>4</v>
      </c>
      <c r="F365">
        <v>5.0200000000000002E-2</v>
      </c>
      <c r="G365">
        <v>0.98699999999999999</v>
      </c>
      <c r="I365" s="3" t="s">
        <v>8</v>
      </c>
      <c r="J365" s="3">
        <v>40000</v>
      </c>
      <c r="K365" s="3">
        <v>1</v>
      </c>
      <c r="L365" s="3">
        <v>4</v>
      </c>
      <c r="M365" s="3">
        <v>4</v>
      </c>
      <c r="N365" s="3">
        <v>0.49540000000000001</v>
      </c>
      <c r="O365" s="3">
        <v>0.78849999999999998</v>
      </c>
    </row>
    <row r="366" spans="1:15" x14ac:dyDescent="0.2">
      <c r="A366" t="s">
        <v>7</v>
      </c>
      <c r="B366">
        <v>40000</v>
      </c>
      <c r="C366">
        <v>1</v>
      </c>
      <c r="D366">
        <v>4</v>
      </c>
      <c r="E366">
        <v>5</v>
      </c>
      <c r="F366">
        <v>3.27E-2</v>
      </c>
      <c r="G366">
        <v>0.99250000000000005</v>
      </c>
      <c r="I366" s="2" t="s">
        <v>8</v>
      </c>
      <c r="J366" s="2">
        <v>40000</v>
      </c>
      <c r="K366" s="2">
        <v>1</v>
      </c>
      <c r="L366" s="2">
        <v>4</v>
      </c>
      <c r="M366" s="2">
        <v>5</v>
      </c>
      <c r="N366" s="2">
        <v>0.34820000000000001</v>
      </c>
      <c r="O366" s="2">
        <v>0.87250000000000005</v>
      </c>
    </row>
    <row r="367" spans="1:15" x14ac:dyDescent="0.2">
      <c r="A367" t="s">
        <v>7</v>
      </c>
      <c r="B367">
        <v>40000</v>
      </c>
      <c r="C367">
        <v>1</v>
      </c>
      <c r="D367">
        <v>4</v>
      </c>
      <c r="E367">
        <v>6</v>
      </c>
      <c r="F367">
        <v>1.9099999999999999E-2</v>
      </c>
      <c r="G367">
        <v>0.99550000000000005</v>
      </c>
      <c r="I367" s="3" t="s">
        <v>8</v>
      </c>
      <c r="J367" s="3">
        <v>40000</v>
      </c>
      <c r="K367" s="3">
        <v>1</v>
      </c>
      <c r="L367" s="3">
        <v>4</v>
      </c>
      <c r="M367" s="3">
        <v>6</v>
      </c>
      <c r="N367" s="3">
        <v>0.35949999999999999</v>
      </c>
      <c r="O367" s="3">
        <v>0.84499999999999997</v>
      </c>
    </row>
    <row r="368" spans="1:15" x14ac:dyDescent="0.2">
      <c r="A368" t="s">
        <v>7</v>
      </c>
      <c r="B368">
        <v>40000</v>
      </c>
      <c r="C368">
        <v>1</v>
      </c>
      <c r="D368">
        <v>4</v>
      </c>
      <c r="E368">
        <v>7</v>
      </c>
      <c r="F368">
        <v>1.2800000000000001E-2</v>
      </c>
      <c r="G368">
        <v>0.99650000000000005</v>
      </c>
      <c r="I368" s="2" t="s">
        <v>8</v>
      </c>
      <c r="J368" s="2">
        <v>40000</v>
      </c>
      <c r="K368" s="2">
        <v>1</v>
      </c>
      <c r="L368" s="2">
        <v>4</v>
      </c>
      <c r="M368" s="2">
        <v>7</v>
      </c>
      <c r="N368" s="2">
        <v>0.1817</v>
      </c>
      <c r="O368" s="2">
        <v>0.94169999999999998</v>
      </c>
    </row>
    <row r="369" spans="1:15" x14ac:dyDescent="0.2">
      <c r="A369" t="s">
        <v>7</v>
      </c>
      <c r="B369">
        <v>40000</v>
      </c>
      <c r="C369">
        <v>1</v>
      </c>
      <c r="D369">
        <v>4</v>
      </c>
      <c r="E369">
        <v>8</v>
      </c>
      <c r="F369">
        <v>1.0800000000000001E-2</v>
      </c>
      <c r="G369">
        <v>0.997</v>
      </c>
      <c r="I369" s="3" t="s">
        <v>8</v>
      </c>
      <c r="J369" s="3">
        <v>40000</v>
      </c>
      <c r="K369" s="3">
        <v>1</v>
      </c>
      <c r="L369" s="3">
        <v>4</v>
      </c>
      <c r="M369" s="3">
        <v>8</v>
      </c>
      <c r="N369" s="3">
        <v>0.14649999999999999</v>
      </c>
      <c r="O369" s="3">
        <v>0.95499999999999996</v>
      </c>
    </row>
    <row r="370" spans="1:15" x14ac:dyDescent="0.2">
      <c r="A370" t="s">
        <v>7</v>
      </c>
      <c r="B370">
        <v>40000</v>
      </c>
      <c r="C370">
        <v>1</v>
      </c>
      <c r="D370">
        <v>4</v>
      </c>
      <c r="E370">
        <v>9</v>
      </c>
      <c r="F370">
        <v>8.3000000000000001E-3</v>
      </c>
      <c r="G370">
        <v>0.99750000000000005</v>
      </c>
      <c r="I370" s="2" t="s">
        <v>8</v>
      </c>
      <c r="J370" s="2">
        <v>40000</v>
      </c>
      <c r="K370" s="2">
        <v>1</v>
      </c>
      <c r="L370" s="2">
        <v>4</v>
      </c>
      <c r="M370" s="2">
        <v>9</v>
      </c>
      <c r="N370" s="2">
        <v>0.1037</v>
      </c>
      <c r="O370" s="2">
        <v>0.97250000000000003</v>
      </c>
    </row>
    <row r="371" spans="1:15" x14ac:dyDescent="0.2">
      <c r="A371" t="s">
        <v>7</v>
      </c>
      <c r="B371">
        <v>40000</v>
      </c>
      <c r="C371">
        <v>1</v>
      </c>
      <c r="D371">
        <v>4</v>
      </c>
      <c r="E371">
        <v>10</v>
      </c>
      <c r="F371">
        <v>9.1999999999999998E-3</v>
      </c>
      <c r="G371">
        <v>0.99750000000000005</v>
      </c>
      <c r="I371" s="3" t="s">
        <v>8</v>
      </c>
      <c r="J371" s="3">
        <v>40000</v>
      </c>
      <c r="K371" s="3">
        <v>1</v>
      </c>
      <c r="L371" s="3">
        <v>4</v>
      </c>
      <c r="M371" s="3">
        <v>10</v>
      </c>
      <c r="N371" s="3">
        <v>8.0600000000000005E-2</v>
      </c>
      <c r="O371" s="3">
        <v>0.97829999999999995</v>
      </c>
    </row>
    <row r="372" spans="1:15" x14ac:dyDescent="0.2">
      <c r="A372" t="s">
        <v>7</v>
      </c>
      <c r="B372">
        <v>40000</v>
      </c>
      <c r="C372">
        <v>1</v>
      </c>
      <c r="D372">
        <v>4</v>
      </c>
      <c r="E372">
        <v>11</v>
      </c>
      <c r="F372">
        <v>6.4000000000000003E-3</v>
      </c>
      <c r="G372">
        <v>0.99850000000000005</v>
      </c>
      <c r="I372" s="2" t="s">
        <v>8</v>
      </c>
      <c r="J372" s="2">
        <v>40000</v>
      </c>
      <c r="K372" s="2">
        <v>1</v>
      </c>
      <c r="L372" s="2">
        <v>4</v>
      </c>
      <c r="M372" s="2">
        <v>11</v>
      </c>
      <c r="N372" s="2">
        <v>6.3100000000000003E-2</v>
      </c>
      <c r="O372" s="2">
        <v>0.98119999999999996</v>
      </c>
    </row>
    <row r="373" spans="1:15" x14ac:dyDescent="0.2">
      <c r="A373" t="s">
        <v>7</v>
      </c>
      <c r="B373">
        <v>40000</v>
      </c>
      <c r="C373">
        <v>1</v>
      </c>
      <c r="D373">
        <v>4</v>
      </c>
      <c r="E373">
        <v>12</v>
      </c>
      <c r="F373">
        <v>3.5999999999999999E-3</v>
      </c>
      <c r="G373">
        <v>0.999</v>
      </c>
      <c r="I373" s="3" t="s">
        <v>8</v>
      </c>
      <c r="J373" s="3">
        <v>40000</v>
      </c>
      <c r="K373" s="3">
        <v>1</v>
      </c>
      <c r="L373" s="3">
        <v>4</v>
      </c>
      <c r="M373" s="3">
        <v>12</v>
      </c>
      <c r="N373" s="3">
        <v>6.9900000000000004E-2</v>
      </c>
      <c r="O373" s="3">
        <v>0.97750000000000004</v>
      </c>
    </row>
    <row r="374" spans="1:15" x14ac:dyDescent="0.2">
      <c r="A374" t="s">
        <v>7</v>
      </c>
      <c r="B374">
        <v>40000</v>
      </c>
      <c r="C374">
        <v>1</v>
      </c>
      <c r="D374">
        <v>4</v>
      </c>
      <c r="E374">
        <v>13</v>
      </c>
      <c r="F374">
        <v>3.3E-3</v>
      </c>
      <c r="G374">
        <v>0.99950000000000006</v>
      </c>
      <c r="I374" s="2" t="s">
        <v>8</v>
      </c>
      <c r="J374" s="2">
        <v>40000</v>
      </c>
      <c r="K374" s="2">
        <v>1</v>
      </c>
      <c r="L374" s="2">
        <v>4</v>
      </c>
      <c r="M374" s="2">
        <v>13</v>
      </c>
      <c r="N374" s="2">
        <v>5.2999999999999999E-2</v>
      </c>
      <c r="O374" s="2">
        <v>0.98119999999999996</v>
      </c>
    </row>
    <row r="375" spans="1:15" x14ac:dyDescent="0.2">
      <c r="A375" t="s">
        <v>7</v>
      </c>
      <c r="B375">
        <v>40000</v>
      </c>
      <c r="C375">
        <v>1</v>
      </c>
      <c r="D375">
        <v>4</v>
      </c>
      <c r="E375">
        <v>14</v>
      </c>
      <c r="F375">
        <v>4.7000000000000002E-3</v>
      </c>
      <c r="G375">
        <v>0.99850000000000005</v>
      </c>
      <c r="I375" s="3" t="s">
        <v>8</v>
      </c>
      <c r="J375" s="3">
        <v>40000</v>
      </c>
      <c r="K375" s="3">
        <v>1</v>
      </c>
      <c r="L375" s="3">
        <v>4</v>
      </c>
      <c r="M375" s="3">
        <v>14</v>
      </c>
      <c r="N375" s="3">
        <v>7.2800000000000004E-2</v>
      </c>
      <c r="O375" s="3">
        <v>0.97430000000000005</v>
      </c>
    </row>
    <row r="376" spans="1:15" x14ac:dyDescent="0.2">
      <c r="A376" t="s">
        <v>7</v>
      </c>
      <c r="B376">
        <v>40000</v>
      </c>
      <c r="C376">
        <v>1</v>
      </c>
      <c r="D376">
        <v>4</v>
      </c>
      <c r="E376">
        <v>15</v>
      </c>
      <c r="F376">
        <v>3.7000000000000002E-3</v>
      </c>
      <c r="G376">
        <v>0.99950000000000006</v>
      </c>
      <c r="I376" s="2" t="s">
        <v>8</v>
      </c>
      <c r="J376" s="2">
        <v>40000</v>
      </c>
      <c r="K376" s="2">
        <v>1</v>
      </c>
      <c r="L376" s="2">
        <v>4</v>
      </c>
      <c r="M376" s="2">
        <v>15</v>
      </c>
      <c r="N376" s="2">
        <v>4.1000000000000002E-2</v>
      </c>
      <c r="O376" s="2">
        <v>0.98550000000000004</v>
      </c>
    </row>
    <row r="377" spans="1:15" x14ac:dyDescent="0.2">
      <c r="A377" t="s">
        <v>7</v>
      </c>
      <c r="B377">
        <v>40000</v>
      </c>
      <c r="C377">
        <v>1</v>
      </c>
      <c r="D377">
        <v>4</v>
      </c>
      <c r="E377">
        <v>16</v>
      </c>
      <c r="F377">
        <v>2.5999999999999999E-3</v>
      </c>
      <c r="G377">
        <v>0.999</v>
      </c>
      <c r="I377" s="3" t="s">
        <v>8</v>
      </c>
      <c r="J377" s="3">
        <v>40000</v>
      </c>
      <c r="K377" s="3">
        <v>1</v>
      </c>
      <c r="L377" s="3">
        <v>4</v>
      </c>
      <c r="M377" s="3">
        <v>16</v>
      </c>
      <c r="N377" s="3">
        <v>3.1600000000000003E-2</v>
      </c>
      <c r="O377" s="3">
        <v>0.98899999999999999</v>
      </c>
    </row>
    <row r="378" spans="1:15" x14ac:dyDescent="0.2">
      <c r="A378" t="s">
        <v>7</v>
      </c>
      <c r="B378">
        <v>40000</v>
      </c>
      <c r="C378">
        <v>1</v>
      </c>
      <c r="D378">
        <v>4</v>
      </c>
      <c r="E378">
        <v>17</v>
      </c>
      <c r="F378">
        <v>2.2000000000000001E-3</v>
      </c>
      <c r="G378">
        <v>0.999</v>
      </c>
      <c r="I378" s="2" t="s">
        <v>8</v>
      </c>
      <c r="J378" s="2">
        <v>40000</v>
      </c>
      <c r="K378" s="2">
        <v>1</v>
      </c>
      <c r="L378" s="2">
        <v>4</v>
      </c>
      <c r="M378" s="2">
        <v>17</v>
      </c>
      <c r="N378" s="2">
        <v>2.18E-2</v>
      </c>
      <c r="O378" s="2">
        <v>0.99270000000000003</v>
      </c>
    </row>
    <row r="379" spans="1:15" x14ac:dyDescent="0.2">
      <c r="A379" t="s">
        <v>7</v>
      </c>
      <c r="B379">
        <v>40000</v>
      </c>
      <c r="C379">
        <v>1</v>
      </c>
      <c r="D379">
        <v>4</v>
      </c>
      <c r="E379">
        <v>18</v>
      </c>
      <c r="F379">
        <v>3.0999999999999999E-3</v>
      </c>
      <c r="G379">
        <v>0.99950000000000006</v>
      </c>
      <c r="I379" s="3" t="s">
        <v>8</v>
      </c>
      <c r="J379" s="3">
        <v>40000</v>
      </c>
      <c r="K379" s="3">
        <v>1</v>
      </c>
      <c r="L379" s="3">
        <v>4</v>
      </c>
      <c r="M379" s="3">
        <v>18</v>
      </c>
      <c r="N379" s="3">
        <v>1.9199999999999998E-2</v>
      </c>
      <c r="O379" s="3">
        <v>0.99450000000000005</v>
      </c>
    </row>
    <row r="380" spans="1:15" x14ac:dyDescent="0.2">
      <c r="A380" t="s">
        <v>7</v>
      </c>
      <c r="B380">
        <v>40000</v>
      </c>
      <c r="C380">
        <v>1</v>
      </c>
      <c r="D380">
        <v>4</v>
      </c>
      <c r="E380">
        <v>19</v>
      </c>
      <c r="F380">
        <v>4.8999999999999998E-3</v>
      </c>
      <c r="G380">
        <v>0.99850000000000005</v>
      </c>
      <c r="I380" s="2" t="s">
        <v>8</v>
      </c>
      <c r="J380" s="2">
        <v>40000</v>
      </c>
      <c r="K380" s="2">
        <v>1</v>
      </c>
      <c r="L380" s="2">
        <v>4</v>
      </c>
      <c r="M380" s="2">
        <v>19</v>
      </c>
      <c r="N380" s="2">
        <v>1.7600000000000001E-2</v>
      </c>
      <c r="O380" s="2">
        <v>0.995</v>
      </c>
    </row>
    <row r="381" spans="1:15" x14ac:dyDescent="0.2">
      <c r="A381" t="s">
        <v>7</v>
      </c>
      <c r="B381">
        <v>40000</v>
      </c>
      <c r="C381">
        <v>1</v>
      </c>
      <c r="D381">
        <v>4</v>
      </c>
      <c r="E381">
        <v>20</v>
      </c>
      <c r="F381">
        <v>3.3E-3</v>
      </c>
      <c r="G381">
        <v>0.999</v>
      </c>
      <c r="I381" s="3" t="s">
        <v>8</v>
      </c>
      <c r="J381" s="3">
        <v>40000</v>
      </c>
      <c r="K381" s="3">
        <v>1</v>
      </c>
      <c r="L381" s="3">
        <v>4</v>
      </c>
      <c r="M381" s="3">
        <v>20</v>
      </c>
      <c r="N381" s="3">
        <v>2.35E-2</v>
      </c>
      <c r="O381" s="3">
        <v>0.99329999999999996</v>
      </c>
    </row>
    <row r="382" spans="1:15" x14ac:dyDescent="0.2">
      <c r="A382" t="s">
        <v>7</v>
      </c>
      <c r="B382">
        <v>40000</v>
      </c>
      <c r="C382">
        <v>1</v>
      </c>
      <c r="D382">
        <v>5</v>
      </c>
      <c r="E382">
        <v>1</v>
      </c>
      <c r="F382">
        <v>0.89349999999999996</v>
      </c>
      <c r="G382">
        <v>0.59850000000000003</v>
      </c>
      <c r="I382" s="2" t="s">
        <v>8</v>
      </c>
      <c r="J382" s="2">
        <v>40000</v>
      </c>
      <c r="K382" s="2">
        <v>1</v>
      </c>
      <c r="L382" s="2">
        <v>5</v>
      </c>
      <c r="M382" s="2">
        <v>1</v>
      </c>
      <c r="N382" s="2">
        <v>1.2271000000000001</v>
      </c>
      <c r="O382" s="2">
        <v>0.43419999999999997</v>
      </c>
    </row>
    <row r="383" spans="1:15" x14ac:dyDescent="0.2">
      <c r="A383" t="s">
        <v>7</v>
      </c>
      <c r="B383">
        <v>40000</v>
      </c>
      <c r="C383">
        <v>1</v>
      </c>
      <c r="D383">
        <v>5</v>
      </c>
      <c r="E383">
        <v>2</v>
      </c>
      <c r="F383">
        <v>0.4163</v>
      </c>
      <c r="G383">
        <v>0.84899999999999998</v>
      </c>
      <c r="I383" s="3" t="s">
        <v>8</v>
      </c>
      <c r="J383" s="3">
        <v>40000</v>
      </c>
      <c r="K383" s="3">
        <v>1</v>
      </c>
      <c r="L383" s="3">
        <v>5</v>
      </c>
      <c r="M383" s="3">
        <v>2</v>
      </c>
      <c r="N383" s="3">
        <v>1.0931999999999999</v>
      </c>
      <c r="O383" s="3">
        <v>0.4798</v>
      </c>
    </row>
    <row r="384" spans="1:15" x14ac:dyDescent="0.2">
      <c r="A384" t="s">
        <v>7</v>
      </c>
      <c r="B384">
        <v>40000</v>
      </c>
      <c r="C384">
        <v>1</v>
      </c>
      <c r="D384">
        <v>5</v>
      </c>
      <c r="E384">
        <v>3</v>
      </c>
      <c r="F384">
        <v>0.23849999999999999</v>
      </c>
      <c r="G384">
        <v>0.93149999999999999</v>
      </c>
      <c r="I384" s="2" t="s">
        <v>8</v>
      </c>
      <c r="J384" s="2">
        <v>40000</v>
      </c>
      <c r="K384" s="2">
        <v>1</v>
      </c>
      <c r="L384" s="2">
        <v>5</v>
      </c>
      <c r="M384" s="2">
        <v>3</v>
      </c>
      <c r="N384" s="2">
        <v>0.97240000000000004</v>
      </c>
      <c r="O384" s="2">
        <v>0.55000000000000004</v>
      </c>
    </row>
    <row r="385" spans="1:15" x14ac:dyDescent="0.2">
      <c r="A385" t="s">
        <v>7</v>
      </c>
      <c r="B385">
        <v>40000</v>
      </c>
      <c r="C385">
        <v>1</v>
      </c>
      <c r="D385">
        <v>5</v>
      </c>
      <c r="E385">
        <v>4</v>
      </c>
      <c r="F385">
        <v>0.154</v>
      </c>
      <c r="G385">
        <v>0.95599999999999996</v>
      </c>
      <c r="I385" s="3" t="s">
        <v>8</v>
      </c>
      <c r="J385" s="3">
        <v>40000</v>
      </c>
      <c r="K385" s="3">
        <v>1</v>
      </c>
      <c r="L385" s="3">
        <v>5</v>
      </c>
      <c r="M385" s="3">
        <v>4</v>
      </c>
      <c r="N385" s="3">
        <v>0.75629999999999997</v>
      </c>
      <c r="O385" s="3">
        <v>0.66349999999999998</v>
      </c>
    </row>
    <row r="386" spans="1:15" x14ac:dyDescent="0.2">
      <c r="A386" t="s">
        <v>7</v>
      </c>
      <c r="B386">
        <v>40000</v>
      </c>
      <c r="C386">
        <v>1</v>
      </c>
      <c r="D386">
        <v>5</v>
      </c>
      <c r="E386">
        <v>5</v>
      </c>
      <c r="F386">
        <v>0.1038</v>
      </c>
      <c r="G386">
        <v>0.97199999999999998</v>
      </c>
      <c r="I386" s="2" t="s">
        <v>8</v>
      </c>
      <c r="J386" s="2">
        <v>40000</v>
      </c>
      <c r="K386" s="2">
        <v>1</v>
      </c>
      <c r="L386" s="2">
        <v>5</v>
      </c>
      <c r="M386" s="2">
        <v>5</v>
      </c>
      <c r="N386" s="2">
        <v>0.59430000000000005</v>
      </c>
      <c r="O386" s="2">
        <v>0.76480000000000004</v>
      </c>
    </row>
    <row r="387" spans="1:15" x14ac:dyDescent="0.2">
      <c r="A387" t="s">
        <v>7</v>
      </c>
      <c r="B387">
        <v>40000</v>
      </c>
      <c r="C387">
        <v>1</v>
      </c>
      <c r="D387">
        <v>5</v>
      </c>
      <c r="E387">
        <v>6</v>
      </c>
      <c r="F387">
        <v>8.8099999999999998E-2</v>
      </c>
      <c r="G387">
        <v>0.97750000000000004</v>
      </c>
      <c r="I387" s="3" t="s">
        <v>8</v>
      </c>
      <c r="J387" s="3">
        <v>40000</v>
      </c>
      <c r="K387" s="3">
        <v>1</v>
      </c>
      <c r="L387" s="3">
        <v>5</v>
      </c>
      <c r="M387" s="3">
        <v>6</v>
      </c>
      <c r="N387" s="3">
        <v>0.57150000000000001</v>
      </c>
      <c r="O387" s="3">
        <v>0.72050000000000003</v>
      </c>
    </row>
    <row r="388" spans="1:15" x14ac:dyDescent="0.2">
      <c r="A388" t="s">
        <v>7</v>
      </c>
      <c r="B388">
        <v>40000</v>
      </c>
      <c r="C388">
        <v>1</v>
      </c>
      <c r="D388">
        <v>5</v>
      </c>
      <c r="E388">
        <v>7</v>
      </c>
      <c r="F388">
        <v>5.8700000000000002E-2</v>
      </c>
      <c r="G388">
        <v>0.98550000000000004</v>
      </c>
      <c r="I388" s="2" t="s">
        <v>8</v>
      </c>
      <c r="J388" s="2">
        <v>40000</v>
      </c>
      <c r="K388" s="2">
        <v>1</v>
      </c>
      <c r="L388" s="2">
        <v>5</v>
      </c>
      <c r="M388" s="2">
        <v>7</v>
      </c>
      <c r="N388" s="2">
        <v>0.3271</v>
      </c>
      <c r="O388" s="2">
        <v>0.89049999999999996</v>
      </c>
    </row>
    <row r="389" spans="1:15" x14ac:dyDescent="0.2">
      <c r="A389" t="s">
        <v>7</v>
      </c>
      <c r="B389">
        <v>40000</v>
      </c>
      <c r="C389">
        <v>1</v>
      </c>
      <c r="D389">
        <v>5</v>
      </c>
      <c r="E389">
        <v>8</v>
      </c>
      <c r="F389">
        <v>5.2900000000000003E-2</v>
      </c>
      <c r="G389">
        <v>0.98699999999999999</v>
      </c>
      <c r="I389" s="3" t="s">
        <v>8</v>
      </c>
      <c r="J389" s="3">
        <v>40000</v>
      </c>
      <c r="K389" s="3">
        <v>1</v>
      </c>
      <c r="L389" s="3">
        <v>5</v>
      </c>
      <c r="M389" s="3">
        <v>8</v>
      </c>
      <c r="N389" s="3">
        <v>0.29749999999999999</v>
      </c>
      <c r="O389" s="3">
        <v>0.89749999999999996</v>
      </c>
    </row>
    <row r="390" spans="1:15" x14ac:dyDescent="0.2">
      <c r="A390" t="s">
        <v>7</v>
      </c>
      <c r="B390">
        <v>40000</v>
      </c>
      <c r="C390">
        <v>1</v>
      </c>
      <c r="D390">
        <v>5</v>
      </c>
      <c r="E390">
        <v>9</v>
      </c>
      <c r="F390">
        <v>4.0099999999999997E-2</v>
      </c>
      <c r="G390">
        <v>0.98950000000000005</v>
      </c>
      <c r="I390" s="2" t="s">
        <v>8</v>
      </c>
      <c r="J390" s="2">
        <v>40000</v>
      </c>
      <c r="K390" s="2">
        <v>1</v>
      </c>
      <c r="L390" s="2">
        <v>5</v>
      </c>
      <c r="M390" s="2">
        <v>9</v>
      </c>
      <c r="N390" s="2">
        <v>0.2087</v>
      </c>
      <c r="O390" s="2">
        <v>0.93479999999999996</v>
      </c>
    </row>
    <row r="391" spans="1:15" x14ac:dyDescent="0.2">
      <c r="A391" t="s">
        <v>7</v>
      </c>
      <c r="B391">
        <v>40000</v>
      </c>
      <c r="C391">
        <v>1</v>
      </c>
      <c r="D391">
        <v>5</v>
      </c>
      <c r="E391">
        <v>10</v>
      </c>
      <c r="F391">
        <v>4.36E-2</v>
      </c>
      <c r="G391">
        <v>0.98950000000000005</v>
      </c>
      <c r="I391" s="3" t="s">
        <v>8</v>
      </c>
      <c r="J391" s="3">
        <v>40000</v>
      </c>
      <c r="K391" s="3">
        <v>1</v>
      </c>
      <c r="L391" s="3">
        <v>5</v>
      </c>
      <c r="M391" s="3">
        <v>10</v>
      </c>
      <c r="N391" s="3">
        <v>0.17280000000000001</v>
      </c>
      <c r="O391" s="3">
        <v>0.94879999999999998</v>
      </c>
    </row>
    <row r="392" spans="1:15" x14ac:dyDescent="0.2">
      <c r="A392" t="s">
        <v>7</v>
      </c>
      <c r="B392">
        <v>40000</v>
      </c>
      <c r="C392">
        <v>1</v>
      </c>
      <c r="D392">
        <v>5</v>
      </c>
      <c r="E392">
        <v>11</v>
      </c>
      <c r="F392">
        <v>4.2900000000000001E-2</v>
      </c>
      <c r="G392">
        <v>0.98799999999999999</v>
      </c>
      <c r="I392" s="2" t="s">
        <v>8</v>
      </c>
      <c r="J392" s="2">
        <v>40000</v>
      </c>
      <c r="K392" s="2">
        <v>1</v>
      </c>
      <c r="L392" s="2">
        <v>5</v>
      </c>
      <c r="M392" s="2">
        <v>11</v>
      </c>
      <c r="N392" s="2">
        <v>0.252</v>
      </c>
      <c r="O392" s="2">
        <v>0.88380000000000003</v>
      </c>
    </row>
    <row r="393" spans="1:15" x14ac:dyDescent="0.2">
      <c r="A393" t="s">
        <v>7</v>
      </c>
      <c r="B393">
        <v>40000</v>
      </c>
      <c r="C393">
        <v>1</v>
      </c>
      <c r="D393">
        <v>5</v>
      </c>
      <c r="E393">
        <v>12</v>
      </c>
      <c r="F393">
        <v>3.4500000000000003E-2</v>
      </c>
      <c r="G393">
        <v>0.98950000000000005</v>
      </c>
      <c r="I393" s="3" t="s">
        <v>8</v>
      </c>
      <c r="J393" s="3">
        <v>40000</v>
      </c>
      <c r="K393" s="3">
        <v>1</v>
      </c>
      <c r="L393" s="3">
        <v>5</v>
      </c>
      <c r="M393" s="3">
        <v>12</v>
      </c>
      <c r="N393" s="3">
        <v>0.18609999999999999</v>
      </c>
      <c r="O393" s="3">
        <v>0.92600000000000005</v>
      </c>
    </row>
    <row r="394" spans="1:15" x14ac:dyDescent="0.2">
      <c r="A394" t="s">
        <v>7</v>
      </c>
      <c r="B394">
        <v>40000</v>
      </c>
      <c r="C394">
        <v>1</v>
      </c>
      <c r="D394">
        <v>5</v>
      </c>
      <c r="E394">
        <v>13</v>
      </c>
      <c r="F394">
        <v>3.6700000000000003E-2</v>
      </c>
      <c r="G394">
        <v>0.98799999999999999</v>
      </c>
      <c r="I394" s="2" t="s">
        <v>8</v>
      </c>
      <c r="J394" s="2">
        <v>40000</v>
      </c>
      <c r="K394" s="2">
        <v>1</v>
      </c>
      <c r="L394" s="2">
        <v>5</v>
      </c>
      <c r="M394" s="2">
        <v>13</v>
      </c>
      <c r="N394" s="2">
        <v>0.10970000000000001</v>
      </c>
      <c r="O394" s="2">
        <v>0.97030000000000005</v>
      </c>
    </row>
    <row r="395" spans="1:15" x14ac:dyDescent="0.2">
      <c r="A395" t="s">
        <v>7</v>
      </c>
      <c r="B395">
        <v>40000</v>
      </c>
      <c r="C395">
        <v>1</v>
      </c>
      <c r="D395">
        <v>5</v>
      </c>
      <c r="E395">
        <v>14</v>
      </c>
      <c r="F395">
        <v>3.1300000000000001E-2</v>
      </c>
      <c r="G395">
        <v>0.99199999999999999</v>
      </c>
      <c r="I395" s="3" t="s">
        <v>8</v>
      </c>
      <c r="J395" s="3">
        <v>40000</v>
      </c>
      <c r="K395" s="3">
        <v>1</v>
      </c>
      <c r="L395" s="3">
        <v>5</v>
      </c>
      <c r="M395" s="3">
        <v>14</v>
      </c>
      <c r="N395" s="3">
        <v>0.13919999999999999</v>
      </c>
      <c r="O395" s="3">
        <v>0.94379999999999997</v>
      </c>
    </row>
    <row r="396" spans="1:15" x14ac:dyDescent="0.2">
      <c r="A396" t="s">
        <v>7</v>
      </c>
      <c r="B396">
        <v>40000</v>
      </c>
      <c r="C396">
        <v>1</v>
      </c>
      <c r="D396">
        <v>5</v>
      </c>
      <c r="E396">
        <v>15</v>
      </c>
      <c r="F396">
        <v>2.9899999999999999E-2</v>
      </c>
      <c r="G396">
        <v>0.98950000000000005</v>
      </c>
      <c r="I396" s="2" t="s">
        <v>8</v>
      </c>
      <c r="J396" s="2">
        <v>40000</v>
      </c>
      <c r="K396" s="2">
        <v>1</v>
      </c>
      <c r="L396" s="2">
        <v>5</v>
      </c>
      <c r="M396" s="2">
        <v>15</v>
      </c>
      <c r="N396" s="2">
        <v>8.2600000000000007E-2</v>
      </c>
      <c r="O396" s="2">
        <v>0.97899999999999998</v>
      </c>
    </row>
    <row r="397" spans="1:15" x14ac:dyDescent="0.2">
      <c r="A397" t="s">
        <v>7</v>
      </c>
      <c r="B397">
        <v>40000</v>
      </c>
      <c r="C397">
        <v>1</v>
      </c>
      <c r="D397">
        <v>5</v>
      </c>
      <c r="E397">
        <v>16</v>
      </c>
      <c r="F397">
        <v>3.0200000000000001E-2</v>
      </c>
      <c r="G397">
        <v>0.98850000000000005</v>
      </c>
      <c r="I397" s="3" t="s">
        <v>8</v>
      </c>
      <c r="J397" s="3">
        <v>40000</v>
      </c>
      <c r="K397" s="3">
        <v>1</v>
      </c>
      <c r="L397" s="3">
        <v>5</v>
      </c>
      <c r="M397" s="3">
        <v>16</v>
      </c>
      <c r="N397" s="3">
        <v>7.4200000000000002E-2</v>
      </c>
      <c r="O397" s="3">
        <v>0.98099999999999998</v>
      </c>
    </row>
    <row r="398" spans="1:15" x14ac:dyDescent="0.2">
      <c r="A398" t="s">
        <v>7</v>
      </c>
      <c r="B398">
        <v>40000</v>
      </c>
      <c r="C398">
        <v>1</v>
      </c>
      <c r="D398">
        <v>5</v>
      </c>
      <c r="E398">
        <v>17</v>
      </c>
      <c r="F398">
        <v>2.9700000000000001E-2</v>
      </c>
      <c r="G398">
        <v>0.99</v>
      </c>
      <c r="I398" s="2" t="s">
        <v>8</v>
      </c>
      <c r="J398" s="2">
        <v>40000</v>
      </c>
      <c r="K398" s="2">
        <v>1</v>
      </c>
      <c r="L398" s="2">
        <v>5</v>
      </c>
      <c r="M398" s="2">
        <v>17</v>
      </c>
      <c r="N398" s="2">
        <v>7.2300000000000003E-2</v>
      </c>
      <c r="O398" s="2">
        <v>0.97929999999999995</v>
      </c>
    </row>
    <row r="399" spans="1:15" x14ac:dyDescent="0.2">
      <c r="A399" t="s">
        <v>7</v>
      </c>
      <c r="B399">
        <v>40000</v>
      </c>
      <c r="C399">
        <v>1</v>
      </c>
      <c r="D399">
        <v>5</v>
      </c>
      <c r="E399">
        <v>18</v>
      </c>
      <c r="F399">
        <v>2.7900000000000001E-2</v>
      </c>
      <c r="G399">
        <v>0.98899999999999999</v>
      </c>
      <c r="I399" s="3" t="s">
        <v>8</v>
      </c>
      <c r="J399" s="3">
        <v>40000</v>
      </c>
      <c r="K399" s="3">
        <v>1</v>
      </c>
      <c r="L399" s="3">
        <v>5</v>
      </c>
      <c r="M399" s="3">
        <v>18</v>
      </c>
      <c r="N399" s="3">
        <v>6.3399999999999998E-2</v>
      </c>
      <c r="O399" s="3">
        <v>0.98150000000000004</v>
      </c>
    </row>
    <row r="400" spans="1:15" x14ac:dyDescent="0.2">
      <c r="A400" t="s">
        <v>7</v>
      </c>
      <c r="B400">
        <v>40000</v>
      </c>
      <c r="C400">
        <v>1</v>
      </c>
      <c r="D400">
        <v>5</v>
      </c>
      <c r="E400">
        <v>19</v>
      </c>
      <c r="F400">
        <v>3.27E-2</v>
      </c>
      <c r="G400">
        <v>0.98750000000000004</v>
      </c>
      <c r="I400" s="2" t="s">
        <v>8</v>
      </c>
      <c r="J400" s="2">
        <v>40000</v>
      </c>
      <c r="K400" s="2">
        <v>1</v>
      </c>
      <c r="L400" s="2">
        <v>5</v>
      </c>
      <c r="M400" s="2">
        <v>19</v>
      </c>
      <c r="N400" s="2">
        <v>5.5399999999999998E-2</v>
      </c>
      <c r="O400" s="2">
        <v>0.98370000000000002</v>
      </c>
    </row>
    <row r="401" spans="1:15" x14ac:dyDescent="0.2">
      <c r="A401" t="s">
        <v>7</v>
      </c>
      <c r="B401">
        <v>40000</v>
      </c>
      <c r="C401">
        <v>1</v>
      </c>
      <c r="D401">
        <v>5</v>
      </c>
      <c r="E401">
        <v>20</v>
      </c>
      <c r="F401">
        <v>2.7300000000000001E-2</v>
      </c>
      <c r="G401">
        <v>0.99</v>
      </c>
      <c r="I401" s="3" t="s">
        <v>8</v>
      </c>
      <c r="J401" s="3">
        <v>40000</v>
      </c>
      <c r="K401" s="3">
        <v>1</v>
      </c>
      <c r="L401" s="3">
        <v>5</v>
      </c>
      <c r="M401" s="3">
        <v>20</v>
      </c>
      <c r="N401" s="3">
        <v>5.5500000000000001E-2</v>
      </c>
      <c r="O401" s="3">
        <v>0.98299999999999998</v>
      </c>
    </row>
    <row r="402" spans="1:15" x14ac:dyDescent="0.2">
      <c r="A402" t="s">
        <v>7</v>
      </c>
      <c r="B402">
        <v>40000</v>
      </c>
      <c r="C402">
        <v>2</v>
      </c>
      <c r="D402">
        <v>2</v>
      </c>
      <c r="E402">
        <v>1</v>
      </c>
      <c r="F402">
        <v>2.3599999999999999E-2</v>
      </c>
      <c r="G402">
        <v>0.99350000000000005</v>
      </c>
      <c r="I402" s="2" t="s">
        <v>8</v>
      </c>
      <c r="J402" s="2">
        <v>40000</v>
      </c>
      <c r="K402" s="2">
        <v>2</v>
      </c>
      <c r="L402" s="2">
        <v>2</v>
      </c>
      <c r="M402" s="2">
        <v>1</v>
      </c>
      <c r="N402" s="2">
        <v>3.8199999999999998E-2</v>
      </c>
      <c r="O402" s="2">
        <v>0.98770000000000002</v>
      </c>
    </row>
    <row r="403" spans="1:15" x14ac:dyDescent="0.2">
      <c r="A403" t="s">
        <v>7</v>
      </c>
      <c r="B403">
        <v>40000</v>
      </c>
      <c r="C403">
        <v>2</v>
      </c>
      <c r="D403">
        <v>2</v>
      </c>
      <c r="E403">
        <v>2</v>
      </c>
      <c r="F403">
        <v>1E-3</v>
      </c>
      <c r="G403">
        <v>1</v>
      </c>
      <c r="I403" s="3" t="s">
        <v>8</v>
      </c>
      <c r="J403" s="3">
        <v>40000</v>
      </c>
      <c r="K403" s="3">
        <v>2</v>
      </c>
      <c r="L403" s="3">
        <v>2</v>
      </c>
      <c r="M403" s="3">
        <v>2</v>
      </c>
      <c r="N403" s="3">
        <v>3.5999999999999999E-3</v>
      </c>
      <c r="O403" s="3">
        <v>0.99950000000000006</v>
      </c>
    </row>
    <row r="404" spans="1:15" x14ac:dyDescent="0.2">
      <c r="A404" t="s">
        <v>7</v>
      </c>
      <c r="B404">
        <v>40000</v>
      </c>
      <c r="C404">
        <v>2</v>
      </c>
      <c r="D404">
        <v>2</v>
      </c>
      <c r="E404">
        <v>3</v>
      </c>
      <c r="F404" s="1">
        <v>2.5099999999999998E-4</v>
      </c>
      <c r="G404">
        <v>1</v>
      </c>
      <c r="I404" s="2" t="s">
        <v>8</v>
      </c>
      <c r="J404" s="2">
        <v>40000</v>
      </c>
      <c r="K404" s="2">
        <v>2</v>
      </c>
      <c r="L404" s="2">
        <v>2</v>
      </c>
      <c r="M404" s="2">
        <v>3</v>
      </c>
      <c r="N404" s="2">
        <v>1.1000000000000001E-3</v>
      </c>
      <c r="O404" s="2">
        <v>0.99950000000000006</v>
      </c>
    </row>
    <row r="405" spans="1:15" x14ac:dyDescent="0.2">
      <c r="A405" t="s">
        <v>7</v>
      </c>
      <c r="B405">
        <v>40000</v>
      </c>
      <c r="C405">
        <v>2</v>
      </c>
      <c r="D405">
        <v>2</v>
      </c>
      <c r="E405">
        <v>4</v>
      </c>
      <c r="F405" s="1">
        <v>9.7499999999999998E-5</v>
      </c>
      <c r="G405">
        <v>1</v>
      </c>
      <c r="I405" s="3" t="s">
        <v>8</v>
      </c>
      <c r="J405" s="3">
        <v>40000</v>
      </c>
      <c r="K405" s="3">
        <v>2</v>
      </c>
      <c r="L405" s="3">
        <v>2</v>
      </c>
      <c r="M405" s="3">
        <v>4</v>
      </c>
      <c r="N405" s="5">
        <v>9.4600000000000001E-4</v>
      </c>
      <c r="O405" s="3">
        <v>0.99980000000000002</v>
      </c>
    </row>
    <row r="406" spans="1:15" x14ac:dyDescent="0.2">
      <c r="A406" t="s">
        <v>7</v>
      </c>
      <c r="B406">
        <v>40000</v>
      </c>
      <c r="C406">
        <v>2</v>
      </c>
      <c r="D406">
        <v>2</v>
      </c>
      <c r="E406">
        <v>5</v>
      </c>
      <c r="F406" s="1">
        <v>3.1099999999999997E-5</v>
      </c>
      <c r="G406">
        <v>1</v>
      </c>
      <c r="I406" s="2" t="s">
        <v>8</v>
      </c>
      <c r="J406" s="2">
        <v>40000</v>
      </c>
      <c r="K406" s="2">
        <v>2</v>
      </c>
      <c r="L406" s="2">
        <v>2</v>
      </c>
      <c r="M406" s="2">
        <v>5</v>
      </c>
      <c r="N406" s="4">
        <v>1.36E-4</v>
      </c>
      <c r="O406" s="2">
        <v>1</v>
      </c>
    </row>
    <row r="407" spans="1:15" x14ac:dyDescent="0.2">
      <c r="A407" t="s">
        <v>7</v>
      </c>
      <c r="B407">
        <v>40000</v>
      </c>
      <c r="C407">
        <v>2</v>
      </c>
      <c r="D407">
        <v>2</v>
      </c>
      <c r="E407">
        <v>6</v>
      </c>
      <c r="F407" s="1">
        <v>2.26E-5</v>
      </c>
      <c r="G407">
        <v>1</v>
      </c>
      <c r="I407" s="3" t="s">
        <v>8</v>
      </c>
      <c r="J407" s="3">
        <v>40000</v>
      </c>
      <c r="K407" s="3">
        <v>2</v>
      </c>
      <c r="L407" s="3">
        <v>2</v>
      </c>
      <c r="M407" s="3">
        <v>6</v>
      </c>
      <c r="N407" s="5">
        <v>2.5999999999999998E-4</v>
      </c>
      <c r="O407" s="3">
        <v>1</v>
      </c>
    </row>
    <row r="408" spans="1:15" x14ac:dyDescent="0.2">
      <c r="A408" t="s">
        <v>7</v>
      </c>
      <c r="B408">
        <v>40000</v>
      </c>
      <c r="C408">
        <v>2</v>
      </c>
      <c r="D408">
        <v>2</v>
      </c>
      <c r="E408">
        <v>7</v>
      </c>
      <c r="F408" s="1">
        <v>2.3300000000000001E-5</v>
      </c>
      <c r="G408">
        <v>1</v>
      </c>
      <c r="I408" s="2" t="s">
        <v>8</v>
      </c>
      <c r="J408" s="2">
        <v>40000</v>
      </c>
      <c r="K408" s="2">
        <v>2</v>
      </c>
      <c r="L408" s="2">
        <v>2</v>
      </c>
      <c r="M408" s="2">
        <v>7</v>
      </c>
      <c r="N408" s="4">
        <v>6.69E-5</v>
      </c>
      <c r="O408" s="2">
        <v>1</v>
      </c>
    </row>
    <row r="409" spans="1:15" x14ac:dyDescent="0.2">
      <c r="A409" t="s">
        <v>7</v>
      </c>
      <c r="B409">
        <v>40000</v>
      </c>
      <c r="C409">
        <v>2</v>
      </c>
      <c r="D409">
        <v>2</v>
      </c>
      <c r="E409">
        <v>8</v>
      </c>
      <c r="F409" s="1">
        <v>6.0800000000000002E-6</v>
      </c>
      <c r="G409">
        <v>1</v>
      </c>
      <c r="I409" s="3" t="s">
        <v>8</v>
      </c>
      <c r="J409" s="3">
        <v>40000</v>
      </c>
      <c r="K409" s="3">
        <v>2</v>
      </c>
      <c r="L409" s="3">
        <v>2</v>
      </c>
      <c r="M409" s="3">
        <v>8</v>
      </c>
      <c r="N409" s="5">
        <v>1.7600000000000001E-5</v>
      </c>
      <c r="O409" s="3">
        <v>1</v>
      </c>
    </row>
    <row r="410" spans="1:15" x14ac:dyDescent="0.2">
      <c r="A410" t="s">
        <v>7</v>
      </c>
      <c r="B410">
        <v>40000</v>
      </c>
      <c r="C410">
        <v>2</v>
      </c>
      <c r="D410">
        <v>2</v>
      </c>
      <c r="E410">
        <v>9</v>
      </c>
      <c r="F410" s="1">
        <v>8.16E-7</v>
      </c>
      <c r="G410">
        <v>1</v>
      </c>
      <c r="I410" s="2" t="s">
        <v>8</v>
      </c>
      <c r="J410" s="2">
        <v>40000</v>
      </c>
      <c r="K410" s="2">
        <v>2</v>
      </c>
      <c r="L410" s="2">
        <v>2</v>
      </c>
      <c r="M410" s="2">
        <v>9</v>
      </c>
      <c r="N410" s="4">
        <v>1.59E-5</v>
      </c>
      <c r="O410" s="2">
        <v>1</v>
      </c>
    </row>
    <row r="411" spans="1:15" x14ac:dyDescent="0.2">
      <c r="A411" t="s">
        <v>7</v>
      </c>
      <c r="B411">
        <v>40000</v>
      </c>
      <c r="C411">
        <v>2</v>
      </c>
      <c r="D411">
        <v>2</v>
      </c>
      <c r="E411">
        <v>10</v>
      </c>
      <c r="F411" s="1">
        <v>2.4999999999999999E-7</v>
      </c>
      <c r="G411">
        <v>1</v>
      </c>
      <c r="I411" s="3" t="s">
        <v>8</v>
      </c>
      <c r="J411" s="3">
        <v>40000</v>
      </c>
      <c r="K411" s="3">
        <v>2</v>
      </c>
      <c r="L411" s="3">
        <v>2</v>
      </c>
      <c r="M411" s="3">
        <v>10</v>
      </c>
      <c r="N411" s="5">
        <v>1.9100000000000001E-4</v>
      </c>
      <c r="O411" s="3">
        <v>1</v>
      </c>
    </row>
    <row r="412" spans="1:15" x14ac:dyDescent="0.2">
      <c r="A412" t="s">
        <v>7</v>
      </c>
      <c r="B412">
        <v>40000</v>
      </c>
      <c r="C412">
        <v>2</v>
      </c>
      <c r="D412">
        <v>2</v>
      </c>
      <c r="E412">
        <v>11</v>
      </c>
      <c r="F412" s="1">
        <v>7.5600000000000002E-8</v>
      </c>
      <c r="G412">
        <v>1</v>
      </c>
      <c r="I412" s="2" t="s">
        <v>8</v>
      </c>
      <c r="J412" s="2">
        <v>40000</v>
      </c>
      <c r="K412" s="2">
        <v>2</v>
      </c>
      <c r="L412" s="2">
        <v>2</v>
      </c>
      <c r="M412" s="2">
        <v>11</v>
      </c>
      <c r="N412" s="4">
        <v>2.63E-4</v>
      </c>
      <c r="O412" s="2">
        <v>1</v>
      </c>
    </row>
    <row r="413" spans="1:15" x14ac:dyDescent="0.2">
      <c r="A413" t="s">
        <v>7</v>
      </c>
      <c r="B413">
        <v>40000</v>
      </c>
      <c r="C413">
        <v>2</v>
      </c>
      <c r="D413">
        <v>2</v>
      </c>
      <c r="E413">
        <v>12</v>
      </c>
      <c r="F413" s="1">
        <v>7.6899999999999992E-6</v>
      </c>
      <c r="G413">
        <v>1</v>
      </c>
      <c r="I413" s="3" t="s">
        <v>8</v>
      </c>
      <c r="J413" s="3">
        <v>40000</v>
      </c>
      <c r="K413" s="3">
        <v>2</v>
      </c>
      <c r="L413" s="3">
        <v>2</v>
      </c>
      <c r="M413" s="3">
        <v>12</v>
      </c>
      <c r="N413" s="5">
        <v>7.1400000000000001E-5</v>
      </c>
      <c r="O413" s="3">
        <v>1</v>
      </c>
    </row>
    <row r="414" spans="1:15" x14ac:dyDescent="0.2">
      <c r="A414" t="s">
        <v>7</v>
      </c>
      <c r="B414">
        <v>40000</v>
      </c>
      <c r="C414">
        <v>2</v>
      </c>
      <c r="D414">
        <v>2</v>
      </c>
      <c r="E414">
        <v>13</v>
      </c>
      <c r="F414" s="1">
        <v>7.5199999999999998E-8</v>
      </c>
      <c r="G414">
        <v>1</v>
      </c>
      <c r="I414" s="2" t="s">
        <v>8</v>
      </c>
      <c r="J414" s="2">
        <v>40000</v>
      </c>
      <c r="K414" s="2">
        <v>2</v>
      </c>
      <c r="L414" s="2">
        <v>2</v>
      </c>
      <c r="M414" s="2">
        <v>13</v>
      </c>
      <c r="N414" s="4">
        <v>6.8700000000000003E-6</v>
      </c>
      <c r="O414" s="2">
        <v>1</v>
      </c>
    </row>
    <row r="415" spans="1:15" x14ac:dyDescent="0.2">
      <c r="A415" t="s">
        <v>7</v>
      </c>
      <c r="B415">
        <v>40000</v>
      </c>
      <c r="C415">
        <v>2</v>
      </c>
      <c r="D415">
        <v>2</v>
      </c>
      <c r="E415">
        <v>14</v>
      </c>
      <c r="F415" s="1">
        <v>2.0199999999999999E-8</v>
      </c>
      <c r="G415">
        <v>1</v>
      </c>
      <c r="I415" s="3" t="s">
        <v>8</v>
      </c>
      <c r="J415" s="3">
        <v>40000</v>
      </c>
      <c r="K415" s="3">
        <v>2</v>
      </c>
      <c r="L415" s="3">
        <v>2</v>
      </c>
      <c r="M415" s="3">
        <v>14</v>
      </c>
      <c r="N415" s="5">
        <v>5.1900000000000003E-6</v>
      </c>
      <c r="O415" s="3">
        <v>1</v>
      </c>
    </row>
    <row r="416" spans="1:15" x14ac:dyDescent="0.2">
      <c r="A416" t="s">
        <v>7</v>
      </c>
      <c r="B416">
        <v>40000</v>
      </c>
      <c r="C416">
        <v>2</v>
      </c>
      <c r="D416">
        <v>2</v>
      </c>
      <c r="E416">
        <v>15</v>
      </c>
      <c r="F416" s="1">
        <v>5.3500000000000003E-8</v>
      </c>
      <c r="G416">
        <v>1</v>
      </c>
      <c r="I416" s="2" t="s">
        <v>8</v>
      </c>
      <c r="J416" s="2">
        <v>40000</v>
      </c>
      <c r="K416" s="2">
        <v>2</v>
      </c>
      <c r="L416" s="2">
        <v>2</v>
      </c>
      <c r="M416" s="2">
        <v>15</v>
      </c>
      <c r="N416" s="4">
        <v>1.6899999999999999E-6</v>
      </c>
      <c r="O416" s="2">
        <v>1</v>
      </c>
    </row>
    <row r="417" spans="1:15" x14ac:dyDescent="0.2">
      <c r="A417" t="s">
        <v>7</v>
      </c>
      <c r="B417">
        <v>40000</v>
      </c>
      <c r="C417">
        <v>2</v>
      </c>
      <c r="D417">
        <v>2</v>
      </c>
      <c r="E417">
        <v>16</v>
      </c>
      <c r="F417" s="1">
        <v>2.37E-8</v>
      </c>
      <c r="G417">
        <v>1</v>
      </c>
      <c r="I417" s="3" t="s">
        <v>8</v>
      </c>
      <c r="J417" s="3">
        <v>40000</v>
      </c>
      <c r="K417" s="3">
        <v>2</v>
      </c>
      <c r="L417" s="3">
        <v>2</v>
      </c>
      <c r="M417" s="3">
        <v>16</v>
      </c>
      <c r="N417" s="5">
        <v>4.6600000000000003E-6</v>
      </c>
      <c r="O417" s="3">
        <v>1</v>
      </c>
    </row>
    <row r="418" spans="1:15" x14ac:dyDescent="0.2">
      <c r="A418" t="s">
        <v>7</v>
      </c>
      <c r="B418">
        <v>40000</v>
      </c>
      <c r="C418">
        <v>2</v>
      </c>
      <c r="D418">
        <v>2</v>
      </c>
      <c r="E418">
        <v>17</v>
      </c>
      <c r="F418" s="1">
        <v>1.97E-7</v>
      </c>
      <c r="G418">
        <v>1</v>
      </c>
      <c r="I418" s="2" t="s">
        <v>8</v>
      </c>
      <c r="J418" s="2">
        <v>40000</v>
      </c>
      <c r="K418" s="2">
        <v>2</v>
      </c>
      <c r="L418" s="2">
        <v>2</v>
      </c>
      <c r="M418" s="2">
        <v>17</v>
      </c>
      <c r="N418" s="4">
        <v>1.03E-5</v>
      </c>
      <c r="O418" s="2">
        <v>1</v>
      </c>
    </row>
    <row r="419" spans="1:15" x14ac:dyDescent="0.2">
      <c r="A419" t="s">
        <v>7</v>
      </c>
      <c r="B419">
        <v>40000</v>
      </c>
      <c r="C419">
        <v>2</v>
      </c>
      <c r="D419">
        <v>2</v>
      </c>
      <c r="E419">
        <v>18</v>
      </c>
      <c r="F419" s="1">
        <v>1.26E-8</v>
      </c>
      <c r="G419">
        <v>1</v>
      </c>
      <c r="I419" s="3" t="s">
        <v>8</v>
      </c>
      <c r="J419" s="3">
        <v>40000</v>
      </c>
      <c r="K419" s="3">
        <v>2</v>
      </c>
      <c r="L419" s="3">
        <v>2</v>
      </c>
      <c r="M419" s="3">
        <v>18</v>
      </c>
      <c r="N419" s="5">
        <v>2.43E-6</v>
      </c>
      <c r="O419" s="3">
        <v>1</v>
      </c>
    </row>
    <row r="420" spans="1:15" x14ac:dyDescent="0.2">
      <c r="A420" t="s">
        <v>7</v>
      </c>
      <c r="B420">
        <v>40000</v>
      </c>
      <c r="C420">
        <v>2</v>
      </c>
      <c r="D420">
        <v>2</v>
      </c>
      <c r="E420">
        <v>19</v>
      </c>
      <c r="F420" s="1">
        <v>7.6199999999999999E-6</v>
      </c>
      <c r="G420">
        <v>1</v>
      </c>
      <c r="I420" s="2" t="s">
        <v>8</v>
      </c>
      <c r="J420" s="2">
        <v>40000</v>
      </c>
      <c r="K420" s="2">
        <v>2</v>
      </c>
      <c r="L420" s="2">
        <v>2</v>
      </c>
      <c r="M420" s="2">
        <v>19</v>
      </c>
      <c r="N420" s="4">
        <v>5.8699999999999997E-6</v>
      </c>
      <c r="O420" s="2">
        <v>1</v>
      </c>
    </row>
    <row r="421" spans="1:15" x14ac:dyDescent="0.2">
      <c r="A421" t="s">
        <v>7</v>
      </c>
      <c r="B421">
        <v>40000</v>
      </c>
      <c r="C421">
        <v>2</v>
      </c>
      <c r="D421">
        <v>2</v>
      </c>
      <c r="E421">
        <v>20</v>
      </c>
      <c r="F421" s="1">
        <v>2.0800000000000001E-5</v>
      </c>
      <c r="G421">
        <v>1</v>
      </c>
      <c r="I421" s="3" t="s">
        <v>8</v>
      </c>
      <c r="J421" s="3">
        <v>40000</v>
      </c>
      <c r="K421" s="3">
        <v>2</v>
      </c>
      <c r="L421" s="3">
        <v>2</v>
      </c>
      <c r="M421" s="3">
        <v>20</v>
      </c>
      <c r="N421" s="5">
        <v>9.9399999999999993E-7</v>
      </c>
      <c r="O421" s="3">
        <v>1</v>
      </c>
    </row>
    <row r="422" spans="1:15" x14ac:dyDescent="0.2">
      <c r="A422" t="s">
        <v>7</v>
      </c>
      <c r="B422">
        <v>40000</v>
      </c>
      <c r="C422">
        <v>2</v>
      </c>
      <c r="D422">
        <v>3</v>
      </c>
      <c r="E422">
        <v>1</v>
      </c>
      <c r="F422">
        <v>0.2888</v>
      </c>
      <c r="G422">
        <v>0.90149999999999997</v>
      </c>
      <c r="I422" s="2" t="s">
        <v>8</v>
      </c>
      <c r="J422" s="2">
        <v>40000</v>
      </c>
      <c r="K422" s="2">
        <v>2</v>
      </c>
      <c r="L422" s="2">
        <v>3</v>
      </c>
      <c r="M422" s="2">
        <v>1</v>
      </c>
      <c r="N422" s="2">
        <v>0.47949999999999998</v>
      </c>
      <c r="O422" s="2">
        <v>0.7732</v>
      </c>
    </row>
    <row r="423" spans="1:15" x14ac:dyDescent="0.2">
      <c r="A423" t="s">
        <v>7</v>
      </c>
      <c r="B423">
        <v>40000</v>
      </c>
      <c r="C423">
        <v>2</v>
      </c>
      <c r="D423">
        <v>3</v>
      </c>
      <c r="E423">
        <v>2</v>
      </c>
      <c r="F423">
        <v>2.7099999999999999E-2</v>
      </c>
      <c r="G423">
        <v>0.99399999999999999</v>
      </c>
      <c r="I423" s="3" t="s">
        <v>8</v>
      </c>
      <c r="J423" s="3">
        <v>40000</v>
      </c>
      <c r="K423" s="3">
        <v>2</v>
      </c>
      <c r="L423" s="3">
        <v>3</v>
      </c>
      <c r="M423" s="3">
        <v>2</v>
      </c>
      <c r="N423" s="3">
        <v>0.30099999999999999</v>
      </c>
      <c r="O423" s="3">
        <v>0.86980000000000002</v>
      </c>
    </row>
    <row r="424" spans="1:15" x14ac:dyDescent="0.2">
      <c r="A424" t="s">
        <v>7</v>
      </c>
      <c r="B424">
        <v>40000</v>
      </c>
      <c r="C424">
        <v>2</v>
      </c>
      <c r="D424">
        <v>3</v>
      </c>
      <c r="E424">
        <v>3</v>
      </c>
      <c r="F424">
        <v>1.14E-2</v>
      </c>
      <c r="G424">
        <v>0.99750000000000005</v>
      </c>
      <c r="I424" s="2" t="s">
        <v>8</v>
      </c>
      <c r="J424" s="2">
        <v>40000</v>
      </c>
      <c r="K424" s="2">
        <v>2</v>
      </c>
      <c r="L424" s="2">
        <v>3</v>
      </c>
      <c r="M424" s="2">
        <v>3</v>
      </c>
      <c r="N424" s="2">
        <v>0.13569999999999999</v>
      </c>
      <c r="O424" s="2">
        <v>0.95669999999999999</v>
      </c>
    </row>
    <row r="425" spans="1:15" x14ac:dyDescent="0.2">
      <c r="A425" t="s">
        <v>7</v>
      </c>
      <c r="B425">
        <v>40000</v>
      </c>
      <c r="C425">
        <v>2</v>
      </c>
      <c r="D425">
        <v>3</v>
      </c>
      <c r="E425">
        <v>4</v>
      </c>
      <c r="F425">
        <v>7.0000000000000001E-3</v>
      </c>
      <c r="G425">
        <v>0.998</v>
      </c>
      <c r="I425" s="3" t="s">
        <v>8</v>
      </c>
      <c r="J425" s="3">
        <v>40000</v>
      </c>
      <c r="K425" s="3">
        <v>2</v>
      </c>
      <c r="L425" s="3">
        <v>3</v>
      </c>
      <c r="M425" s="3">
        <v>4</v>
      </c>
      <c r="N425" s="3">
        <v>4.8899999999999999E-2</v>
      </c>
      <c r="O425" s="3">
        <v>0.98850000000000005</v>
      </c>
    </row>
    <row r="426" spans="1:15" x14ac:dyDescent="0.2">
      <c r="A426" t="s">
        <v>7</v>
      </c>
      <c r="B426">
        <v>40000</v>
      </c>
      <c r="C426">
        <v>2</v>
      </c>
      <c r="D426">
        <v>3</v>
      </c>
      <c r="E426">
        <v>5</v>
      </c>
      <c r="F426">
        <v>5.1000000000000004E-3</v>
      </c>
      <c r="G426">
        <v>0.99850000000000005</v>
      </c>
      <c r="I426" s="2" t="s">
        <v>8</v>
      </c>
      <c r="J426" s="2">
        <v>40000</v>
      </c>
      <c r="K426" s="2">
        <v>2</v>
      </c>
      <c r="L426" s="2">
        <v>3</v>
      </c>
      <c r="M426" s="2">
        <v>5</v>
      </c>
      <c r="N426" s="2">
        <v>4.2099999999999999E-2</v>
      </c>
      <c r="O426" s="2">
        <v>0.98829999999999996</v>
      </c>
    </row>
    <row r="427" spans="1:15" x14ac:dyDescent="0.2">
      <c r="A427" t="s">
        <v>7</v>
      </c>
      <c r="B427">
        <v>40000</v>
      </c>
      <c r="C427">
        <v>2</v>
      </c>
      <c r="D427">
        <v>3</v>
      </c>
      <c r="E427">
        <v>6</v>
      </c>
      <c r="F427">
        <v>3.0000000000000001E-3</v>
      </c>
      <c r="G427">
        <v>1</v>
      </c>
      <c r="I427" s="3" t="s">
        <v>8</v>
      </c>
      <c r="J427" s="3">
        <v>40000</v>
      </c>
      <c r="K427" s="3">
        <v>2</v>
      </c>
      <c r="L427" s="3">
        <v>3</v>
      </c>
      <c r="M427" s="3">
        <v>6</v>
      </c>
      <c r="N427" s="3">
        <v>1.5100000000000001E-2</v>
      </c>
      <c r="O427" s="3">
        <v>0.99650000000000005</v>
      </c>
    </row>
    <row r="428" spans="1:15" x14ac:dyDescent="0.2">
      <c r="A428" t="s">
        <v>7</v>
      </c>
      <c r="B428">
        <v>40000</v>
      </c>
      <c r="C428">
        <v>2</v>
      </c>
      <c r="D428">
        <v>3</v>
      </c>
      <c r="E428">
        <v>7</v>
      </c>
      <c r="F428">
        <v>1.8E-3</v>
      </c>
      <c r="G428">
        <v>0.99950000000000006</v>
      </c>
      <c r="I428" s="2" t="s">
        <v>8</v>
      </c>
      <c r="J428" s="2">
        <v>40000</v>
      </c>
      <c r="K428" s="2">
        <v>2</v>
      </c>
      <c r="L428" s="2">
        <v>3</v>
      </c>
      <c r="M428" s="2">
        <v>7</v>
      </c>
      <c r="N428" s="2">
        <v>2.1499999999999998E-2</v>
      </c>
      <c r="O428" s="2">
        <v>0.99270000000000003</v>
      </c>
    </row>
    <row r="429" spans="1:15" x14ac:dyDescent="0.2">
      <c r="A429" t="s">
        <v>7</v>
      </c>
      <c r="B429">
        <v>40000</v>
      </c>
      <c r="C429">
        <v>2</v>
      </c>
      <c r="D429">
        <v>3</v>
      </c>
      <c r="E429">
        <v>8</v>
      </c>
      <c r="F429">
        <v>1.9E-3</v>
      </c>
      <c r="G429">
        <v>0.999</v>
      </c>
      <c r="I429" s="3" t="s">
        <v>8</v>
      </c>
      <c r="J429" s="3">
        <v>40000</v>
      </c>
      <c r="K429" s="3">
        <v>2</v>
      </c>
      <c r="L429" s="3">
        <v>3</v>
      </c>
      <c r="M429" s="3">
        <v>8</v>
      </c>
      <c r="N429" s="3">
        <v>7.7000000000000002E-3</v>
      </c>
      <c r="O429" s="3">
        <v>0.99870000000000003</v>
      </c>
    </row>
    <row r="430" spans="1:15" x14ac:dyDescent="0.2">
      <c r="A430" t="s">
        <v>7</v>
      </c>
      <c r="B430">
        <v>40000</v>
      </c>
      <c r="C430">
        <v>2</v>
      </c>
      <c r="D430">
        <v>3</v>
      </c>
      <c r="E430">
        <v>9</v>
      </c>
      <c r="F430" s="1">
        <v>9.3000000000000005E-4</v>
      </c>
      <c r="G430">
        <v>0.99950000000000006</v>
      </c>
      <c r="I430" s="2" t="s">
        <v>8</v>
      </c>
      <c r="J430" s="2">
        <v>40000</v>
      </c>
      <c r="K430" s="2">
        <v>2</v>
      </c>
      <c r="L430" s="2">
        <v>3</v>
      </c>
      <c r="M430" s="2">
        <v>9</v>
      </c>
      <c r="N430" s="2">
        <v>4.1000000000000003E-3</v>
      </c>
      <c r="O430" s="2">
        <v>0.99919999999999998</v>
      </c>
    </row>
    <row r="431" spans="1:15" x14ac:dyDescent="0.2">
      <c r="A431" t="s">
        <v>7</v>
      </c>
      <c r="B431">
        <v>40000</v>
      </c>
      <c r="C431">
        <v>2</v>
      </c>
      <c r="D431">
        <v>3</v>
      </c>
      <c r="E431">
        <v>10</v>
      </c>
      <c r="F431" s="1">
        <v>7.9600000000000005E-4</v>
      </c>
      <c r="G431">
        <v>0.99950000000000006</v>
      </c>
      <c r="I431" s="3" t="s">
        <v>8</v>
      </c>
      <c r="J431" s="3">
        <v>40000</v>
      </c>
      <c r="K431" s="3">
        <v>2</v>
      </c>
      <c r="L431" s="3">
        <v>3</v>
      </c>
      <c r="M431" s="3">
        <v>10</v>
      </c>
      <c r="N431" s="3">
        <v>4.3E-3</v>
      </c>
      <c r="O431" s="3">
        <v>0.999</v>
      </c>
    </row>
    <row r="432" spans="1:15" x14ac:dyDescent="0.2">
      <c r="A432" t="s">
        <v>7</v>
      </c>
      <c r="B432">
        <v>40000</v>
      </c>
      <c r="C432">
        <v>2</v>
      </c>
      <c r="D432">
        <v>3</v>
      </c>
      <c r="E432">
        <v>11</v>
      </c>
      <c r="F432">
        <v>1.6999999999999999E-3</v>
      </c>
      <c r="G432">
        <v>0.99950000000000006</v>
      </c>
      <c r="I432" s="2" t="s">
        <v>8</v>
      </c>
      <c r="J432" s="2">
        <v>40000</v>
      </c>
      <c r="K432" s="2">
        <v>2</v>
      </c>
      <c r="L432" s="2">
        <v>3</v>
      </c>
      <c r="M432" s="2">
        <v>11</v>
      </c>
      <c r="N432" s="2">
        <v>2.3E-3</v>
      </c>
      <c r="O432" s="2">
        <v>0.99950000000000006</v>
      </c>
    </row>
    <row r="433" spans="1:15" x14ac:dyDescent="0.2">
      <c r="A433" t="s">
        <v>7</v>
      </c>
      <c r="B433">
        <v>40000</v>
      </c>
      <c r="C433">
        <v>2</v>
      </c>
      <c r="D433">
        <v>3</v>
      </c>
      <c r="E433">
        <v>12</v>
      </c>
      <c r="F433" s="1">
        <v>2.6499999999999999E-4</v>
      </c>
      <c r="G433">
        <v>1</v>
      </c>
      <c r="I433" s="3" t="s">
        <v>8</v>
      </c>
      <c r="J433" s="3">
        <v>40000</v>
      </c>
      <c r="K433" s="3">
        <v>2</v>
      </c>
      <c r="L433" s="3">
        <v>3</v>
      </c>
      <c r="M433" s="3">
        <v>12</v>
      </c>
      <c r="N433" s="3">
        <v>1.9E-3</v>
      </c>
      <c r="O433" s="3">
        <v>0.99950000000000006</v>
      </c>
    </row>
    <row r="434" spans="1:15" x14ac:dyDescent="0.2">
      <c r="A434" t="s">
        <v>7</v>
      </c>
      <c r="B434">
        <v>40000</v>
      </c>
      <c r="C434">
        <v>2</v>
      </c>
      <c r="D434">
        <v>3</v>
      </c>
      <c r="E434">
        <v>13</v>
      </c>
      <c r="F434" s="1">
        <v>1.2899999999999999E-4</v>
      </c>
      <c r="G434">
        <v>1</v>
      </c>
      <c r="I434" s="2" t="s">
        <v>8</v>
      </c>
      <c r="J434" s="2">
        <v>40000</v>
      </c>
      <c r="K434" s="2">
        <v>2</v>
      </c>
      <c r="L434" s="2">
        <v>3</v>
      </c>
      <c r="M434" s="2">
        <v>13</v>
      </c>
      <c r="N434" s="4">
        <v>9.9400000000000009E-4</v>
      </c>
      <c r="O434" s="2">
        <v>0.99980000000000002</v>
      </c>
    </row>
    <row r="435" spans="1:15" x14ac:dyDescent="0.2">
      <c r="A435" t="s">
        <v>7</v>
      </c>
      <c r="B435">
        <v>40000</v>
      </c>
      <c r="C435">
        <v>2</v>
      </c>
      <c r="D435">
        <v>3</v>
      </c>
      <c r="E435">
        <v>14</v>
      </c>
      <c r="F435" s="1">
        <v>8.42E-5</v>
      </c>
      <c r="G435">
        <v>1</v>
      </c>
      <c r="I435" s="3" t="s">
        <v>8</v>
      </c>
      <c r="J435" s="3">
        <v>40000</v>
      </c>
      <c r="K435" s="3">
        <v>2</v>
      </c>
      <c r="L435" s="3">
        <v>3</v>
      </c>
      <c r="M435" s="3">
        <v>14</v>
      </c>
      <c r="N435" s="3">
        <v>2.8999999999999998E-3</v>
      </c>
      <c r="O435" s="3">
        <v>0.99919999999999998</v>
      </c>
    </row>
    <row r="436" spans="1:15" x14ac:dyDescent="0.2">
      <c r="A436" t="s">
        <v>7</v>
      </c>
      <c r="B436">
        <v>40000</v>
      </c>
      <c r="C436">
        <v>2</v>
      </c>
      <c r="D436">
        <v>3</v>
      </c>
      <c r="E436">
        <v>15</v>
      </c>
      <c r="F436" s="1">
        <v>1.5100000000000001E-4</v>
      </c>
      <c r="G436">
        <v>1</v>
      </c>
      <c r="I436" s="2" t="s">
        <v>8</v>
      </c>
      <c r="J436" s="2">
        <v>40000</v>
      </c>
      <c r="K436" s="2">
        <v>2</v>
      </c>
      <c r="L436" s="2">
        <v>3</v>
      </c>
      <c r="M436" s="2">
        <v>15</v>
      </c>
      <c r="N436" s="2">
        <v>2.2000000000000001E-3</v>
      </c>
      <c r="O436" s="2">
        <v>0.99950000000000006</v>
      </c>
    </row>
    <row r="437" spans="1:15" x14ac:dyDescent="0.2">
      <c r="A437" t="s">
        <v>7</v>
      </c>
      <c r="B437">
        <v>40000</v>
      </c>
      <c r="C437">
        <v>2</v>
      </c>
      <c r="D437">
        <v>3</v>
      </c>
      <c r="E437">
        <v>16</v>
      </c>
      <c r="F437" s="1">
        <v>2.63E-4</v>
      </c>
      <c r="G437">
        <v>1</v>
      </c>
      <c r="I437" s="3" t="s">
        <v>8</v>
      </c>
      <c r="J437" s="3">
        <v>40000</v>
      </c>
      <c r="K437" s="3">
        <v>2</v>
      </c>
      <c r="L437" s="3">
        <v>3</v>
      </c>
      <c r="M437" s="3">
        <v>16</v>
      </c>
      <c r="N437" s="3">
        <v>1.2999999999999999E-3</v>
      </c>
      <c r="O437" s="3">
        <v>0.99950000000000006</v>
      </c>
    </row>
    <row r="438" spans="1:15" x14ac:dyDescent="0.2">
      <c r="A438" t="s">
        <v>7</v>
      </c>
      <c r="B438">
        <v>40000</v>
      </c>
      <c r="C438">
        <v>2</v>
      </c>
      <c r="D438">
        <v>3</v>
      </c>
      <c r="E438">
        <v>17</v>
      </c>
      <c r="F438" s="1">
        <v>2.7500000000000002E-4</v>
      </c>
      <c r="G438">
        <v>1</v>
      </c>
      <c r="I438" s="2" t="s">
        <v>8</v>
      </c>
      <c r="J438" s="2">
        <v>40000</v>
      </c>
      <c r="K438" s="2">
        <v>2</v>
      </c>
      <c r="L438" s="2">
        <v>3</v>
      </c>
      <c r="M438" s="2">
        <v>17</v>
      </c>
      <c r="N438" s="2">
        <v>1.6000000000000001E-3</v>
      </c>
      <c r="O438" s="2">
        <v>0.99980000000000002</v>
      </c>
    </row>
    <row r="439" spans="1:15" x14ac:dyDescent="0.2">
      <c r="A439" t="s">
        <v>7</v>
      </c>
      <c r="B439">
        <v>40000</v>
      </c>
      <c r="C439">
        <v>2</v>
      </c>
      <c r="D439">
        <v>3</v>
      </c>
      <c r="E439">
        <v>18</v>
      </c>
      <c r="F439" s="1">
        <v>3.48E-4</v>
      </c>
      <c r="G439">
        <v>1</v>
      </c>
      <c r="I439" s="3" t="s">
        <v>8</v>
      </c>
      <c r="J439" s="3">
        <v>40000</v>
      </c>
      <c r="K439" s="3">
        <v>2</v>
      </c>
      <c r="L439" s="3">
        <v>3</v>
      </c>
      <c r="M439" s="3">
        <v>18</v>
      </c>
      <c r="N439" s="3">
        <v>1E-3</v>
      </c>
      <c r="O439" s="3">
        <v>0.99980000000000002</v>
      </c>
    </row>
    <row r="440" spans="1:15" x14ac:dyDescent="0.2">
      <c r="A440" t="s">
        <v>7</v>
      </c>
      <c r="B440">
        <v>40000</v>
      </c>
      <c r="C440">
        <v>2</v>
      </c>
      <c r="D440">
        <v>3</v>
      </c>
      <c r="E440">
        <v>19</v>
      </c>
      <c r="F440" s="1">
        <v>2.5000000000000001E-4</v>
      </c>
      <c r="G440">
        <v>1</v>
      </c>
      <c r="I440" s="2" t="s">
        <v>8</v>
      </c>
      <c r="J440" s="2">
        <v>40000</v>
      </c>
      <c r="K440" s="2">
        <v>2</v>
      </c>
      <c r="L440" s="2">
        <v>3</v>
      </c>
      <c r="M440" s="2">
        <v>19</v>
      </c>
      <c r="N440" s="4">
        <v>3.1399999999999999E-4</v>
      </c>
      <c r="O440" s="2">
        <v>1</v>
      </c>
    </row>
    <row r="441" spans="1:15" x14ac:dyDescent="0.2">
      <c r="A441" t="s">
        <v>7</v>
      </c>
      <c r="B441">
        <v>40000</v>
      </c>
      <c r="C441">
        <v>2</v>
      </c>
      <c r="D441">
        <v>3</v>
      </c>
      <c r="E441">
        <v>20</v>
      </c>
      <c r="F441" s="1">
        <v>9.31E-5</v>
      </c>
      <c r="G441">
        <v>1</v>
      </c>
      <c r="I441" s="3" t="s">
        <v>8</v>
      </c>
      <c r="J441" s="3">
        <v>40000</v>
      </c>
      <c r="K441" s="3">
        <v>2</v>
      </c>
      <c r="L441" s="3">
        <v>3</v>
      </c>
      <c r="M441" s="3">
        <v>20</v>
      </c>
      <c r="N441" s="5">
        <v>2.12E-4</v>
      </c>
      <c r="O441" s="3">
        <v>1</v>
      </c>
    </row>
    <row r="442" spans="1:15" x14ac:dyDescent="0.2">
      <c r="A442" t="s">
        <v>7</v>
      </c>
      <c r="B442">
        <v>40000</v>
      </c>
      <c r="C442">
        <v>2</v>
      </c>
      <c r="D442">
        <v>4</v>
      </c>
      <c r="E442">
        <v>1</v>
      </c>
      <c r="F442">
        <v>0.52669999999999995</v>
      </c>
      <c r="G442">
        <v>0.76500000000000001</v>
      </c>
      <c r="I442" s="2" t="s">
        <v>8</v>
      </c>
      <c r="J442" s="2">
        <v>40000</v>
      </c>
      <c r="K442" s="2">
        <v>2</v>
      </c>
      <c r="L442" s="2">
        <v>4</v>
      </c>
      <c r="M442" s="2">
        <v>1</v>
      </c>
      <c r="N442" s="2">
        <v>0.84140000000000004</v>
      </c>
      <c r="O442" s="2">
        <v>0.60150000000000003</v>
      </c>
    </row>
    <row r="443" spans="1:15" x14ac:dyDescent="0.2">
      <c r="A443" t="s">
        <v>7</v>
      </c>
      <c r="B443">
        <v>40000</v>
      </c>
      <c r="C443">
        <v>2</v>
      </c>
      <c r="D443">
        <v>4</v>
      </c>
      <c r="E443">
        <v>2</v>
      </c>
      <c r="F443">
        <v>0.15790000000000001</v>
      </c>
      <c r="G443">
        <v>0.94899999999999995</v>
      </c>
      <c r="I443" s="3" t="s">
        <v>8</v>
      </c>
      <c r="J443" s="3">
        <v>40000</v>
      </c>
      <c r="K443" s="3">
        <v>2</v>
      </c>
      <c r="L443" s="3">
        <v>4</v>
      </c>
      <c r="M443" s="3">
        <v>2</v>
      </c>
      <c r="N443" s="3">
        <v>0.64890000000000003</v>
      </c>
      <c r="O443" s="3">
        <v>0.70299999999999996</v>
      </c>
    </row>
    <row r="444" spans="1:15" x14ac:dyDescent="0.2">
      <c r="A444" t="s">
        <v>7</v>
      </c>
      <c r="B444">
        <v>40000</v>
      </c>
      <c r="C444">
        <v>2</v>
      </c>
      <c r="D444">
        <v>4</v>
      </c>
      <c r="E444">
        <v>3</v>
      </c>
      <c r="F444">
        <v>6.7699999999999996E-2</v>
      </c>
      <c r="G444">
        <v>0.98050000000000004</v>
      </c>
      <c r="I444" s="2" t="s">
        <v>8</v>
      </c>
      <c r="J444" s="2">
        <v>40000</v>
      </c>
      <c r="K444" s="2">
        <v>2</v>
      </c>
      <c r="L444" s="2">
        <v>4</v>
      </c>
      <c r="M444" s="2">
        <v>3</v>
      </c>
      <c r="N444" s="2">
        <v>0.4461</v>
      </c>
      <c r="O444" s="2">
        <v>0.8135</v>
      </c>
    </row>
    <row r="445" spans="1:15" x14ac:dyDescent="0.2">
      <c r="A445" t="s">
        <v>7</v>
      </c>
      <c r="B445">
        <v>40000</v>
      </c>
      <c r="C445">
        <v>2</v>
      </c>
      <c r="D445">
        <v>4</v>
      </c>
      <c r="E445">
        <v>4</v>
      </c>
      <c r="F445">
        <v>4.3200000000000002E-2</v>
      </c>
      <c r="G445">
        <v>0.98950000000000005</v>
      </c>
      <c r="I445" s="3" t="s">
        <v>8</v>
      </c>
      <c r="J445" s="3">
        <v>40000</v>
      </c>
      <c r="K445" s="3">
        <v>2</v>
      </c>
      <c r="L445" s="3">
        <v>4</v>
      </c>
      <c r="M445" s="3">
        <v>4</v>
      </c>
      <c r="N445" s="3">
        <v>0.3135</v>
      </c>
      <c r="O445" s="3">
        <v>0.87980000000000003</v>
      </c>
    </row>
    <row r="446" spans="1:15" x14ac:dyDescent="0.2">
      <c r="A446" t="s">
        <v>7</v>
      </c>
      <c r="B446">
        <v>40000</v>
      </c>
      <c r="C446">
        <v>2</v>
      </c>
      <c r="D446">
        <v>4</v>
      </c>
      <c r="E446">
        <v>5</v>
      </c>
      <c r="F446">
        <v>3.0099999999999998E-2</v>
      </c>
      <c r="G446">
        <v>0.99050000000000005</v>
      </c>
      <c r="I446" s="2" t="s">
        <v>8</v>
      </c>
      <c r="J446" s="2">
        <v>40000</v>
      </c>
      <c r="K446" s="2">
        <v>2</v>
      </c>
      <c r="L446" s="2">
        <v>4</v>
      </c>
      <c r="M446" s="2">
        <v>5</v>
      </c>
      <c r="N446" s="2">
        <v>0.38790000000000002</v>
      </c>
      <c r="O446" s="2">
        <v>0.80400000000000005</v>
      </c>
    </row>
    <row r="447" spans="1:15" x14ac:dyDescent="0.2">
      <c r="A447" t="s">
        <v>7</v>
      </c>
      <c r="B447">
        <v>40000</v>
      </c>
      <c r="C447">
        <v>2</v>
      </c>
      <c r="D447">
        <v>4</v>
      </c>
      <c r="E447">
        <v>6</v>
      </c>
      <c r="F447">
        <v>2.07E-2</v>
      </c>
      <c r="G447">
        <v>0.99450000000000005</v>
      </c>
      <c r="I447" s="3" t="s">
        <v>8</v>
      </c>
      <c r="J447" s="3">
        <v>40000</v>
      </c>
      <c r="K447" s="3">
        <v>2</v>
      </c>
      <c r="L447" s="3">
        <v>4</v>
      </c>
      <c r="M447" s="3">
        <v>6</v>
      </c>
      <c r="N447" s="3">
        <v>0.2354</v>
      </c>
      <c r="O447" s="3">
        <v>0.90380000000000005</v>
      </c>
    </row>
    <row r="448" spans="1:15" x14ac:dyDescent="0.2">
      <c r="A448" t="s">
        <v>7</v>
      </c>
      <c r="B448">
        <v>40000</v>
      </c>
      <c r="C448">
        <v>2</v>
      </c>
      <c r="D448">
        <v>4</v>
      </c>
      <c r="E448">
        <v>7</v>
      </c>
      <c r="F448">
        <v>1.6799999999999999E-2</v>
      </c>
      <c r="G448">
        <v>0.99350000000000005</v>
      </c>
      <c r="I448" s="2" t="s">
        <v>8</v>
      </c>
      <c r="J448" s="2">
        <v>40000</v>
      </c>
      <c r="K448" s="2">
        <v>2</v>
      </c>
      <c r="L448" s="2">
        <v>4</v>
      </c>
      <c r="M448" s="2">
        <v>7</v>
      </c>
      <c r="N448" s="2">
        <v>7.3400000000000007E-2</v>
      </c>
      <c r="O448" s="2">
        <v>0.98470000000000002</v>
      </c>
    </row>
    <row r="449" spans="1:15" x14ac:dyDescent="0.2">
      <c r="A449" t="s">
        <v>7</v>
      </c>
      <c r="B449">
        <v>40000</v>
      </c>
      <c r="C449">
        <v>2</v>
      </c>
      <c r="D449">
        <v>4</v>
      </c>
      <c r="E449">
        <v>8</v>
      </c>
      <c r="F449">
        <v>1.4800000000000001E-2</v>
      </c>
      <c r="G449">
        <v>0.996</v>
      </c>
      <c r="I449" s="3" t="s">
        <v>8</v>
      </c>
      <c r="J449" s="3">
        <v>40000</v>
      </c>
      <c r="K449" s="3">
        <v>2</v>
      </c>
      <c r="L449" s="3">
        <v>4</v>
      </c>
      <c r="M449" s="3">
        <v>8</v>
      </c>
      <c r="N449" s="3">
        <v>6.0199999999999997E-2</v>
      </c>
      <c r="O449" s="3">
        <v>0.98580000000000001</v>
      </c>
    </row>
    <row r="450" spans="1:15" x14ac:dyDescent="0.2">
      <c r="A450" t="s">
        <v>7</v>
      </c>
      <c r="B450">
        <v>40000</v>
      </c>
      <c r="C450">
        <v>2</v>
      </c>
      <c r="D450">
        <v>4</v>
      </c>
      <c r="E450">
        <v>9</v>
      </c>
      <c r="F450">
        <v>1.24E-2</v>
      </c>
      <c r="G450">
        <v>0.99550000000000005</v>
      </c>
      <c r="I450" s="2" t="s">
        <v>8</v>
      </c>
      <c r="J450" s="2">
        <v>40000</v>
      </c>
      <c r="K450" s="2">
        <v>2</v>
      </c>
      <c r="L450" s="2">
        <v>4</v>
      </c>
      <c r="M450" s="2">
        <v>9</v>
      </c>
      <c r="N450" s="2">
        <v>4.8599999999999997E-2</v>
      </c>
      <c r="O450" s="2">
        <v>0.99050000000000005</v>
      </c>
    </row>
    <row r="451" spans="1:15" x14ac:dyDescent="0.2">
      <c r="A451" t="s">
        <v>7</v>
      </c>
      <c r="B451">
        <v>40000</v>
      </c>
      <c r="C451">
        <v>2</v>
      </c>
      <c r="D451">
        <v>4</v>
      </c>
      <c r="E451">
        <v>10</v>
      </c>
      <c r="F451">
        <v>1.11E-2</v>
      </c>
      <c r="G451">
        <v>0.99750000000000005</v>
      </c>
      <c r="I451" s="3" t="s">
        <v>8</v>
      </c>
      <c r="J451" s="3">
        <v>40000</v>
      </c>
      <c r="K451" s="3">
        <v>2</v>
      </c>
      <c r="L451" s="3">
        <v>4</v>
      </c>
      <c r="M451" s="3">
        <v>10</v>
      </c>
      <c r="N451" s="3">
        <v>6.59E-2</v>
      </c>
      <c r="O451" s="3">
        <v>0.97550000000000003</v>
      </c>
    </row>
    <row r="452" spans="1:15" x14ac:dyDescent="0.2">
      <c r="A452" t="s">
        <v>7</v>
      </c>
      <c r="B452">
        <v>40000</v>
      </c>
      <c r="C452">
        <v>2</v>
      </c>
      <c r="D452">
        <v>4</v>
      </c>
      <c r="E452">
        <v>11</v>
      </c>
      <c r="F452">
        <v>6.1999999999999998E-3</v>
      </c>
      <c r="G452">
        <v>0.999</v>
      </c>
      <c r="I452" s="2" t="s">
        <v>8</v>
      </c>
      <c r="J452" s="2">
        <v>40000</v>
      </c>
      <c r="K452" s="2">
        <v>2</v>
      </c>
      <c r="L452" s="2">
        <v>4</v>
      </c>
      <c r="M452" s="2">
        <v>11</v>
      </c>
      <c r="N452" s="2">
        <v>2.6800000000000001E-2</v>
      </c>
      <c r="O452" s="2">
        <v>0.99180000000000001</v>
      </c>
    </row>
    <row r="453" spans="1:15" x14ac:dyDescent="0.2">
      <c r="A453" t="s">
        <v>7</v>
      </c>
      <c r="B453">
        <v>40000</v>
      </c>
      <c r="C453">
        <v>2</v>
      </c>
      <c r="D453">
        <v>4</v>
      </c>
      <c r="E453">
        <v>12</v>
      </c>
      <c r="F453">
        <v>6.0000000000000001E-3</v>
      </c>
      <c r="G453">
        <v>0.99950000000000006</v>
      </c>
      <c r="I453" s="3" t="s">
        <v>8</v>
      </c>
      <c r="J453" s="3">
        <v>40000</v>
      </c>
      <c r="K453" s="3">
        <v>2</v>
      </c>
      <c r="L453" s="3">
        <v>4</v>
      </c>
      <c r="M453" s="3">
        <v>12</v>
      </c>
      <c r="N453" s="3">
        <v>2.1700000000000001E-2</v>
      </c>
      <c r="O453" s="3">
        <v>0.99370000000000003</v>
      </c>
    </row>
    <row r="454" spans="1:15" x14ac:dyDescent="0.2">
      <c r="A454" t="s">
        <v>7</v>
      </c>
      <c r="B454">
        <v>40000</v>
      </c>
      <c r="C454">
        <v>2</v>
      </c>
      <c r="D454">
        <v>4</v>
      </c>
      <c r="E454">
        <v>13</v>
      </c>
      <c r="F454">
        <v>5.4000000000000003E-3</v>
      </c>
      <c r="G454">
        <v>0.998</v>
      </c>
      <c r="I454" s="2" t="s">
        <v>8</v>
      </c>
      <c r="J454" s="2">
        <v>40000</v>
      </c>
      <c r="K454" s="2">
        <v>2</v>
      </c>
      <c r="L454" s="2">
        <v>4</v>
      </c>
      <c r="M454" s="2">
        <v>13</v>
      </c>
      <c r="N454" s="2">
        <v>1.8599999999999998E-2</v>
      </c>
      <c r="O454" s="2">
        <v>0.99480000000000002</v>
      </c>
    </row>
    <row r="455" spans="1:15" x14ac:dyDescent="0.2">
      <c r="A455" t="s">
        <v>7</v>
      </c>
      <c r="B455">
        <v>40000</v>
      </c>
      <c r="C455">
        <v>2</v>
      </c>
      <c r="D455">
        <v>4</v>
      </c>
      <c r="E455">
        <v>14</v>
      </c>
      <c r="F455">
        <v>6.7000000000000002E-3</v>
      </c>
      <c r="G455">
        <v>0.997</v>
      </c>
      <c r="I455" s="3" t="s">
        <v>8</v>
      </c>
      <c r="J455" s="3">
        <v>40000</v>
      </c>
      <c r="K455" s="3">
        <v>2</v>
      </c>
      <c r="L455" s="3">
        <v>4</v>
      </c>
      <c r="M455" s="3">
        <v>14</v>
      </c>
      <c r="N455" s="3">
        <v>1.7899999999999999E-2</v>
      </c>
      <c r="O455" s="3">
        <v>0.99480000000000002</v>
      </c>
    </row>
    <row r="456" spans="1:15" x14ac:dyDescent="0.2">
      <c r="A456" t="s">
        <v>7</v>
      </c>
      <c r="B456">
        <v>40000</v>
      </c>
      <c r="C456">
        <v>2</v>
      </c>
      <c r="D456">
        <v>4</v>
      </c>
      <c r="E456">
        <v>15</v>
      </c>
      <c r="F456">
        <v>4.7999999999999996E-3</v>
      </c>
      <c r="G456">
        <v>0.998</v>
      </c>
      <c r="I456" s="2" t="s">
        <v>8</v>
      </c>
      <c r="J456" s="2">
        <v>40000</v>
      </c>
      <c r="K456" s="2">
        <v>2</v>
      </c>
      <c r="L456" s="2">
        <v>4</v>
      </c>
      <c r="M456" s="2">
        <v>15</v>
      </c>
      <c r="N456" s="2">
        <v>2.3599999999999999E-2</v>
      </c>
      <c r="O456" s="2">
        <v>0.99229999999999996</v>
      </c>
    </row>
    <row r="457" spans="1:15" x14ac:dyDescent="0.2">
      <c r="A457" t="s">
        <v>7</v>
      </c>
      <c r="B457">
        <v>40000</v>
      </c>
      <c r="C457">
        <v>2</v>
      </c>
      <c r="D457">
        <v>4</v>
      </c>
      <c r="E457">
        <v>16</v>
      </c>
      <c r="F457">
        <v>4.8999999999999998E-3</v>
      </c>
      <c r="G457">
        <v>0.998</v>
      </c>
      <c r="I457" s="3" t="s">
        <v>8</v>
      </c>
      <c r="J457" s="3">
        <v>40000</v>
      </c>
      <c r="K457" s="3">
        <v>2</v>
      </c>
      <c r="L457" s="3">
        <v>4</v>
      </c>
      <c r="M457" s="3">
        <v>16</v>
      </c>
      <c r="N457" s="3">
        <v>1.43E-2</v>
      </c>
      <c r="O457" s="3">
        <v>0.99580000000000002</v>
      </c>
    </row>
    <row r="458" spans="1:15" x14ac:dyDescent="0.2">
      <c r="A458" t="s">
        <v>7</v>
      </c>
      <c r="B458">
        <v>40000</v>
      </c>
      <c r="C458">
        <v>2</v>
      </c>
      <c r="D458">
        <v>4</v>
      </c>
      <c r="E458">
        <v>17</v>
      </c>
      <c r="F458">
        <v>2.8999999999999998E-3</v>
      </c>
      <c r="G458">
        <v>0.999</v>
      </c>
      <c r="I458" s="2" t="s">
        <v>8</v>
      </c>
      <c r="J458" s="2">
        <v>40000</v>
      </c>
      <c r="K458" s="2">
        <v>2</v>
      </c>
      <c r="L458" s="2">
        <v>4</v>
      </c>
      <c r="M458" s="2">
        <v>17</v>
      </c>
      <c r="N458" s="2">
        <v>1.2800000000000001E-2</v>
      </c>
      <c r="O458" s="2">
        <v>0.99670000000000003</v>
      </c>
    </row>
    <row r="459" spans="1:15" x14ac:dyDescent="0.2">
      <c r="A459" t="s">
        <v>7</v>
      </c>
      <c r="B459">
        <v>40000</v>
      </c>
      <c r="C459">
        <v>2</v>
      </c>
      <c r="D459">
        <v>4</v>
      </c>
      <c r="E459">
        <v>18</v>
      </c>
      <c r="F459">
        <v>5.3E-3</v>
      </c>
      <c r="G459">
        <v>0.99750000000000005</v>
      </c>
      <c r="I459" s="3" t="s">
        <v>8</v>
      </c>
      <c r="J459" s="3">
        <v>40000</v>
      </c>
      <c r="K459" s="3">
        <v>2</v>
      </c>
      <c r="L459" s="3">
        <v>4</v>
      </c>
      <c r="M459" s="3">
        <v>18</v>
      </c>
      <c r="N459" s="3">
        <v>9.1000000000000004E-3</v>
      </c>
      <c r="O459" s="3">
        <v>0.99770000000000003</v>
      </c>
    </row>
    <row r="460" spans="1:15" x14ac:dyDescent="0.2">
      <c r="A460" t="s">
        <v>7</v>
      </c>
      <c r="B460">
        <v>40000</v>
      </c>
      <c r="C460">
        <v>2</v>
      </c>
      <c r="D460">
        <v>4</v>
      </c>
      <c r="E460">
        <v>19</v>
      </c>
      <c r="F460">
        <v>5.3E-3</v>
      </c>
      <c r="G460">
        <v>0.99850000000000005</v>
      </c>
      <c r="I460" s="2" t="s">
        <v>8</v>
      </c>
      <c r="J460" s="2">
        <v>40000</v>
      </c>
      <c r="K460" s="2">
        <v>2</v>
      </c>
      <c r="L460" s="2">
        <v>4</v>
      </c>
      <c r="M460" s="2">
        <v>19</v>
      </c>
      <c r="N460" s="2">
        <v>1.0699999999999999E-2</v>
      </c>
      <c r="O460" s="2">
        <v>0.99580000000000002</v>
      </c>
    </row>
    <row r="461" spans="1:15" x14ac:dyDescent="0.2">
      <c r="A461" t="s">
        <v>7</v>
      </c>
      <c r="B461">
        <v>40000</v>
      </c>
      <c r="C461">
        <v>2</v>
      </c>
      <c r="D461">
        <v>4</v>
      </c>
      <c r="E461">
        <v>20</v>
      </c>
      <c r="F461">
        <v>4.7000000000000002E-3</v>
      </c>
      <c r="G461">
        <v>0.99750000000000005</v>
      </c>
      <c r="I461" s="3" t="s">
        <v>8</v>
      </c>
      <c r="J461" s="3">
        <v>40000</v>
      </c>
      <c r="K461" s="3">
        <v>2</v>
      </c>
      <c r="L461" s="3">
        <v>4</v>
      </c>
      <c r="M461" s="3">
        <v>20</v>
      </c>
      <c r="N461" s="3">
        <v>1.0999999999999999E-2</v>
      </c>
      <c r="O461" s="3">
        <v>0.99650000000000005</v>
      </c>
    </row>
    <row r="462" spans="1:15" x14ac:dyDescent="0.2">
      <c r="A462" t="s">
        <v>7</v>
      </c>
      <c r="B462">
        <v>40000</v>
      </c>
      <c r="C462">
        <v>2</v>
      </c>
      <c r="D462">
        <v>5</v>
      </c>
      <c r="E462">
        <v>1</v>
      </c>
      <c r="F462">
        <v>0.72609999999999997</v>
      </c>
      <c r="G462">
        <v>0.70450000000000002</v>
      </c>
      <c r="I462" s="2" t="s">
        <v>8</v>
      </c>
      <c r="J462" s="2">
        <v>40000</v>
      </c>
      <c r="K462" s="2">
        <v>2</v>
      </c>
      <c r="L462" s="2">
        <v>5</v>
      </c>
      <c r="M462" s="2">
        <v>1</v>
      </c>
      <c r="N462" s="2">
        <v>1.2241</v>
      </c>
      <c r="O462" s="2">
        <v>0.42849999999999999</v>
      </c>
    </row>
    <row r="463" spans="1:15" x14ac:dyDescent="0.2">
      <c r="A463" t="s">
        <v>7</v>
      </c>
      <c r="B463">
        <v>40000</v>
      </c>
      <c r="C463">
        <v>2</v>
      </c>
      <c r="D463">
        <v>5</v>
      </c>
      <c r="E463">
        <v>2</v>
      </c>
      <c r="F463">
        <v>0.32200000000000001</v>
      </c>
      <c r="G463">
        <v>0.89500000000000002</v>
      </c>
      <c r="I463" s="3" t="s">
        <v>8</v>
      </c>
      <c r="J463" s="3">
        <v>40000</v>
      </c>
      <c r="K463" s="3">
        <v>2</v>
      </c>
      <c r="L463" s="3">
        <v>5</v>
      </c>
      <c r="M463" s="3">
        <v>2</v>
      </c>
      <c r="N463" s="3">
        <v>1.0345</v>
      </c>
      <c r="O463" s="3">
        <v>0.51749999999999996</v>
      </c>
    </row>
    <row r="464" spans="1:15" x14ac:dyDescent="0.2">
      <c r="A464" t="s">
        <v>7</v>
      </c>
      <c r="B464">
        <v>40000</v>
      </c>
      <c r="C464">
        <v>2</v>
      </c>
      <c r="D464">
        <v>5</v>
      </c>
      <c r="E464">
        <v>3</v>
      </c>
      <c r="F464">
        <v>0.18329999999999999</v>
      </c>
      <c r="G464">
        <v>0.95950000000000002</v>
      </c>
      <c r="I464" s="2" t="s">
        <v>8</v>
      </c>
      <c r="J464" s="2">
        <v>40000</v>
      </c>
      <c r="K464" s="2">
        <v>2</v>
      </c>
      <c r="L464" s="2">
        <v>5</v>
      </c>
      <c r="M464" s="2">
        <v>3</v>
      </c>
      <c r="N464" s="2">
        <v>0.80640000000000001</v>
      </c>
      <c r="O464" s="2">
        <v>0.62670000000000003</v>
      </c>
    </row>
    <row r="465" spans="1:15" x14ac:dyDescent="0.2">
      <c r="A465" t="s">
        <v>7</v>
      </c>
      <c r="B465">
        <v>40000</v>
      </c>
      <c r="C465">
        <v>2</v>
      </c>
      <c r="D465">
        <v>5</v>
      </c>
      <c r="E465">
        <v>4</v>
      </c>
      <c r="F465">
        <v>0.12529999999999999</v>
      </c>
      <c r="G465">
        <v>0.96350000000000002</v>
      </c>
      <c r="I465" s="3" t="s">
        <v>8</v>
      </c>
      <c r="J465" s="3">
        <v>40000</v>
      </c>
      <c r="K465" s="3">
        <v>2</v>
      </c>
      <c r="L465" s="3">
        <v>5</v>
      </c>
      <c r="M465" s="3">
        <v>4</v>
      </c>
      <c r="N465" s="3">
        <v>0.6149</v>
      </c>
      <c r="O465" s="3">
        <v>0.74419999999999997</v>
      </c>
    </row>
    <row r="466" spans="1:15" x14ac:dyDescent="0.2">
      <c r="A466" t="s">
        <v>7</v>
      </c>
      <c r="B466">
        <v>40000</v>
      </c>
      <c r="C466">
        <v>2</v>
      </c>
      <c r="D466">
        <v>5</v>
      </c>
      <c r="E466">
        <v>5</v>
      </c>
      <c r="F466">
        <v>8.9899999999999994E-2</v>
      </c>
      <c r="G466">
        <v>0.97399999999999998</v>
      </c>
      <c r="I466" s="2" t="s">
        <v>8</v>
      </c>
      <c r="J466" s="2">
        <v>40000</v>
      </c>
      <c r="K466" s="2">
        <v>2</v>
      </c>
      <c r="L466" s="2">
        <v>5</v>
      </c>
      <c r="M466" s="2">
        <v>5</v>
      </c>
      <c r="N466" s="2">
        <v>0.43890000000000001</v>
      </c>
      <c r="O466" s="2">
        <v>0.85370000000000001</v>
      </c>
    </row>
    <row r="467" spans="1:15" x14ac:dyDescent="0.2">
      <c r="A467" t="s">
        <v>7</v>
      </c>
      <c r="B467">
        <v>40000</v>
      </c>
      <c r="C467">
        <v>2</v>
      </c>
      <c r="D467">
        <v>5</v>
      </c>
      <c r="E467">
        <v>6</v>
      </c>
      <c r="F467">
        <v>7.4499999999999997E-2</v>
      </c>
      <c r="G467">
        <v>0.98</v>
      </c>
      <c r="I467" s="3" t="s">
        <v>8</v>
      </c>
      <c r="J467" s="3">
        <v>40000</v>
      </c>
      <c r="K467" s="3">
        <v>2</v>
      </c>
      <c r="L467" s="3">
        <v>5</v>
      </c>
      <c r="M467" s="3">
        <v>6</v>
      </c>
      <c r="N467" s="3">
        <v>0.32169999999999999</v>
      </c>
      <c r="O467" s="3">
        <v>0.89149999999999996</v>
      </c>
    </row>
    <row r="468" spans="1:15" x14ac:dyDescent="0.2">
      <c r="A468" t="s">
        <v>7</v>
      </c>
      <c r="B468">
        <v>40000</v>
      </c>
      <c r="C468">
        <v>2</v>
      </c>
      <c r="D468">
        <v>5</v>
      </c>
      <c r="E468">
        <v>7</v>
      </c>
      <c r="F468">
        <v>5.45E-2</v>
      </c>
      <c r="G468">
        <v>0.98499999999999999</v>
      </c>
      <c r="I468" s="2" t="s">
        <v>8</v>
      </c>
      <c r="J468" s="2">
        <v>40000</v>
      </c>
      <c r="K468" s="2">
        <v>2</v>
      </c>
      <c r="L468" s="2">
        <v>5</v>
      </c>
      <c r="M468" s="2">
        <v>7</v>
      </c>
      <c r="N468" s="2">
        <v>0.26379999999999998</v>
      </c>
      <c r="O468" s="2">
        <v>0.91100000000000003</v>
      </c>
    </row>
    <row r="469" spans="1:15" x14ac:dyDescent="0.2">
      <c r="A469" t="s">
        <v>7</v>
      </c>
      <c r="B469">
        <v>40000</v>
      </c>
      <c r="C469">
        <v>2</v>
      </c>
      <c r="D469">
        <v>5</v>
      </c>
      <c r="E469">
        <v>8</v>
      </c>
      <c r="F469">
        <v>4.82E-2</v>
      </c>
      <c r="G469">
        <v>0.98599999999999999</v>
      </c>
      <c r="I469" s="3" t="s">
        <v>8</v>
      </c>
      <c r="J469" s="3">
        <v>40000</v>
      </c>
      <c r="K469" s="3">
        <v>2</v>
      </c>
      <c r="L469" s="3">
        <v>5</v>
      </c>
      <c r="M469" s="3">
        <v>8</v>
      </c>
      <c r="N469" s="3">
        <v>0.2034</v>
      </c>
      <c r="O469" s="3">
        <v>0.9325</v>
      </c>
    </row>
    <row r="470" spans="1:15" x14ac:dyDescent="0.2">
      <c r="A470" t="s">
        <v>7</v>
      </c>
      <c r="B470">
        <v>40000</v>
      </c>
      <c r="C470">
        <v>2</v>
      </c>
      <c r="D470">
        <v>5</v>
      </c>
      <c r="E470">
        <v>9</v>
      </c>
      <c r="F470">
        <v>4.2799999999999998E-2</v>
      </c>
      <c r="G470">
        <v>0.98699999999999999</v>
      </c>
      <c r="I470" s="2" t="s">
        <v>8</v>
      </c>
      <c r="J470" s="2">
        <v>40000</v>
      </c>
      <c r="K470" s="2">
        <v>2</v>
      </c>
      <c r="L470" s="2">
        <v>5</v>
      </c>
      <c r="M470" s="2">
        <v>9</v>
      </c>
      <c r="N470" s="2">
        <v>0.15229999999999999</v>
      </c>
      <c r="O470" s="2">
        <v>0.95169999999999999</v>
      </c>
    </row>
    <row r="471" spans="1:15" x14ac:dyDescent="0.2">
      <c r="A471" t="s">
        <v>7</v>
      </c>
      <c r="B471">
        <v>40000</v>
      </c>
      <c r="C471">
        <v>2</v>
      </c>
      <c r="D471">
        <v>5</v>
      </c>
      <c r="E471">
        <v>10</v>
      </c>
      <c r="F471">
        <v>4.0800000000000003E-2</v>
      </c>
      <c r="G471">
        <v>0.98650000000000004</v>
      </c>
      <c r="I471" s="3" t="s">
        <v>8</v>
      </c>
      <c r="J471" s="3">
        <v>40000</v>
      </c>
      <c r="K471" s="3">
        <v>2</v>
      </c>
      <c r="L471" s="3">
        <v>5</v>
      </c>
      <c r="M471" s="3">
        <v>10</v>
      </c>
      <c r="N471" s="3">
        <v>0.1265</v>
      </c>
      <c r="O471" s="3">
        <v>0.95850000000000002</v>
      </c>
    </row>
    <row r="472" spans="1:15" x14ac:dyDescent="0.2">
      <c r="A472" t="s">
        <v>7</v>
      </c>
      <c r="B472">
        <v>40000</v>
      </c>
      <c r="C472">
        <v>2</v>
      </c>
      <c r="D472">
        <v>5</v>
      </c>
      <c r="E472">
        <v>11</v>
      </c>
      <c r="F472">
        <v>3.85E-2</v>
      </c>
      <c r="G472">
        <v>0.98850000000000005</v>
      </c>
      <c r="I472" s="2" t="s">
        <v>8</v>
      </c>
      <c r="J472" s="2">
        <v>40000</v>
      </c>
      <c r="K472" s="2">
        <v>2</v>
      </c>
      <c r="L472" s="2">
        <v>5</v>
      </c>
      <c r="M472" s="2">
        <v>11</v>
      </c>
      <c r="N472" s="2">
        <v>0.1212</v>
      </c>
      <c r="O472" s="2">
        <v>0.95650000000000002</v>
      </c>
    </row>
    <row r="473" spans="1:15" x14ac:dyDescent="0.2">
      <c r="A473" t="s">
        <v>7</v>
      </c>
      <c r="B473">
        <v>40000</v>
      </c>
      <c r="C473">
        <v>2</v>
      </c>
      <c r="D473">
        <v>5</v>
      </c>
      <c r="E473">
        <v>12</v>
      </c>
      <c r="F473">
        <v>3.44E-2</v>
      </c>
      <c r="G473">
        <v>0.99050000000000005</v>
      </c>
      <c r="I473" s="3" t="s">
        <v>8</v>
      </c>
      <c r="J473" s="3">
        <v>40000</v>
      </c>
      <c r="K473" s="3">
        <v>2</v>
      </c>
      <c r="L473" s="3">
        <v>5</v>
      </c>
      <c r="M473" s="3">
        <v>12</v>
      </c>
      <c r="N473" s="3">
        <v>9.5299999999999996E-2</v>
      </c>
      <c r="O473" s="3">
        <v>0.96899999999999997</v>
      </c>
    </row>
    <row r="474" spans="1:15" x14ac:dyDescent="0.2">
      <c r="A474" t="s">
        <v>7</v>
      </c>
      <c r="B474">
        <v>40000</v>
      </c>
      <c r="C474">
        <v>2</v>
      </c>
      <c r="D474">
        <v>5</v>
      </c>
      <c r="E474">
        <v>13</v>
      </c>
      <c r="F474">
        <v>3.7999999999999999E-2</v>
      </c>
      <c r="G474">
        <v>0.98650000000000004</v>
      </c>
      <c r="I474" s="2" t="s">
        <v>8</v>
      </c>
      <c r="J474" s="2">
        <v>40000</v>
      </c>
      <c r="K474" s="2">
        <v>2</v>
      </c>
      <c r="L474" s="2">
        <v>5</v>
      </c>
      <c r="M474" s="2">
        <v>13</v>
      </c>
      <c r="N474" s="2">
        <v>9.4299999999999995E-2</v>
      </c>
      <c r="O474" s="2">
        <v>0.96450000000000002</v>
      </c>
    </row>
    <row r="475" spans="1:15" x14ac:dyDescent="0.2">
      <c r="A475" t="s">
        <v>7</v>
      </c>
      <c r="B475">
        <v>40000</v>
      </c>
      <c r="C475">
        <v>2</v>
      </c>
      <c r="D475">
        <v>5</v>
      </c>
      <c r="E475">
        <v>14</v>
      </c>
      <c r="F475">
        <v>2.98E-2</v>
      </c>
      <c r="G475">
        <v>0.99050000000000005</v>
      </c>
      <c r="I475" s="3" t="s">
        <v>8</v>
      </c>
      <c r="J475" s="3">
        <v>40000</v>
      </c>
      <c r="K475" s="3">
        <v>2</v>
      </c>
      <c r="L475" s="3">
        <v>5</v>
      </c>
      <c r="M475" s="3">
        <v>14</v>
      </c>
      <c r="N475" s="3">
        <v>8.2500000000000004E-2</v>
      </c>
      <c r="O475" s="3">
        <v>0.9768</v>
      </c>
    </row>
    <row r="476" spans="1:15" x14ac:dyDescent="0.2">
      <c r="A476" t="s">
        <v>7</v>
      </c>
      <c r="B476">
        <v>40000</v>
      </c>
      <c r="C476">
        <v>2</v>
      </c>
      <c r="D476">
        <v>5</v>
      </c>
      <c r="E476">
        <v>15</v>
      </c>
      <c r="F476">
        <v>2.7400000000000001E-2</v>
      </c>
      <c r="G476">
        <v>0.99150000000000005</v>
      </c>
      <c r="I476" s="2" t="s">
        <v>8</v>
      </c>
      <c r="J476" s="2">
        <v>40000</v>
      </c>
      <c r="K476" s="2">
        <v>2</v>
      </c>
      <c r="L476" s="2">
        <v>5</v>
      </c>
      <c r="M476" s="2">
        <v>15</v>
      </c>
      <c r="N476" s="2">
        <v>5.79E-2</v>
      </c>
      <c r="O476" s="2">
        <v>0.98050000000000004</v>
      </c>
    </row>
    <row r="477" spans="1:15" x14ac:dyDescent="0.2">
      <c r="A477" t="s">
        <v>7</v>
      </c>
      <c r="B477">
        <v>40000</v>
      </c>
      <c r="C477">
        <v>2</v>
      </c>
      <c r="D477">
        <v>5</v>
      </c>
      <c r="E477">
        <v>16</v>
      </c>
      <c r="F477">
        <v>3.0300000000000001E-2</v>
      </c>
      <c r="G477">
        <v>0.98950000000000005</v>
      </c>
      <c r="I477" s="3" t="s">
        <v>8</v>
      </c>
      <c r="J477" s="3">
        <v>40000</v>
      </c>
      <c r="K477" s="3">
        <v>2</v>
      </c>
      <c r="L477" s="3">
        <v>5</v>
      </c>
      <c r="M477" s="3">
        <v>16</v>
      </c>
      <c r="N477" s="3">
        <v>5.5500000000000001E-2</v>
      </c>
      <c r="O477" s="3">
        <v>0.98180000000000001</v>
      </c>
    </row>
    <row r="478" spans="1:15" x14ac:dyDescent="0.2">
      <c r="A478" t="s">
        <v>7</v>
      </c>
      <c r="B478">
        <v>40000</v>
      </c>
      <c r="C478">
        <v>2</v>
      </c>
      <c r="D478">
        <v>5</v>
      </c>
      <c r="E478">
        <v>17</v>
      </c>
      <c r="F478">
        <v>2.8899999999999999E-2</v>
      </c>
      <c r="G478">
        <v>0.99</v>
      </c>
      <c r="I478" s="2" t="s">
        <v>8</v>
      </c>
      <c r="J478" s="2">
        <v>40000</v>
      </c>
      <c r="K478" s="2">
        <v>2</v>
      </c>
      <c r="L478" s="2">
        <v>5</v>
      </c>
      <c r="M478" s="2">
        <v>17</v>
      </c>
      <c r="N478" s="2">
        <v>6.0600000000000001E-2</v>
      </c>
      <c r="O478" s="2">
        <v>0.98</v>
      </c>
    </row>
    <row r="479" spans="1:15" x14ac:dyDescent="0.2">
      <c r="A479" t="s">
        <v>7</v>
      </c>
      <c r="B479">
        <v>40000</v>
      </c>
      <c r="C479">
        <v>2</v>
      </c>
      <c r="D479">
        <v>5</v>
      </c>
      <c r="E479">
        <v>18</v>
      </c>
      <c r="F479">
        <v>2.8400000000000002E-2</v>
      </c>
      <c r="G479">
        <v>0.99299999999999999</v>
      </c>
      <c r="I479" s="3" t="s">
        <v>8</v>
      </c>
      <c r="J479" s="3">
        <v>40000</v>
      </c>
      <c r="K479" s="3">
        <v>2</v>
      </c>
      <c r="L479" s="3">
        <v>5</v>
      </c>
      <c r="M479" s="3">
        <v>18</v>
      </c>
      <c r="N479" s="3">
        <v>5.5100000000000003E-2</v>
      </c>
      <c r="O479" s="3">
        <v>0.98029999999999995</v>
      </c>
    </row>
    <row r="480" spans="1:15" x14ac:dyDescent="0.2">
      <c r="A480" t="s">
        <v>7</v>
      </c>
      <c r="B480">
        <v>40000</v>
      </c>
      <c r="C480">
        <v>2</v>
      </c>
      <c r="D480">
        <v>5</v>
      </c>
      <c r="E480">
        <v>19</v>
      </c>
      <c r="F480">
        <v>2.75E-2</v>
      </c>
      <c r="G480">
        <v>0.99250000000000005</v>
      </c>
      <c r="I480" s="2" t="s">
        <v>8</v>
      </c>
      <c r="J480" s="2">
        <v>40000</v>
      </c>
      <c r="K480" s="2">
        <v>2</v>
      </c>
      <c r="L480" s="2">
        <v>5</v>
      </c>
      <c r="M480" s="2">
        <v>19</v>
      </c>
      <c r="N480" s="2">
        <v>4.3299999999999998E-2</v>
      </c>
      <c r="O480" s="2">
        <v>0.98580000000000001</v>
      </c>
    </row>
    <row r="481" spans="1:15" x14ac:dyDescent="0.2">
      <c r="A481" t="s">
        <v>7</v>
      </c>
      <c r="B481">
        <v>40000</v>
      </c>
      <c r="C481">
        <v>2</v>
      </c>
      <c r="D481">
        <v>5</v>
      </c>
      <c r="E481">
        <v>20</v>
      </c>
      <c r="F481">
        <v>2.18E-2</v>
      </c>
      <c r="G481">
        <v>0.99350000000000005</v>
      </c>
      <c r="I481" s="3" t="s">
        <v>8</v>
      </c>
      <c r="J481" s="3">
        <v>40000</v>
      </c>
      <c r="K481" s="3">
        <v>2</v>
      </c>
      <c r="L481" s="3">
        <v>5</v>
      </c>
      <c r="M481" s="3">
        <v>20</v>
      </c>
      <c r="N481" s="3">
        <v>3.7900000000000003E-2</v>
      </c>
      <c r="O481" s="3">
        <v>0.98750000000000004</v>
      </c>
    </row>
    <row r="482" spans="1:15" x14ac:dyDescent="0.2">
      <c r="A482" t="s">
        <v>7</v>
      </c>
      <c r="B482">
        <v>60000</v>
      </c>
      <c r="C482">
        <v>0</v>
      </c>
      <c r="D482">
        <v>2</v>
      </c>
      <c r="E482">
        <v>1</v>
      </c>
      <c r="F482">
        <v>9.1999999999999998E-3</v>
      </c>
      <c r="G482">
        <v>0.997</v>
      </c>
      <c r="I482" s="2" t="s">
        <v>8</v>
      </c>
      <c r="J482" s="2">
        <v>60000</v>
      </c>
      <c r="K482" s="2">
        <v>0</v>
      </c>
      <c r="L482" s="2">
        <v>2</v>
      </c>
      <c r="M482" s="2">
        <v>1</v>
      </c>
      <c r="N482" s="2">
        <v>3.1099999999999999E-2</v>
      </c>
      <c r="O482" s="2">
        <v>0.98819999999999997</v>
      </c>
    </row>
    <row r="483" spans="1:15" x14ac:dyDescent="0.2">
      <c r="A483" t="s">
        <v>7</v>
      </c>
      <c r="B483">
        <v>60000</v>
      </c>
      <c r="C483">
        <v>0</v>
      </c>
      <c r="D483">
        <v>2</v>
      </c>
      <c r="E483">
        <v>2</v>
      </c>
      <c r="F483" s="1">
        <v>4.26E-4</v>
      </c>
      <c r="G483">
        <v>1</v>
      </c>
      <c r="I483" s="3" t="s">
        <v>8</v>
      </c>
      <c r="J483" s="3">
        <v>60000</v>
      </c>
      <c r="K483" s="3">
        <v>0</v>
      </c>
      <c r="L483" s="3">
        <v>2</v>
      </c>
      <c r="M483" s="3">
        <v>2</v>
      </c>
      <c r="N483" s="3">
        <v>2.8999999999999998E-3</v>
      </c>
      <c r="O483" s="3">
        <v>0.99880000000000002</v>
      </c>
    </row>
    <row r="484" spans="1:15" x14ac:dyDescent="0.2">
      <c r="A484" t="s">
        <v>7</v>
      </c>
      <c r="B484">
        <v>60000</v>
      </c>
      <c r="C484">
        <v>0</v>
      </c>
      <c r="D484">
        <v>2</v>
      </c>
      <c r="E484">
        <v>3</v>
      </c>
      <c r="F484" s="1">
        <v>5.1900000000000001E-5</v>
      </c>
      <c r="G484">
        <v>1</v>
      </c>
      <c r="I484" s="2" t="s">
        <v>8</v>
      </c>
      <c r="J484" s="2">
        <v>60000</v>
      </c>
      <c r="K484" s="2">
        <v>0</v>
      </c>
      <c r="L484" s="2">
        <v>2</v>
      </c>
      <c r="M484" s="2">
        <v>3</v>
      </c>
      <c r="N484" s="2">
        <v>2.8E-3</v>
      </c>
      <c r="O484" s="2">
        <v>0.99950000000000006</v>
      </c>
    </row>
    <row r="485" spans="1:15" x14ac:dyDescent="0.2">
      <c r="A485" t="s">
        <v>7</v>
      </c>
      <c r="B485">
        <v>60000</v>
      </c>
      <c r="C485">
        <v>0</v>
      </c>
      <c r="D485">
        <v>2</v>
      </c>
      <c r="E485">
        <v>4</v>
      </c>
      <c r="F485" s="1">
        <v>4.3499999999999999E-6</v>
      </c>
      <c r="G485">
        <v>1</v>
      </c>
      <c r="I485" s="3" t="s">
        <v>8</v>
      </c>
      <c r="J485" s="3">
        <v>60000</v>
      </c>
      <c r="K485" s="3">
        <v>0</v>
      </c>
      <c r="L485" s="3">
        <v>2</v>
      </c>
      <c r="M485" s="3">
        <v>4</v>
      </c>
      <c r="N485" s="5">
        <v>7.2199999999999999E-4</v>
      </c>
      <c r="O485" s="3">
        <v>0.99970000000000003</v>
      </c>
    </row>
    <row r="486" spans="1:15" x14ac:dyDescent="0.2">
      <c r="A486" t="s">
        <v>7</v>
      </c>
      <c r="B486">
        <v>60000</v>
      </c>
      <c r="C486">
        <v>0</v>
      </c>
      <c r="D486">
        <v>2</v>
      </c>
      <c r="E486">
        <v>5</v>
      </c>
      <c r="F486" s="1">
        <v>3.2200000000000001E-6</v>
      </c>
      <c r="G486">
        <v>1</v>
      </c>
      <c r="I486" s="2" t="s">
        <v>8</v>
      </c>
      <c r="J486" s="2">
        <v>60000</v>
      </c>
      <c r="K486" s="2">
        <v>0</v>
      </c>
      <c r="L486" s="2">
        <v>2</v>
      </c>
      <c r="M486" s="2">
        <v>5</v>
      </c>
      <c r="N486" s="2">
        <v>2.3999999999999998E-3</v>
      </c>
      <c r="O486" s="2">
        <v>0.99919999999999998</v>
      </c>
    </row>
    <row r="487" spans="1:15" x14ac:dyDescent="0.2">
      <c r="A487" t="s">
        <v>7</v>
      </c>
      <c r="B487">
        <v>60000</v>
      </c>
      <c r="C487">
        <v>0</v>
      </c>
      <c r="D487">
        <v>2</v>
      </c>
      <c r="E487">
        <v>6</v>
      </c>
      <c r="F487" s="1">
        <v>1.6200000000000001E-5</v>
      </c>
      <c r="G487">
        <v>1</v>
      </c>
      <c r="I487" s="3" t="s">
        <v>8</v>
      </c>
      <c r="J487" s="3">
        <v>60000</v>
      </c>
      <c r="K487" s="3">
        <v>0</v>
      </c>
      <c r="L487" s="3">
        <v>2</v>
      </c>
      <c r="M487" s="3">
        <v>6</v>
      </c>
      <c r="N487" s="5">
        <v>5.2300000000000003E-4</v>
      </c>
      <c r="O487" s="3">
        <v>0.99980000000000002</v>
      </c>
    </row>
    <row r="488" spans="1:15" x14ac:dyDescent="0.2">
      <c r="A488" t="s">
        <v>7</v>
      </c>
      <c r="B488">
        <v>60000</v>
      </c>
      <c r="C488">
        <v>0</v>
      </c>
      <c r="D488">
        <v>2</v>
      </c>
      <c r="E488">
        <v>7</v>
      </c>
      <c r="F488" s="1">
        <v>7.2399999999999997E-7</v>
      </c>
      <c r="G488">
        <v>1</v>
      </c>
      <c r="I488" s="2" t="s">
        <v>8</v>
      </c>
      <c r="J488" s="2">
        <v>60000</v>
      </c>
      <c r="K488" s="2">
        <v>0</v>
      </c>
      <c r="L488" s="2">
        <v>2</v>
      </c>
      <c r="M488" s="2">
        <v>7</v>
      </c>
      <c r="N488" s="4">
        <v>7.0699999999999995E-4</v>
      </c>
      <c r="O488" s="2">
        <v>0.99970000000000003</v>
      </c>
    </row>
    <row r="489" spans="1:15" x14ac:dyDescent="0.2">
      <c r="A489" t="s">
        <v>7</v>
      </c>
      <c r="B489">
        <v>60000</v>
      </c>
      <c r="C489">
        <v>0</v>
      </c>
      <c r="D489">
        <v>2</v>
      </c>
      <c r="E489">
        <v>8</v>
      </c>
      <c r="F489" s="1">
        <v>6.3799999999999997E-7</v>
      </c>
      <c r="G489">
        <v>1</v>
      </c>
      <c r="I489" s="3" t="s">
        <v>8</v>
      </c>
      <c r="J489" s="3">
        <v>60000</v>
      </c>
      <c r="K489" s="3">
        <v>0</v>
      </c>
      <c r="L489" s="3">
        <v>2</v>
      </c>
      <c r="M489" s="3">
        <v>8</v>
      </c>
      <c r="N489" s="5">
        <v>1.2E-4</v>
      </c>
      <c r="O489" s="3">
        <v>1</v>
      </c>
    </row>
    <row r="490" spans="1:15" x14ac:dyDescent="0.2">
      <c r="A490" t="s">
        <v>7</v>
      </c>
      <c r="B490">
        <v>60000</v>
      </c>
      <c r="C490">
        <v>0</v>
      </c>
      <c r="D490">
        <v>2</v>
      </c>
      <c r="E490">
        <v>9</v>
      </c>
      <c r="F490" s="1">
        <v>1.49E-5</v>
      </c>
      <c r="G490">
        <v>1</v>
      </c>
      <c r="I490" s="2" t="s">
        <v>8</v>
      </c>
      <c r="J490" s="2">
        <v>60000</v>
      </c>
      <c r="K490" s="2">
        <v>0</v>
      </c>
      <c r="L490" s="2">
        <v>2</v>
      </c>
      <c r="M490" s="2">
        <v>9</v>
      </c>
      <c r="N490" s="4">
        <v>4.2400000000000001E-4</v>
      </c>
      <c r="O490" s="2">
        <v>0.99980000000000002</v>
      </c>
    </row>
    <row r="491" spans="1:15" x14ac:dyDescent="0.2">
      <c r="A491" t="s">
        <v>7</v>
      </c>
      <c r="B491">
        <v>60000</v>
      </c>
      <c r="C491">
        <v>0</v>
      </c>
      <c r="D491">
        <v>2</v>
      </c>
      <c r="E491">
        <v>10</v>
      </c>
      <c r="F491" s="1">
        <v>1.9299999999999999E-7</v>
      </c>
      <c r="G491">
        <v>1</v>
      </c>
      <c r="I491" s="3" t="s">
        <v>8</v>
      </c>
      <c r="J491" s="3">
        <v>60000</v>
      </c>
      <c r="K491" s="3">
        <v>0</v>
      </c>
      <c r="L491" s="3">
        <v>2</v>
      </c>
      <c r="M491" s="3">
        <v>10</v>
      </c>
      <c r="N491" s="5">
        <v>1.5200000000000001E-4</v>
      </c>
      <c r="O491" s="3">
        <v>1</v>
      </c>
    </row>
    <row r="492" spans="1:15" x14ac:dyDescent="0.2">
      <c r="A492" t="s">
        <v>7</v>
      </c>
      <c r="B492">
        <v>60000</v>
      </c>
      <c r="C492">
        <v>0</v>
      </c>
      <c r="D492">
        <v>2</v>
      </c>
      <c r="E492">
        <v>11</v>
      </c>
      <c r="F492" s="1">
        <v>1.49E-7</v>
      </c>
      <c r="G492">
        <v>1</v>
      </c>
      <c r="I492" s="2" t="s">
        <v>8</v>
      </c>
      <c r="J492" s="2">
        <v>60000</v>
      </c>
      <c r="K492" s="2">
        <v>0</v>
      </c>
      <c r="L492" s="2">
        <v>2</v>
      </c>
      <c r="M492" s="2">
        <v>11</v>
      </c>
      <c r="N492" s="4">
        <v>9.6299999999999999E-4</v>
      </c>
      <c r="O492" s="2">
        <v>0.99970000000000003</v>
      </c>
    </row>
    <row r="493" spans="1:15" x14ac:dyDescent="0.2">
      <c r="A493" t="s">
        <v>7</v>
      </c>
      <c r="B493">
        <v>60000</v>
      </c>
      <c r="C493">
        <v>0</v>
      </c>
      <c r="D493">
        <v>2</v>
      </c>
      <c r="E493">
        <v>12</v>
      </c>
      <c r="F493" s="1">
        <v>2.5100000000000001E-7</v>
      </c>
      <c r="G493">
        <v>1</v>
      </c>
      <c r="I493" s="3" t="s">
        <v>8</v>
      </c>
      <c r="J493" s="3">
        <v>60000</v>
      </c>
      <c r="K493" s="3">
        <v>0</v>
      </c>
      <c r="L493" s="3">
        <v>2</v>
      </c>
      <c r="M493" s="3">
        <v>12</v>
      </c>
      <c r="N493" s="5">
        <v>3.5999999999999999E-3</v>
      </c>
      <c r="O493" s="3">
        <v>0.99919999999999998</v>
      </c>
    </row>
    <row r="494" spans="1:15" x14ac:dyDescent="0.2">
      <c r="A494" t="s">
        <v>7</v>
      </c>
      <c r="B494">
        <v>60000</v>
      </c>
      <c r="C494">
        <v>0</v>
      </c>
      <c r="D494">
        <v>2</v>
      </c>
      <c r="E494">
        <v>13</v>
      </c>
      <c r="F494" s="1">
        <v>1.4700000000000001E-7</v>
      </c>
      <c r="G494">
        <v>1</v>
      </c>
      <c r="I494" s="2" t="s">
        <v>8</v>
      </c>
      <c r="J494" s="2">
        <v>60000</v>
      </c>
      <c r="K494" s="2">
        <v>0</v>
      </c>
      <c r="L494" s="2">
        <v>2</v>
      </c>
      <c r="M494" s="2">
        <v>13</v>
      </c>
      <c r="N494" s="4">
        <v>8.8999999999999995E-5</v>
      </c>
      <c r="O494" s="2">
        <v>1</v>
      </c>
    </row>
    <row r="495" spans="1:15" x14ac:dyDescent="0.2">
      <c r="A495" t="s">
        <v>7</v>
      </c>
      <c r="B495">
        <v>60000</v>
      </c>
      <c r="C495">
        <v>0</v>
      </c>
      <c r="D495">
        <v>2</v>
      </c>
      <c r="E495">
        <v>14</v>
      </c>
      <c r="F495" s="1">
        <v>4.39E-7</v>
      </c>
      <c r="G495">
        <v>1</v>
      </c>
      <c r="I495" s="3" t="s">
        <v>8</v>
      </c>
      <c r="J495" s="3">
        <v>60000</v>
      </c>
      <c r="K495" s="3">
        <v>0</v>
      </c>
      <c r="L495" s="3">
        <v>2</v>
      </c>
      <c r="M495" s="3">
        <v>14</v>
      </c>
      <c r="N495" s="5">
        <v>4.6400000000000003E-5</v>
      </c>
      <c r="O495" s="3">
        <v>1</v>
      </c>
    </row>
    <row r="496" spans="1:15" x14ac:dyDescent="0.2">
      <c r="A496" t="s">
        <v>7</v>
      </c>
      <c r="B496">
        <v>60000</v>
      </c>
      <c r="C496">
        <v>0</v>
      </c>
      <c r="D496">
        <v>2</v>
      </c>
      <c r="E496">
        <v>15</v>
      </c>
      <c r="F496" s="1">
        <v>2.4999999999999999E-7</v>
      </c>
      <c r="G496">
        <v>1</v>
      </c>
      <c r="I496" s="2" t="s">
        <v>8</v>
      </c>
      <c r="J496" s="2">
        <v>60000</v>
      </c>
      <c r="K496" s="2">
        <v>0</v>
      </c>
      <c r="L496" s="2">
        <v>2</v>
      </c>
      <c r="M496" s="2">
        <v>15</v>
      </c>
      <c r="N496" s="4">
        <v>4.3800000000000001E-5</v>
      </c>
      <c r="O496" s="2">
        <v>1</v>
      </c>
    </row>
    <row r="497" spans="1:15" x14ac:dyDescent="0.2">
      <c r="A497" t="s">
        <v>7</v>
      </c>
      <c r="B497">
        <v>60000</v>
      </c>
      <c r="C497">
        <v>0</v>
      </c>
      <c r="D497">
        <v>2</v>
      </c>
      <c r="E497">
        <v>16</v>
      </c>
      <c r="F497" s="1">
        <v>7.9500000000000005E-10</v>
      </c>
      <c r="G497">
        <v>1</v>
      </c>
      <c r="I497" s="3" t="s">
        <v>8</v>
      </c>
      <c r="J497" s="3">
        <v>60000</v>
      </c>
      <c r="K497" s="3">
        <v>0</v>
      </c>
      <c r="L497" s="3">
        <v>2</v>
      </c>
      <c r="M497" s="3">
        <v>16</v>
      </c>
      <c r="N497" s="5">
        <v>9.5199999999999997E-5</v>
      </c>
      <c r="O497" s="3">
        <v>1</v>
      </c>
    </row>
    <row r="498" spans="1:15" x14ac:dyDescent="0.2">
      <c r="A498" t="s">
        <v>7</v>
      </c>
      <c r="B498">
        <v>60000</v>
      </c>
      <c r="C498">
        <v>0</v>
      </c>
      <c r="D498">
        <v>2</v>
      </c>
      <c r="E498">
        <v>17</v>
      </c>
      <c r="F498" s="1">
        <v>1.51E-9</v>
      </c>
      <c r="G498">
        <v>1</v>
      </c>
      <c r="I498" s="2" t="s">
        <v>8</v>
      </c>
      <c r="J498" s="2">
        <v>60000</v>
      </c>
      <c r="K498" s="2">
        <v>0</v>
      </c>
      <c r="L498" s="2">
        <v>2</v>
      </c>
      <c r="M498" s="2">
        <v>17</v>
      </c>
      <c r="N498" s="4">
        <v>8.0699999999999996E-5</v>
      </c>
      <c r="O498" s="2">
        <v>1</v>
      </c>
    </row>
    <row r="499" spans="1:15" x14ac:dyDescent="0.2">
      <c r="A499" t="s">
        <v>7</v>
      </c>
      <c r="B499">
        <v>60000</v>
      </c>
      <c r="C499">
        <v>0</v>
      </c>
      <c r="D499">
        <v>2</v>
      </c>
      <c r="E499">
        <v>18</v>
      </c>
      <c r="F499" s="1">
        <v>8.3400000000000002E-10</v>
      </c>
      <c r="G499">
        <v>1</v>
      </c>
      <c r="I499" s="3" t="s">
        <v>8</v>
      </c>
      <c r="J499" s="3">
        <v>60000</v>
      </c>
      <c r="K499" s="3">
        <v>0</v>
      </c>
      <c r="L499" s="3">
        <v>2</v>
      </c>
      <c r="M499" s="3">
        <v>18</v>
      </c>
      <c r="N499" s="5">
        <v>2.5599999999999999E-4</v>
      </c>
      <c r="O499" s="3">
        <v>1</v>
      </c>
    </row>
    <row r="500" spans="1:15" x14ac:dyDescent="0.2">
      <c r="A500" t="s">
        <v>7</v>
      </c>
      <c r="B500">
        <v>60000</v>
      </c>
      <c r="C500">
        <v>0</v>
      </c>
      <c r="D500">
        <v>2</v>
      </c>
      <c r="E500">
        <v>19</v>
      </c>
      <c r="F500" s="1">
        <v>1.75E-9</v>
      </c>
      <c r="G500">
        <v>1</v>
      </c>
      <c r="I500" s="2" t="s">
        <v>8</v>
      </c>
      <c r="J500" s="2">
        <v>60000</v>
      </c>
      <c r="K500" s="2">
        <v>0</v>
      </c>
      <c r="L500" s="2">
        <v>2</v>
      </c>
      <c r="M500" s="2">
        <v>19</v>
      </c>
      <c r="N500" s="4">
        <v>1.93E-4</v>
      </c>
      <c r="O500" s="2">
        <v>0.99980000000000002</v>
      </c>
    </row>
    <row r="501" spans="1:15" x14ac:dyDescent="0.2">
      <c r="A501" t="s">
        <v>7</v>
      </c>
      <c r="B501">
        <v>60000</v>
      </c>
      <c r="C501">
        <v>0</v>
      </c>
      <c r="D501">
        <v>2</v>
      </c>
      <c r="E501">
        <v>20</v>
      </c>
      <c r="F501" s="1">
        <v>5.9600000000000001E-10</v>
      </c>
      <c r="G501">
        <v>1</v>
      </c>
      <c r="I501" s="3" t="s">
        <v>8</v>
      </c>
      <c r="J501" s="3">
        <v>60000</v>
      </c>
      <c r="K501" s="3">
        <v>0</v>
      </c>
      <c r="L501" s="3">
        <v>2</v>
      </c>
      <c r="M501" s="3">
        <v>20</v>
      </c>
      <c r="N501" s="5">
        <v>8.5699999999999996E-5</v>
      </c>
      <c r="O501" s="3">
        <v>1</v>
      </c>
    </row>
    <row r="502" spans="1:15" x14ac:dyDescent="0.2">
      <c r="A502" t="s">
        <v>7</v>
      </c>
      <c r="B502">
        <v>60000</v>
      </c>
      <c r="C502">
        <v>0</v>
      </c>
      <c r="D502">
        <v>3</v>
      </c>
      <c r="E502">
        <v>1</v>
      </c>
      <c r="F502">
        <v>6.4799999999999996E-2</v>
      </c>
      <c r="G502">
        <v>0.98499999999999999</v>
      </c>
      <c r="I502" s="2" t="s">
        <v>8</v>
      </c>
      <c r="J502" s="2">
        <v>60000</v>
      </c>
      <c r="K502" s="2">
        <v>0</v>
      </c>
      <c r="L502" s="2">
        <v>3</v>
      </c>
      <c r="M502" s="2">
        <v>1</v>
      </c>
      <c r="N502" s="2">
        <v>0.45810000000000001</v>
      </c>
      <c r="O502" s="2">
        <v>0.79320000000000002</v>
      </c>
    </row>
    <row r="503" spans="1:15" x14ac:dyDescent="0.2">
      <c r="A503" t="s">
        <v>7</v>
      </c>
      <c r="B503">
        <v>60000</v>
      </c>
      <c r="C503">
        <v>0</v>
      </c>
      <c r="D503">
        <v>3</v>
      </c>
      <c r="E503">
        <v>2</v>
      </c>
      <c r="F503">
        <v>1.06E-2</v>
      </c>
      <c r="G503">
        <v>0.99729999999999996</v>
      </c>
      <c r="I503" s="3" t="s">
        <v>8</v>
      </c>
      <c r="J503" s="3">
        <v>60000</v>
      </c>
      <c r="K503" s="3">
        <v>0</v>
      </c>
      <c r="L503" s="3">
        <v>3</v>
      </c>
      <c r="M503" s="3">
        <v>2</v>
      </c>
      <c r="N503" s="3">
        <v>0.21160000000000001</v>
      </c>
      <c r="O503" s="3">
        <v>0.92749999999999999</v>
      </c>
    </row>
    <row r="504" spans="1:15" x14ac:dyDescent="0.2">
      <c r="A504" t="s">
        <v>7</v>
      </c>
      <c r="B504">
        <v>60000</v>
      </c>
      <c r="C504">
        <v>0</v>
      </c>
      <c r="D504">
        <v>3</v>
      </c>
      <c r="E504">
        <v>3</v>
      </c>
      <c r="F504">
        <v>4.1000000000000003E-3</v>
      </c>
      <c r="G504">
        <v>0.99929999999999997</v>
      </c>
      <c r="I504" s="2" t="s">
        <v>8</v>
      </c>
      <c r="J504" s="2">
        <v>60000</v>
      </c>
      <c r="K504" s="2">
        <v>0</v>
      </c>
      <c r="L504" s="2">
        <v>3</v>
      </c>
      <c r="M504" s="2">
        <v>3</v>
      </c>
      <c r="N504" s="2">
        <v>6.9900000000000004E-2</v>
      </c>
      <c r="O504" s="2">
        <v>0.98070000000000002</v>
      </c>
    </row>
    <row r="505" spans="1:15" x14ac:dyDescent="0.2">
      <c r="A505" t="s">
        <v>7</v>
      </c>
      <c r="B505">
        <v>60000</v>
      </c>
      <c r="C505">
        <v>0</v>
      </c>
      <c r="D505">
        <v>3</v>
      </c>
      <c r="E505">
        <v>4</v>
      </c>
      <c r="F505">
        <v>2.0999999999999999E-3</v>
      </c>
      <c r="G505">
        <v>0.99970000000000003</v>
      </c>
      <c r="I505" s="3" t="s">
        <v>8</v>
      </c>
      <c r="J505" s="3">
        <v>60000</v>
      </c>
      <c r="K505" s="3">
        <v>0</v>
      </c>
      <c r="L505" s="3">
        <v>3</v>
      </c>
      <c r="M505" s="3">
        <v>4</v>
      </c>
      <c r="N505" s="3">
        <v>4.0300000000000002E-2</v>
      </c>
      <c r="O505" s="3">
        <v>0.98780000000000001</v>
      </c>
    </row>
    <row r="506" spans="1:15" x14ac:dyDescent="0.2">
      <c r="A506" t="s">
        <v>7</v>
      </c>
      <c r="B506">
        <v>60000</v>
      </c>
      <c r="C506">
        <v>0</v>
      </c>
      <c r="D506">
        <v>3</v>
      </c>
      <c r="E506">
        <v>5</v>
      </c>
      <c r="F506">
        <v>1.4E-3</v>
      </c>
      <c r="G506">
        <v>0.99970000000000003</v>
      </c>
      <c r="I506" s="2" t="s">
        <v>8</v>
      </c>
      <c r="J506" s="2">
        <v>60000</v>
      </c>
      <c r="K506" s="2">
        <v>0</v>
      </c>
      <c r="L506" s="2">
        <v>3</v>
      </c>
      <c r="M506" s="2">
        <v>5</v>
      </c>
      <c r="N506" s="2">
        <v>2.1999999999999999E-2</v>
      </c>
      <c r="O506" s="2">
        <v>0.99270000000000003</v>
      </c>
    </row>
    <row r="507" spans="1:15" x14ac:dyDescent="0.2">
      <c r="A507" t="s">
        <v>7</v>
      </c>
      <c r="B507">
        <v>60000</v>
      </c>
      <c r="C507">
        <v>0</v>
      </c>
      <c r="D507">
        <v>3</v>
      </c>
      <c r="E507">
        <v>6</v>
      </c>
      <c r="F507" s="1">
        <v>9.2800000000000001E-4</v>
      </c>
      <c r="G507">
        <v>0.99970000000000003</v>
      </c>
      <c r="I507" s="3" t="s">
        <v>8</v>
      </c>
      <c r="J507" s="3">
        <v>60000</v>
      </c>
      <c r="K507" s="3">
        <v>0</v>
      </c>
      <c r="L507" s="3">
        <v>3</v>
      </c>
      <c r="M507" s="3">
        <v>6</v>
      </c>
      <c r="N507" s="3">
        <v>1.29E-2</v>
      </c>
      <c r="O507" s="3">
        <v>0.99650000000000005</v>
      </c>
    </row>
    <row r="508" spans="1:15" x14ac:dyDescent="0.2">
      <c r="A508" t="s">
        <v>7</v>
      </c>
      <c r="B508">
        <v>60000</v>
      </c>
      <c r="C508">
        <v>0</v>
      </c>
      <c r="D508">
        <v>3</v>
      </c>
      <c r="E508">
        <v>7</v>
      </c>
      <c r="F508">
        <v>1E-3</v>
      </c>
      <c r="G508">
        <v>1</v>
      </c>
      <c r="I508" s="2" t="s">
        <v>8</v>
      </c>
      <c r="J508" s="2">
        <v>60000</v>
      </c>
      <c r="K508" s="2">
        <v>0</v>
      </c>
      <c r="L508" s="2">
        <v>3</v>
      </c>
      <c r="M508" s="2">
        <v>7</v>
      </c>
      <c r="N508" s="2">
        <v>1.35E-2</v>
      </c>
      <c r="O508" s="2">
        <v>0.996</v>
      </c>
    </row>
    <row r="509" spans="1:15" x14ac:dyDescent="0.2">
      <c r="A509" t="s">
        <v>7</v>
      </c>
      <c r="B509">
        <v>60000</v>
      </c>
      <c r="C509">
        <v>0</v>
      </c>
      <c r="D509">
        <v>3</v>
      </c>
      <c r="E509">
        <v>8</v>
      </c>
      <c r="F509" s="1">
        <v>4.8000000000000001E-4</v>
      </c>
      <c r="G509">
        <v>1</v>
      </c>
      <c r="I509" s="3" t="s">
        <v>8</v>
      </c>
      <c r="J509" s="3">
        <v>60000</v>
      </c>
      <c r="K509" s="3">
        <v>0</v>
      </c>
      <c r="L509" s="3">
        <v>3</v>
      </c>
      <c r="M509" s="3">
        <v>8</v>
      </c>
      <c r="N509" s="3">
        <v>7.6E-3</v>
      </c>
      <c r="O509" s="3">
        <v>0.99770000000000003</v>
      </c>
    </row>
    <row r="510" spans="1:15" x14ac:dyDescent="0.2">
      <c r="A510" t="s">
        <v>7</v>
      </c>
      <c r="B510">
        <v>60000</v>
      </c>
      <c r="C510">
        <v>0</v>
      </c>
      <c r="D510">
        <v>3</v>
      </c>
      <c r="E510">
        <v>9</v>
      </c>
      <c r="F510" s="1">
        <v>6.5499999999999998E-4</v>
      </c>
      <c r="G510">
        <v>1</v>
      </c>
      <c r="I510" s="2" t="s">
        <v>8</v>
      </c>
      <c r="J510" s="2">
        <v>60000</v>
      </c>
      <c r="K510" s="2">
        <v>0</v>
      </c>
      <c r="L510" s="2">
        <v>3</v>
      </c>
      <c r="M510" s="2">
        <v>9</v>
      </c>
      <c r="N510" s="2">
        <v>8.9999999999999993E-3</v>
      </c>
      <c r="O510" s="2">
        <v>0.99819999999999998</v>
      </c>
    </row>
    <row r="511" spans="1:15" x14ac:dyDescent="0.2">
      <c r="A511" t="s">
        <v>7</v>
      </c>
      <c r="B511">
        <v>60000</v>
      </c>
      <c r="C511">
        <v>0</v>
      </c>
      <c r="D511">
        <v>3</v>
      </c>
      <c r="E511">
        <v>10</v>
      </c>
      <c r="F511" s="1">
        <v>5.62E-4</v>
      </c>
      <c r="G511">
        <v>1</v>
      </c>
      <c r="I511" s="3" t="s">
        <v>8</v>
      </c>
      <c r="J511" s="3">
        <v>60000</v>
      </c>
      <c r="K511" s="3">
        <v>0</v>
      </c>
      <c r="L511" s="3">
        <v>3</v>
      </c>
      <c r="M511" s="3">
        <v>10</v>
      </c>
      <c r="N511" s="3">
        <v>5.7000000000000002E-3</v>
      </c>
      <c r="O511" s="3">
        <v>0.99829999999999997</v>
      </c>
    </row>
    <row r="512" spans="1:15" x14ac:dyDescent="0.2">
      <c r="A512" t="s">
        <v>7</v>
      </c>
      <c r="B512">
        <v>60000</v>
      </c>
      <c r="C512">
        <v>0</v>
      </c>
      <c r="D512">
        <v>3</v>
      </c>
      <c r="E512">
        <v>11</v>
      </c>
      <c r="F512" s="1">
        <v>7.2800000000000002E-4</v>
      </c>
      <c r="G512">
        <v>1</v>
      </c>
      <c r="I512" s="2" t="s">
        <v>8</v>
      </c>
      <c r="J512" s="2">
        <v>60000</v>
      </c>
      <c r="K512" s="2">
        <v>0</v>
      </c>
      <c r="L512" s="2">
        <v>3</v>
      </c>
      <c r="M512" s="2">
        <v>11</v>
      </c>
      <c r="N512" s="2">
        <v>4.4999999999999997E-3</v>
      </c>
      <c r="O512" s="2">
        <v>0.99870000000000003</v>
      </c>
    </row>
    <row r="513" spans="1:15" x14ac:dyDescent="0.2">
      <c r="A513" t="s">
        <v>7</v>
      </c>
      <c r="B513">
        <v>60000</v>
      </c>
      <c r="C513">
        <v>0</v>
      </c>
      <c r="D513">
        <v>3</v>
      </c>
      <c r="E513">
        <v>12</v>
      </c>
      <c r="F513" s="1">
        <v>5.7799999999999995E-4</v>
      </c>
      <c r="G513">
        <v>0.99970000000000003</v>
      </c>
      <c r="I513" s="3" t="s">
        <v>8</v>
      </c>
      <c r="J513" s="3">
        <v>60000</v>
      </c>
      <c r="K513" s="3">
        <v>0</v>
      </c>
      <c r="L513" s="3">
        <v>3</v>
      </c>
      <c r="M513" s="3">
        <v>12</v>
      </c>
      <c r="N513" s="3">
        <v>6.3E-3</v>
      </c>
      <c r="O513" s="3">
        <v>0.99770000000000003</v>
      </c>
    </row>
    <row r="514" spans="1:15" x14ac:dyDescent="0.2">
      <c r="A514" t="s">
        <v>7</v>
      </c>
      <c r="B514">
        <v>60000</v>
      </c>
      <c r="C514">
        <v>0</v>
      </c>
      <c r="D514">
        <v>3</v>
      </c>
      <c r="E514">
        <v>13</v>
      </c>
      <c r="F514" s="1">
        <v>9.8999999999999999E-4</v>
      </c>
      <c r="G514">
        <v>0.99970000000000003</v>
      </c>
      <c r="I514" s="2" t="s">
        <v>8</v>
      </c>
      <c r="J514" s="2">
        <v>60000</v>
      </c>
      <c r="K514" s="2">
        <v>0</v>
      </c>
      <c r="L514" s="2">
        <v>3</v>
      </c>
      <c r="M514" s="2">
        <v>13</v>
      </c>
      <c r="N514" s="2">
        <v>3.8E-3</v>
      </c>
      <c r="O514" s="2">
        <v>0.99919999999999998</v>
      </c>
    </row>
    <row r="515" spans="1:15" x14ac:dyDescent="0.2">
      <c r="A515" t="s">
        <v>7</v>
      </c>
      <c r="B515">
        <v>60000</v>
      </c>
      <c r="C515">
        <v>0</v>
      </c>
      <c r="D515">
        <v>3</v>
      </c>
      <c r="E515">
        <v>14</v>
      </c>
      <c r="F515" s="1">
        <v>9.19E-4</v>
      </c>
      <c r="G515">
        <v>0.99929999999999997</v>
      </c>
      <c r="I515" s="3" t="s">
        <v>8</v>
      </c>
      <c r="J515" s="3">
        <v>60000</v>
      </c>
      <c r="K515" s="3">
        <v>0</v>
      </c>
      <c r="L515" s="3">
        <v>3</v>
      </c>
      <c r="M515" s="3">
        <v>14</v>
      </c>
      <c r="N515" s="3">
        <v>1.8599999999999998E-2</v>
      </c>
      <c r="O515" s="3">
        <v>0.99470000000000003</v>
      </c>
    </row>
    <row r="516" spans="1:15" x14ac:dyDescent="0.2">
      <c r="A516" t="s">
        <v>7</v>
      </c>
      <c r="B516">
        <v>60000</v>
      </c>
      <c r="C516">
        <v>0</v>
      </c>
      <c r="D516">
        <v>3</v>
      </c>
      <c r="E516">
        <v>15</v>
      </c>
      <c r="F516" s="1">
        <v>8.1700000000000002E-4</v>
      </c>
      <c r="G516">
        <v>0.99929999999999997</v>
      </c>
      <c r="I516" s="2" t="s">
        <v>8</v>
      </c>
      <c r="J516" s="2">
        <v>60000</v>
      </c>
      <c r="K516" s="2">
        <v>0</v>
      </c>
      <c r="L516" s="2">
        <v>3</v>
      </c>
      <c r="M516" s="2">
        <v>15</v>
      </c>
      <c r="N516" s="2">
        <v>6.4999999999999997E-3</v>
      </c>
      <c r="O516" s="2">
        <v>0.99870000000000003</v>
      </c>
    </row>
    <row r="517" spans="1:15" x14ac:dyDescent="0.2">
      <c r="A517" t="s">
        <v>7</v>
      </c>
      <c r="B517">
        <v>60000</v>
      </c>
      <c r="C517">
        <v>0</v>
      </c>
      <c r="D517">
        <v>3</v>
      </c>
      <c r="E517">
        <v>16</v>
      </c>
      <c r="F517" s="1">
        <v>3.9399999999999998E-4</v>
      </c>
      <c r="G517">
        <v>1</v>
      </c>
      <c r="I517" s="3" t="s">
        <v>8</v>
      </c>
      <c r="J517" s="3">
        <v>60000</v>
      </c>
      <c r="K517" s="3">
        <v>0</v>
      </c>
      <c r="L517" s="3">
        <v>3</v>
      </c>
      <c r="M517" s="3">
        <v>16</v>
      </c>
      <c r="N517" s="3">
        <v>2E-3</v>
      </c>
      <c r="O517" s="3">
        <v>0.99970000000000003</v>
      </c>
    </row>
    <row r="518" spans="1:15" x14ac:dyDescent="0.2">
      <c r="A518" t="s">
        <v>7</v>
      </c>
      <c r="B518">
        <v>60000</v>
      </c>
      <c r="C518">
        <v>0</v>
      </c>
      <c r="D518">
        <v>3</v>
      </c>
      <c r="E518">
        <v>17</v>
      </c>
      <c r="F518">
        <v>1.5E-3</v>
      </c>
      <c r="G518">
        <v>0.999</v>
      </c>
      <c r="I518" s="2" t="s">
        <v>8</v>
      </c>
      <c r="J518" s="2">
        <v>60000</v>
      </c>
      <c r="K518" s="2">
        <v>0</v>
      </c>
      <c r="L518" s="2">
        <v>3</v>
      </c>
      <c r="M518" s="2">
        <v>17</v>
      </c>
      <c r="N518" s="2">
        <v>5.7999999999999996E-3</v>
      </c>
      <c r="O518" s="2">
        <v>0.99770000000000003</v>
      </c>
    </row>
    <row r="519" spans="1:15" x14ac:dyDescent="0.2">
      <c r="A519" t="s">
        <v>7</v>
      </c>
      <c r="B519">
        <v>60000</v>
      </c>
      <c r="C519">
        <v>0</v>
      </c>
      <c r="D519">
        <v>3</v>
      </c>
      <c r="E519">
        <v>18</v>
      </c>
      <c r="F519" s="1">
        <v>4.8700000000000002E-4</v>
      </c>
      <c r="G519">
        <v>0.99970000000000003</v>
      </c>
      <c r="I519" s="3" t="s">
        <v>8</v>
      </c>
      <c r="J519" s="3">
        <v>60000</v>
      </c>
      <c r="K519" s="3">
        <v>0</v>
      </c>
      <c r="L519" s="3">
        <v>3</v>
      </c>
      <c r="M519" s="3">
        <v>18</v>
      </c>
      <c r="N519" s="3">
        <v>3.7000000000000002E-3</v>
      </c>
      <c r="O519" s="3">
        <v>0.99850000000000005</v>
      </c>
    </row>
    <row r="520" spans="1:15" x14ac:dyDescent="0.2">
      <c r="A520" t="s">
        <v>7</v>
      </c>
      <c r="B520">
        <v>60000</v>
      </c>
      <c r="C520">
        <v>0</v>
      </c>
      <c r="D520">
        <v>3</v>
      </c>
      <c r="E520">
        <v>19</v>
      </c>
      <c r="F520">
        <v>1.2999999999999999E-3</v>
      </c>
      <c r="G520">
        <v>0.99970000000000003</v>
      </c>
      <c r="I520" s="2" t="s">
        <v>8</v>
      </c>
      <c r="J520" s="2">
        <v>60000</v>
      </c>
      <c r="K520" s="2">
        <v>0</v>
      </c>
      <c r="L520" s="2">
        <v>3</v>
      </c>
      <c r="M520" s="2">
        <v>19</v>
      </c>
      <c r="N520" s="2">
        <v>1.6799999999999999E-2</v>
      </c>
      <c r="O520" s="2">
        <v>0.996</v>
      </c>
    </row>
    <row r="521" spans="1:15" x14ac:dyDescent="0.2">
      <c r="A521" t="s">
        <v>7</v>
      </c>
      <c r="B521">
        <v>60000</v>
      </c>
      <c r="C521">
        <v>0</v>
      </c>
      <c r="D521">
        <v>3</v>
      </c>
      <c r="E521">
        <v>20</v>
      </c>
      <c r="F521" s="1">
        <v>6.1300000000000005E-4</v>
      </c>
      <c r="G521">
        <v>0.99970000000000003</v>
      </c>
      <c r="I521" s="3" t="s">
        <v>8</v>
      </c>
      <c r="J521" s="3">
        <v>60000</v>
      </c>
      <c r="K521" s="3">
        <v>0</v>
      </c>
      <c r="L521" s="3">
        <v>3</v>
      </c>
      <c r="M521" s="3">
        <v>20</v>
      </c>
      <c r="N521" s="3">
        <v>2.3E-3</v>
      </c>
      <c r="O521" s="3">
        <v>0.99919999999999998</v>
      </c>
    </row>
    <row r="522" spans="1:15" x14ac:dyDescent="0.2">
      <c r="A522" t="s">
        <v>7</v>
      </c>
      <c r="B522">
        <v>60000</v>
      </c>
      <c r="C522">
        <v>0</v>
      </c>
      <c r="D522">
        <v>4</v>
      </c>
      <c r="E522">
        <v>1</v>
      </c>
      <c r="F522">
        <v>0.28420000000000001</v>
      </c>
      <c r="G522">
        <v>0.88970000000000005</v>
      </c>
      <c r="I522" s="2" t="s">
        <v>8</v>
      </c>
      <c r="J522" s="2">
        <v>60000</v>
      </c>
      <c r="K522" s="2">
        <v>0</v>
      </c>
      <c r="L522" s="2">
        <v>4</v>
      </c>
      <c r="M522" s="2">
        <v>1</v>
      </c>
      <c r="N522" s="2">
        <v>0.81359999999999999</v>
      </c>
      <c r="O522" s="2">
        <v>0.60299999999999998</v>
      </c>
    </row>
    <row r="523" spans="1:15" x14ac:dyDescent="0.2">
      <c r="A523" t="s">
        <v>7</v>
      </c>
      <c r="B523">
        <v>60000</v>
      </c>
      <c r="C523">
        <v>0</v>
      </c>
      <c r="D523">
        <v>4</v>
      </c>
      <c r="E523">
        <v>2</v>
      </c>
      <c r="F523">
        <v>7.7899999999999997E-2</v>
      </c>
      <c r="G523">
        <v>0.97670000000000001</v>
      </c>
      <c r="I523" s="3" t="s">
        <v>8</v>
      </c>
      <c r="J523" s="3">
        <v>60000</v>
      </c>
      <c r="K523" s="3">
        <v>0</v>
      </c>
      <c r="L523" s="3">
        <v>4</v>
      </c>
      <c r="M523" s="3">
        <v>2</v>
      </c>
      <c r="N523" s="3">
        <v>0.5232</v>
      </c>
      <c r="O523" s="3">
        <v>0.75980000000000003</v>
      </c>
    </row>
    <row r="524" spans="1:15" x14ac:dyDescent="0.2">
      <c r="A524" t="s">
        <v>7</v>
      </c>
      <c r="B524">
        <v>60000</v>
      </c>
      <c r="C524">
        <v>0</v>
      </c>
      <c r="D524">
        <v>4</v>
      </c>
      <c r="E524">
        <v>3</v>
      </c>
      <c r="F524">
        <v>2.5899999999999999E-2</v>
      </c>
      <c r="G524">
        <v>0.99429999999999996</v>
      </c>
      <c r="I524" s="2" t="s">
        <v>8</v>
      </c>
      <c r="J524" s="2">
        <v>60000</v>
      </c>
      <c r="K524" s="2">
        <v>0</v>
      </c>
      <c r="L524" s="2">
        <v>4</v>
      </c>
      <c r="M524" s="2">
        <v>3</v>
      </c>
      <c r="N524" s="2">
        <v>0.29499999999999998</v>
      </c>
      <c r="O524" s="2">
        <v>0.89829999999999999</v>
      </c>
    </row>
    <row r="525" spans="1:15" x14ac:dyDescent="0.2">
      <c r="A525" t="s">
        <v>7</v>
      </c>
      <c r="B525">
        <v>60000</v>
      </c>
      <c r="C525">
        <v>0</v>
      </c>
      <c r="D525">
        <v>4</v>
      </c>
      <c r="E525">
        <v>4</v>
      </c>
      <c r="F525">
        <v>1.5299999999999999E-2</v>
      </c>
      <c r="G525">
        <v>0.99629999999999996</v>
      </c>
      <c r="I525" s="3" t="s">
        <v>8</v>
      </c>
      <c r="J525" s="3">
        <v>60000</v>
      </c>
      <c r="K525" s="3">
        <v>0</v>
      </c>
      <c r="L525" s="3">
        <v>4</v>
      </c>
      <c r="M525" s="3">
        <v>4</v>
      </c>
      <c r="N525" s="3">
        <v>0.1457</v>
      </c>
      <c r="O525" s="3">
        <v>0.96299999999999997</v>
      </c>
    </row>
    <row r="526" spans="1:15" x14ac:dyDescent="0.2">
      <c r="A526" t="s">
        <v>7</v>
      </c>
      <c r="B526">
        <v>60000</v>
      </c>
      <c r="C526">
        <v>0</v>
      </c>
      <c r="D526">
        <v>4</v>
      </c>
      <c r="E526">
        <v>5</v>
      </c>
      <c r="F526">
        <v>1.06E-2</v>
      </c>
      <c r="G526">
        <v>0.997</v>
      </c>
      <c r="I526" s="2" t="s">
        <v>8</v>
      </c>
      <c r="J526" s="2">
        <v>60000</v>
      </c>
      <c r="K526" s="2">
        <v>0</v>
      </c>
      <c r="L526" s="2">
        <v>4</v>
      </c>
      <c r="M526" s="2">
        <v>5</v>
      </c>
      <c r="N526" s="2">
        <v>8.9599999999999999E-2</v>
      </c>
      <c r="O526" s="2">
        <v>0.97699999999999998</v>
      </c>
    </row>
    <row r="527" spans="1:15" x14ac:dyDescent="0.2">
      <c r="A527" t="s">
        <v>7</v>
      </c>
      <c r="B527">
        <v>60000</v>
      </c>
      <c r="C527">
        <v>0</v>
      </c>
      <c r="D527">
        <v>4</v>
      </c>
      <c r="E527">
        <v>6</v>
      </c>
      <c r="F527">
        <v>6.1999999999999998E-3</v>
      </c>
      <c r="G527">
        <v>0.99770000000000003</v>
      </c>
      <c r="I527" s="3" t="s">
        <v>8</v>
      </c>
      <c r="J527" s="3">
        <v>60000</v>
      </c>
      <c r="K527" s="3">
        <v>0</v>
      </c>
      <c r="L527" s="3">
        <v>4</v>
      </c>
      <c r="M527" s="3">
        <v>6</v>
      </c>
      <c r="N527" s="3">
        <v>4.7300000000000002E-2</v>
      </c>
      <c r="O527" s="3">
        <v>0.99029999999999996</v>
      </c>
    </row>
    <row r="528" spans="1:15" x14ac:dyDescent="0.2">
      <c r="A528" t="s">
        <v>7</v>
      </c>
      <c r="B528">
        <v>60000</v>
      </c>
      <c r="C528">
        <v>0</v>
      </c>
      <c r="D528">
        <v>4</v>
      </c>
      <c r="E528">
        <v>7</v>
      </c>
      <c r="F528">
        <v>4.1999999999999997E-3</v>
      </c>
      <c r="G528">
        <v>0.998</v>
      </c>
      <c r="I528" s="2" t="s">
        <v>8</v>
      </c>
      <c r="J528" s="2">
        <v>60000</v>
      </c>
      <c r="K528" s="2">
        <v>0</v>
      </c>
      <c r="L528" s="2">
        <v>4</v>
      </c>
      <c r="M528" s="2">
        <v>7</v>
      </c>
      <c r="N528" s="2">
        <v>9.1800000000000007E-2</v>
      </c>
      <c r="O528" s="2">
        <v>0.96220000000000006</v>
      </c>
    </row>
    <row r="529" spans="1:15" x14ac:dyDescent="0.2">
      <c r="A529" t="s">
        <v>7</v>
      </c>
      <c r="B529">
        <v>60000</v>
      </c>
      <c r="C529">
        <v>0</v>
      </c>
      <c r="D529">
        <v>4</v>
      </c>
      <c r="E529">
        <v>8</v>
      </c>
      <c r="F529">
        <v>4.7000000000000002E-3</v>
      </c>
      <c r="G529">
        <v>0.99870000000000003</v>
      </c>
      <c r="I529" s="3" t="s">
        <v>8</v>
      </c>
      <c r="J529" s="3">
        <v>60000</v>
      </c>
      <c r="K529" s="3">
        <v>0</v>
      </c>
      <c r="L529" s="3">
        <v>4</v>
      </c>
      <c r="M529" s="3">
        <v>8</v>
      </c>
      <c r="N529" s="3">
        <v>3.1899999999999998E-2</v>
      </c>
      <c r="O529" s="3">
        <v>0.99299999999999999</v>
      </c>
    </row>
    <row r="530" spans="1:15" x14ac:dyDescent="0.2">
      <c r="A530" t="s">
        <v>7</v>
      </c>
      <c r="B530">
        <v>60000</v>
      </c>
      <c r="C530">
        <v>0</v>
      </c>
      <c r="D530">
        <v>4</v>
      </c>
      <c r="E530">
        <v>9</v>
      </c>
      <c r="F530">
        <v>2.0999999999999999E-3</v>
      </c>
      <c r="G530">
        <v>0.99929999999999997</v>
      </c>
      <c r="I530" s="2" t="s">
        <v>8</v>
      </c>
      <c r="J530" s="2">
        <v>60000</v>
      </c>
      <c r="K530" s="2">
        <v>0</v>
      </c>
      <c r="L530" s="2">
        <v>4</v>
      </c>
      <c r="M530" s="2">
        <v>9</v>
      </c>
      <c r="N530" s="2">
        <v>4.4999999999999998E-2</v>
      </c>
      <c r="O530" s="2">
        <v>0.98499999999999999</v>
      </c>
    </row>
    <row r="531" spans="1:15" x14ac:dyDescent="0.2">
      <c r="A531" t="s">
        <v>7</v>
      </c>
      <c r="B531">
        <v>60000</v>
      </c>
      <c r="C531">
        <v>0</v>
      </c>
      <c r="D531">
        <v>4</v>
      </c>
      <c r="E531">
        <v>10</v>
      </c>
      <c r="F531">
        <v>2.2000000000000001E-3</v>
      </c>
      <c r="G531">
        <v>0.999</v>
      </c>
      <c r="I531" s="3" t="s">
        <v>8</v>
      </c>
      <c r="J531" s="3">
        <v>60000</v>
      </c>
      <c r="K531" s="3">
        <v>0</v>
      </c>
      <c r="L531" s="3">
        <v>4</v>
      </c>
      <c r="M531" s="3">
        <v>10</v>
      </c>
      <c r="N531" s="3">
        <v>2.1100000000000001E-2</v>
      </c>
      <c r="O531" s="3">
        <v>0.99450000000000005</v>
      </c>
    </row>
    <row r="532" spans="1:15" x14ac:dyDescent="0.2">
      <c r="A532" t="s">
        <v>7</v>
      </c>
      <c r="B532">
        <v>60000</v>
      </c>
      <c r="C532">
        <v>0</v>
      </c>
      <c r="D532">
        <v>4</v>
      </c>
      <c r="E532">
        <v>11</v>
      </c>
      <c r="F532">
        <v>3.2000000000000002E-3</v>
      </c>
      <c r="G532">
        <v>0.999</v>
      </c>
      <c r="I532" s="2" t="s">
        <v>8</v>
      </c>
      <c r="J532" s="2">
        <v>60000</v>
      </c>
      <c r="K532" s="2">
        <v>0</v>
      </c>
      <c r="L532" s="2">
        <v>4</v>
      </c>
      <c r="M532" s="2">
        <v>11</v>
      </c>
      <c r="N532" s="2">
        <v>2.1600000000000001E-2</v>
      </c>
      <c r="O532" s="2">
        <v>0.99380000000000002</v>
      </c>
    </row>
    <row r="533" spans="1:15" x14ac:dyDescent="0.2">
      <c r="A533" t="s">
        <v>7</v>
      </c>
      <c r="B533">
        <v>60000</v>
      </c>
      <c r="C533">
        <v>0</v>
      </c>
      <c r="D533">
        <v>4</v>
      </c>
      <c r="E533">
        <v>12</v>
      </c>
      <c r="F533">
        <v>2.5000000000000001E-3</v>
      </c>
      <c r="G533">
        <v>0.999</v>
      </c>
      <c r="I533" s="3" t="s">
        <v>8</v>
      </c>
      <c r="J533" s="3">
        <v>60000</v>
      </c>
      <c r="K533" s="3">
        <v>0</v>
      </c>
      <c r="L533" s="3">
        <v>4</v>
      </c>
      <c r="M533" s="3">
        <v>12</v>
      </c>
      <c r="N533" s="3">
        <v>1.84E-2</v>
      </c>
      <c r="O533" s="3">
        <v>0.99519999999999997</v>
      </c>
    </row>
    <row r="534" spans="1:15" x14ac:dyDescent="0.2">
      <c r="A534" t="s">
        <v>7</v>
      </c>
      <c r="B534">
        <v>60000</v>
      </c>
      <c r="C534">
        <v>0</v>
      </c>
      <c r="D534">
        <v>4</v>
      </c>
      <c r="E534">
        <v>13</v>
      </c>
      <c r="F534">
        <v>2E-3</v>
      </c>
      <c r="G534">
        <v>0.99929999999999997</v>
      </c>
      <c r="I534" s="2" t="s">
        <v>8</v>
      </c>
      <c r="J534" s="2">
        <v>60000</v>
      </c>
      <c r="K534" s="2">
        <v>0</v>
      </c>
      <c r="L534" s="2">
        <v>4</v>
      </c>
      <c r="M534" s="2">
        <v>13</v>
      </c>
      <c r="N534" s="2">
        <v>1.5900000000000001E-2</v>
      </c>
      <c r="O534" s="2">
        <v>0.99629999999999996</v>
      </c>
    </row>
    <row r="535" spans="1:15" x14ac:dyDescent="0.2">
      <c r="A535" t="s">
        <v>7</v>
      </c>
      <c r="B535">
        <v>60000</v>
      </c>
      <c r="C535">
        <v>0</v>
      </c>
      <c r="D535">
        <v>4</v>
      </c>
      <c r="E535">
        <v>14</v>
      </c>
      <c r="F535">
        <v>1.6999999999999999E-3</v>
      </c>
      <c r="G535">
        <v>0.99970000000000003</v>
      </c>
      <c r="I535" s="3" t="s">
        <v>8</v>
      </c>
      <c r="J535" s="3">
        <v>60000</v>
      </c>
      <c r="K535" s="3">
        <v>0</v>
      </c>
      <c r="L535" s="3">
        <v>4</v>
      </c>
      <c r="M535" s="3">
        <v>14</v>
      </c>
      <c r="N535" s="3">
        <v>1.17E-2</v>
      </c>
      <c r="O535" s="3">
        <v>0.99719999999999998</v>
      </c>
    </row>
    <row r="536" spans="1:15" x14ac:dyDescent="0.2">
      <c r="A536" t="s">
        <v>7</v>
      </c>
      <c r="B536">
        <v>60000</v>
      </c>
      <c r="C536">
        <v>0</v>
      </c>
      <c r="D536">
        <v>4</v>
      </c>
      <c r="E536">
        <v>15</v>
      </c>
      <c r="F536">
        <v>1.6999999999999999E-3</v>
      </c>
      <c r="G536">
        <v>0.99929999999999997</v>
      </c>
      <c r="I536" s="2" t="s">
        <v>8</v>
      </c>
      <c r="J536" s="2">
        <v>60000</v>
      </c>
      <c r="K536" s="2">
        <v>0</v>
      </c>
      <c r="L536" s="2">
        <v>4</v>
      </c>
      <c r="M536" s="2">
        <v>15</v>
      </c>
      <c r="N536" s="2">
        <v>1.0800000000000001E-2</v>
      </c>
      <c r="O536" s="2">
        <v>0.997</v>
      </c>
    </row>
    <row r="537" spans="1:15" x14ac:dyDescent="0.2">
      <c r="A537" t="s">
        <v>7</v>
      </c>
      <c r="B537">
        <v>60000</v>
      </c>
      <c r="C537">
        <v>0</v>
      </c>
      <c r="D537">
        <v>4</v>
      </c>
      <c r="E537">
        <v>16</v>
      </c>
      <c r="F537">
        <v>1.4E-3</v>
      </c>
      <c r="G537">
        <v>0.99929999999999997</v>
      </c>
      <c r="I537" s="3" t="s">
        <v>8</v>
      </c>
      <c r="J537" s="3">
        <v>60000</v>
      </c>
      <c r="K537" s="3">
        <v>0</v>
      </c>
      <c r="L537" s="3">
        <v>4</v>
      </c>
      <c r="M537" s="3">
        <v>16</v>
      </c>
      <c r="N537" s="3">
        <v>3.1399999999999997E-2</v>
      </c>
      <c r="O537" s="3">
        <v>0.98970000000000002</v>
      </c>
    </row>
    <row r="538" spans="1:15" x14ac:dyDescent="0.2">
      <c r="A538" t="s">
        <v>7</v>
      </c>
      <c r="B538">
        <v>60000</v>
      </c>
      <c r="C538">
        <v>0</v>
      </c>
      <c r="D538">
        <v>4</v>
      </c>
      <c r="E538">
        <v>17</v>
      </c>
      <c r="F538">
        <v>1.1999999999999999E-3</v>
      </c>
      <c r="G538">
        <v>0.99970000000000003</v>
      </c>
      <c r="I538" s="2" t="s">
        <v>8</v>
      </c>
      <c r="J538" s="2">
        <v>60000</v>
      </c>
      <c r="K538" s="2">
        <v>0</v>
      </c>
      <c r="L538" s="2">
        <v>4</v>
      </c>
      <c r="M538" s="2">
        <v>17</v>
      </c>
      <c r="N538" s="2">
        <v>1.21E-2</v>
      </c>
      <c r="O538" s="2">
        <v>0.99650000000000005</v>
      </c>
    </row>
    <row r="539" spans="1:15" x14ac:dyDescent="0.2">
      <c r="A539" t="s">
        <v>7</v>
      </c>
      <c r="B539">
        <v>60000</v>
      </c>
      <c r="C539">
        <v>0</v>
      </c>
      <c r="D539">
        <v>4</v>
      </c>
      <c r="E539">
        <v>18</v>
      </c>
      <c r="F539" s="1">
        <v>6.4599999999999998E-4</v>
      </c>
      <c r="G539">
        <v>1</v>
      </c>
      <c r="I539" s="3" t="s">
        <v>8</v>
      </c>
      <c r="J539" s="3">
        <v>60000</v>
      </c>
      <c r="K539" s="3">
        <v>0</v>
      </c>
      <c r="L539" s="3">
        <v>4</v>
      </c>
      <c r="M539" s="3">
        <v>18</v>
      </c>
      <c r="N539" s="3">
        <v>1.29E-2</v>
      </c>
      <c r="O539" s="3">
        <v>0.99580000000000002</v>
      </c>
    </row>
    <row r="540" spans="1:15" x14ac:dyDescent="0.2">
      <c r="A540" t="s">
        <v>7</v>
      </c>
      <c r="B540">
        <v>60000</v>
      </c>
      <c r="C540">
        <v>0</v>
      </c>
      <c r="D540">
        <v>4</v>
      </c>
      <c r="E540">
        <v>19</v>
      </c>
      <c r="F540">
        <v>1.1999999999999999E-3</v>
      </c>
      <c r="G540">
        <v>0.99929999999999997</v>
      </c>
      <c r="I540" s="2" t="s">
        <v>8</v>
      </c>
      <c r="J540" s="2">
        <v>60000</v>
      </c>
      <c r="K540" s="2">
        <v>0</v>
      </c>
      <c r="L540" s="2">
        <v>4</v>
      </c>
      <c r="M540" s="2">
        <v>19</v>
      </c>
      <c r="N540" s="2">
        <v>9.9000000000000008E-3</v>
      </c>
      <c r="O540" s="2">
        <v>0.99719999999999998</v>
      </c>
    </row>
    <row r="541" spans="1:15" x14ac:dyDescent="0.2">
      <c r="A541" t="s">
        <v>7</v>
      </c>
      <c r="B541">
        <v>60000</v>
      </c>
      <c r="C541">
        <v>0</v>
      </c>
      <c r="D541">
        <v>4</v>
      </c>
      <c r="E541">
        <v>20</v>
      </c>
      <c r="F541">
        <v>2.2000000000000001E-3</v>
      </c>
      <c r="G541">
        <v>0.99970000000000003</v>
      </c>
      <c r="I541" s="3" t="s">
        <v>8</v>
      </c>
      <c r="J541" s="3">
        <v>60000</v>
      </c>
      <c r="K541" s="3">
        <v>0</v>
      </c>
      <c r="L541" s="3">
        <v>4</v>
      </c>
      <c r="M541" s="3">
        <v>20</v>
      </c>
      <c r="N541" s="3">
        <v>8.3999999999999995E-3</v>
      </c>
      <c r="O541" s="3">
        <v>0.99780000000000002</v>
      </c>
    </row>
    <row r="542" spans="1:15" x14ac:dyDescent="0.2">
      <c r="A542" t="s">
        <v>7</v>
      </c>
      <c r="B542">
        <v>60000</v>
      </c>
      <c r="C542">
        <v>0</v>
      </c>
      <c r="D542">
        <v>5</v>
      </c>
      <c r="E542">
        <v>1</v>
      </c>
      <c r="F542">
        <v>0.59709999999999996</v>
      </c>
      <c r="G542">
        <v>0.76529999999999998</v>
      </c>
      <c r="I542" s="2" t="s">
        <v>8</v>
      </c>
      <c r="J542" s="2">
        <v>60000</v>
      </c>
      <c r="K542" s="2">
        <v>0</v>
      </c>
      <c r="L542" s="2">
        <v>5</v>
      </c>
      <c r="M542" s="2">
        <v>1</v>
      </c>
      <c r="N542" s="2">
        <v>1.1132</v>
      </c>
      <c r="O542" s="2">
        <v>0.49249999999999999</v>
      </c>
    </row>
    <row r="543" spans="1:15" x14ac:dyDescent="0.2">
      <c r="A543" t="s">
        <v>7</v>
      </c>
      <c r="B543">
        <v>60000</v>
      </c>
      <c r="C543">
        <v>0</v>
      </c>
      <c r="D543">
        <v>5</v>
      </c>
      <c r="E543">
        <v>2</v>
      </c>
      <c r="F543">
        <v>0.2326</v>
      </c>
      <c r="G543">
        <v>0.93369999999999997</v>
      </c>
      <c r="I543" s="3" t="s">
        <v>8</v>
      </c>
      <c r="J543" s="3">
        <v>60000</v>
      </c>
      <c r="K543" s="3">
        <v>0</v>
      </c>
      <c r="L543" s="3">
        <v>5</v>
      </c>
      <c r="M543" s="3">
        <v>2</v>
      </c>
      <c r="N543" s="3">
        <v>0.85470000000000002</v>
      </c>
      <c r="O543" s="3">
        <v>0.59450000000000003</v>
      </c>
    </row>
    <row r="544" spans="1:15" x14ac:dyDescent="0.2">
      <c r="A544" t="s">
        <v>7</v>
      </c>
      <c r="B544">
        <v>60000</v>
      </c>
      <c r="C544">
        <v>0</v>
      </c>
      <c r="D544">
        <v>5</v>
      </c>
      <c r="E544">
        <v>3</v>
      </c>
      <c r="F544">
        <v>0.122</v>
      </c>
      <c r="G544">
        <v>0.96870000000000001</v>
      </c>
      <c r="I544" s="2" t="s">
        <v>8</v>
      </c>
      <c r="J544" s="2">
        <v>60000</v>
      </c>
      <c r="K544" s="2">
        <v>0</v>
      </c>
      <c r="L544" s="2">
        <v>5</v>
      </c>
      <c r="M544" s="2">
        <v>3</v>
      </c>
      <c r="N544" s="2">
        <v>0.62929999999999997</v>
      </c>
      <c r="O544" s="2">
        <v>0.71079999999999999</v>
      </c>
    </row>
    <row r="545" spans="1:15" x14ac:dyDescent="0.2">
      <c r="A545" t="s">
        <v>7</v>
      </c>
      <c r="B545">
        <v>60000</v>
      </c>
      <c r="C545">
        <v>0</v>
      </c>
      <c r="D545">
        <v>5</v>
      </c>
      <c r="E545">
        <v>4</v>
      </c>
      <c r="F545">
        <v>8.5800000000000001E-2</v>
      </c>
      <c r="G545">
        <v>0.97929999999999995</v>
      </c>
      <c r="I545" s="3" t="s">
        <v>8</v>
      </c>
      <c r="J545" s="3">
        <v>60000</v>
      </c>
      <c r="K545" s="3">
        <v>0</v>
      </c>
      <c r="L545" s="3">
        <v>5</v>
      </c>
      <c r="M545" s="3">
        <v>4</v>
      </c>
      <c r="N545" s="3">
        <v>0.36149999999999999</v>
      </c>
      <c r="O545" s="3">
        <v>0.87250000000000005</v>
      </c>
    </row>
    <row r="546" spans="1:15" x14ac:dyDescent="0.2">
      <c r="A546" t="s">
        <v>7</v>
      </c>
      <c r="B546">
        <v>60000</v>
      </c>
      <c r="C546">
        <v>0</v>
      </c>
      <c r="D546">
        <v>5</v>
      </c>
      <c r="E546">
        <v>5</v>
      </c>
      <c r="F546">
        <v>5.45E-2</v>
      </c>
      <c r="G546">
        <v>0.98629999999999995</v>
      </c>
      <c r="I546" s="2" t="s">
        <v>8</v>
      </c>
      <c r="J546" s="2">
        <v>60000</v>
      </c>
      <c r="K546" s="2">
        <v>0</v>
      </c>
      <c r="L546" s="2">
        <v>5</v>
      </c>
      <c r="M546" s="2">
        <v>5</v>
      </c>
      <c r="N546" s="2">
        <v>0.25</v>
      </c>
      <c r="O546" s="2">
        <v>0.9103</v>
      </c>
    </row>
    <row r="547" spans="1:15" x14ac:dyDescent="0.2">
      <c r="A547" t="s">
        <v>7</v>
      </c>
      <c r="B547">
        <v>60000</v>
      </c>
      <c r="C547">
        <v>0</v>
      </c>
      <c r="D547">
        <v>5</v>
      </c>
      <c r="E547">
        <v>6</v>
      </c>
      <c r="F547">
        <v>4.7E-2</v>
      </c>
      <c r="G547">
        <v>0.98870000000000002</v>
      </c>
      <c r="I547" s="3" t="s">
        <v>8</v>
      </c>
      <c r="J547" s="3">
        <v>60000</v>
      </c>
      <c r="K547" s="3">
        <v>0</v>
      </c>
      <c r="L547" s="3">
        <v>5</v>
      </c>
      <c r="M547" s="3">
        <v>6</v>
      </c>
      <c r="N547" s="3">
        <v>0.2019</v>
      </c>
      <c r="O547" s="3">
        <v>0.93200000000000005</v>
      </c>
    </row>
    <row r="548" spans="1:15" x14ac:dyDescent="0.2">
      <c r="A548" t="s">
        <v>7</v>
      </c>
      <c r="B548">
        <v>60000</v>
      </c>
      <c r="C548">
        <v>0</v>
      </c>
      <c r="D548">
        <v>5</v>
      </c>
      <c r="E548">
        <v>7</v>
      </c>
      <c r="F548">
        <v>4.0899999999999999E-2</v>
      </c>
      <c r="G548">
        <v>0.99129999999999996</v>
      </c>
      <c r="I548" s="2" t="s">
        <v>8</v>
      </c>
      <c r="J548" s="2">
        <v>60000</v>
      </c>
      <c r="K548" s="2">
        <v>0</v>
      </c>
      <c r="L548" s="2">
        <v>5</v>
      </c>
      <c r="M548" s="2">
        <v>7</v>
      </c>
      <c r="N548" s="2">
        <v>0.16639999999999999</v>
      </c>
      <c r="O548" s="2">
        <v>0.94450000000000001</v>
      </c>
    </row>
    <row r="549" spans="1:15" x14ac:dyDescent="0.2">
      <c r="A549" t="s">
        <v>7</v>
      </c>
      <c r="B549">
        <v>60000</v>
      </c>
      <c r="C549">
        <v>0</v>
      </c>
      <c r="D549">
        <v>5</v>
      </c>
      <c r="E549">
        <v>8</v>
      </c>
      <c r="F549">
        <v>3.49E-2</v>
      </c>
      <c r="G549">
        <v>0.99270000000000003</v>
      </c>
      <c r="I549" s="3" t="s">
        <v>8</v>
      </c>
      <c r="J549" s="3">
        <v>60000</v>
      </c>
      <c r="K549" s="3">
        <v>0</v>
      </c>
      <c r="L549" s="3">
        <v>5</v>
      </c>
      <c r="M549" s="3">
        <v>8</v>
      </c>
      <c r="N549" s="3">
        <v>0.14560000000000001</v>
      </c>
      <c r="O549" s="3">
        <v>0.95550000000000002</v>
      </c>
    </row>
    <row r="550" spans="1:15" x14ac:dyDescent="0.2">
      <c r="A550" t="s">
        <v>7</v>
      </c>
      <c r="B550">
        <v>60000</v>
      </c>
      <c r="C550">
        <v>0</v>
      </c>
      <c r="D550">
        <v>5</v>
      </c>
      <c r="E550">
        <v>9</v>
      </c>
      <c r="F550">
        <v>3.0800000000000001E-2</v>
      </c>
      <c r="G550">
        <v>0.99199999999999999</v>
      </c>
      <c r="I550" s="2" t="s">
        <v>8</v>
      </c>
      <c r="J550" s="2">
        <v>60000</v>
      </c>
      <c r="K550" s="2">
        <v>0</v>
      </c>
      <c r="L550" s="2">
        <v>5</v>
      </c>
      <c r="M550" s="2">
        <v>9</v>
      </c>
      <c r="N550" s="2">
        <v>0.13270000000000001</v>
      </c>
      <c r="O550" s="2">
        <v>0.96199999999999997</v>
      </c>
    </row>
    <row r="551" spans="1:15" x14ac:dyDescent="0.2">
      <c r="A551" t="s">
        <v>7</v>
      </c>
      <c r="B551">
        <v>60000</v>
      </c>
      <c r="C551">
        <v>0</v>
      </c>
      <c r="D551">
        <v>5</v>
      </c>
      <c r="E551">
        <v>10</v>
      </c>
      <c r="F551">
        <v>3.3099999999999997E-2</v>
      </c>
      <c r="G551">
        <v>0.99</v>
      </c>
      <c r="I551" s="3" t="s">
        <v>8</v>
      </c>
      <c r="J551" s="3">
        <v>60000</v>
      </c>
      <c r="K551" s="3">
        <v>0</v>
      </c>
      <c r="L551" s="3">
        <v>5</v>
      </c>
      <c r="M551" s="3">
        <v>10</v>
      </c>
      <c r="N551" s="3">
        <v>0.1145</v>
      </c>
      <c r="O551" s="3">
        <v>0.96419999999999995</v>
      </c>
    </row>
    <row r="552" spans="1:15" x14ac:dyDescent="0.2">
      <c r="A552" t="s">
        <v>7</v>
      </c>
      <c r="B552">
        <v>60000</v>
      </c>
      <c r="C552">
        <v>0</v>
      </c>
      <c r="D552">
        <v>5</v>
      </c>
      <c r="E552">
        <v>11</v>
      </c>
      <c r="F552">
        <v>3.1E-2</v>
      </c>
      <c r="G552">
        <v>0.99229999999999996</v>
      </c>
      <c r="I552" s="2" t="s">
        <v>8</v>
      </c>
      <c r="J552" s="2">
        <v>60000</v>
      </c>
      <c r="K552" s="2">
        <v>0</v>
      </c>
      <c r="L552" s="2">
        <v>5</v>
      </c>
      <c r="M552" s="2">
        <v>11</v>
      </c>
      <c r="N552" s="2">
        <v>0.11269999999999999</v>
      </c>
      <c r="O552" s="2">
        <v>0.96679999999999999</v>
      </c>
    </row>
    <row r="553" spans="1:15" x14ac:dyDescent="0.2">
      <c r="A553" t="s">
        <v>7</v>
      </c>
      <c r="B553">
        <v>60000</v>
      </c>
      <c r="C553">
        <v>0</v>
      </c>
      <c r="D553">
        <v>5</v>
      </c>
      <c r="E553">
        <v>12</v>
      </c>
      <c r="F553">
        <v>2.8500000000000001E-2</v>
      </c>
      <c r="G553">
        <v>0.99270000000000003</v>
      </c>
      <c r="I553" s="3" t="s">
        <v>8</v>
      </c>
      <c r="J553" s="3">
        <v>60000</v>
      </c>
      <c r="K553" s="3">
        <v>0</v>
      </c>
      <c r="L553" s="3">
        <v>5</v>
      </c>
      <c r="M553" s="3">
        <v>12</v>
      </c>
      <c r="N553" s="3">
        <v>0.1086</v>
      </c>
      <c r="O553" s="3">
        <v>0.9677</v>
      </c>
    </row>
    <row r="554" spans="1:15" x14ac:dyDescent="0.2">
      <c r="A554" t="s">
        <v>7</v>
      </c>
      <c r="B554">
        <v>60000</v>
      </c>
      <c r="C554">
        <v>0</v>
      </c>
      <c r="D554">
        <v>5</v>
      </c>
      <c r="E554">
        <v>13</v>
      </c>
      <c r="F554">
        <v>2.47E-2</v>
      </c>
      <c r="G554">
        <v>0.99270000000000003</v>
      </c>
      <c r="I554" s="2" t="s">
        <v>8</v>
      </c>
      <c r="J554" s="2">
        <v>60000</v>
      </c>
      <c r="K554" s="2">
        <v>0</v>
      </c>
      <c r="L554" s="2">
        <v>5</v>
      </c>
      <c r="M554" s="2">
        <v>13</v>
      </c>
      <c r="N554" s="2">
        <v>9.4E-2</v>
      </c>
      <c r="O554" s="2">
        <v>0.96799999999999997</v>
      </c>
    </row>
    <row r="555" spans="1:15" x14ac:dyDescent="0.2">
      <c r="A555" t="s">
        <v>7</v>
      </c>
      <c r="B555">
        <v>60000</v>
      </c>
      <c r="C555">
        <v>0</v>
      </c>
      <c r="D555">
        <v>5</v>
      </c>
      <c r="E555">
        <v>14</v>
      </c>
      <c r="F555">
        <v>2.2700000000000001E-2</v>
      </c>
      <c r="G555">
        <v>0.99429999999999996</v>
      </c>
      <c r="I555" s="3" t="s">
        <v>8</v>
      </c>
      <c r="J555" s="3">
        <v>60000</v>
      </c>
      <c r="K555" s="3">
        <v>0</v>
      </c>
      <c r="L555" s="3">
        <v>5</v>
      </c>
      <c r="M555" s="3">
        <v>14</v>
      </c>
      <c r="N555" s="3">
        <v>0.16400000000000001</v>
      </c>
      <c r="O555" s="3">
        <v>0.92349999999999999</v>
      </c>
    </row>
    <row r="556" spans="1:15" x14ac:dyDescent="0.2">
      <c r="A556" t="s">
        <v>7</v>
      </c>
      <c r="B556">
        <v>60000</v>
      </c>
      <c r="C556">
        <v>0</v>
      </c>
      <c r="D556">
        <v>5</v>
      </c>
      <c r="E556">
        <v>15</v>
      </c>
      <c r="F556">
        <v>2.3300000000000001E-2</v>
      </c>
      <c r="G556">
        <v>0.99199999999999999</v>
      </c>
      <c r="I556" s="2" t="s">
        <v>8</v>
      </c>
      <c r="J556" s="2">
        <v>60000</v>
      </c>
      <c r="K556" s="2">
        <v>0</v>
      </c>
      <c r="L556" s="2">
        <v>5</v>
      </c>
      <c r="M556" s="2">
        <v>15</v>
      </c>
      <c r="N556" s="2">
        <v>0.1019</v>
      </c>
      <c r="O556" s="2">
        <v>0.9587</v>
      </c>
    </row>
    <row r="557" spans="1:15" x14ac:dyDescent="0.2">
      <c r="A557" t="s">
        <v>7</v>
      </c>
      <c r="B557">
        <v>60000</v>
      </c>
      <c r="C557">
        <v>0</v>
      </c>
      <c r="D557">
        <v>5</v>
      </c>
      <c r="E557">
        <v>16</v>
      </c>
      <c r="F557">
        <v>2.41E-2</v>
      </c>
      <c r="G557">
        <v>0.99299999999999999</v>
      </c>
      <c r="I557" s="3" t="s">
        <v>8</v>
      </c>
      <c r="J557" s="3">
        <v>60000</v>
      </c>
      <c r="K557" s="3">
        <v>0</v>
      </c>
      <c r="L557" s="3">
        <v>5</v>
      </c>
      <c r="M557" s="3">
        <v>16</v>
      </c>
      <c r="N557" s="3">
        <v>7.85E-2</v>
      </c>
      <c r="O557" s="3">
        <v>0.97629999999999995</v>
      </c>
    </row>
    <row r="558" spans="1:15" x14ac:dyDescent="0.2">
      <c r="A558" t="s">
        <v>7</v>
      </c>
      <c r="B558">
        <v>60000</v>
      </c>
      <c r="C558">
        <v>0</v>
      </c>
      <c r="D558">
        <v>5</v>
      </c>
      <c r="E558">
        <v>17</v>
      </c>
      <c r="F558">
        <v>2.4799999999999999E-2</v>
      </c>
      <c r="G558">
        <v>0.99299999999999999</v>
      </c>
      <c r="I558" s="2" t="s">
        <v>8</v>
      </c>
      <c r="J558" s="2">
        <v>60000</v>
      </c>
      <c r="K558" s="2">
        <v>0</v>
      </c>
      <c r="L558" s="2">
        <v>5</v>
      </c>
      <c r="M558" s="2">
        <v>17</v>
      </c>
      <c r="N558" s="2">
        <v>0.12239999999999999</v>
      </c>
      <c r="O558" s="2">
        <v>0.94750000000000001</v>
      </c>
    </row>
    <row r="559" spans="1:15" x14ac:dyDescent="0.2">
      <c r="A559" t="s">
        <v>7</v>
      </c>
      <c r="B559">
        <v>60000</v>
      </c>
      <c r="C559">
        <v>0</v>
      </c>
      <c r="D559">
        <v>5</v>
      </c>
      <c r="E559">
        <v>18</v>
      </c>
      <c r="F559">
        <v>2.0199999999999999E-2</v>
      </c>
      <c r="G559">
        <v>0.99429999999999996</v>
      </c>
      <c r="I559" s="3" t="s">
        <v>8</v>
      </c>
      <c r="J559" s="3">
        <v>60000</v>
      </c>
      <c r="K559" s="3">
        <v>0</v>
      </c>
      <c r="L559" s="3">
        <v>5</v>
      </c>
      <c r="M559" s="3">
        <v>18</v>
      </c>
      <c r="N559" s="3">
        <v>7.51E-2</v>
      </c>
      <c r="O559" s="3">
        <v>0.97729999999999995</v>
      </c>
    </row>
    <row r="560" spans="1:15" x14ac:dyDescent="0.2">
      <c r="A560" t="s">
        <v>7</v>
      </c>
      <c r="B560">
        <v>60000</v>
      </c>
      <c r="C560">
        <v>0</v>
      </c>
      <c r="D560">
        <v>5</v>
      </c>
      <c r="E560">
        <v>19</v>
      </c>
      <c r="F560">
        <v>1.84E-2</v>
      </c>
      <c r="G560">
        <v>0.995</v>
      </c>
      <c r="I560" s="2" t="s">
        <v>8</v>
      </c>
      <c r="J560" s="2">
        <v>60000</v>
      </c>
      <c r="K560" s="2">
        <v>0</v>
      </c>
      <c r="L560" s="2">
        <v>5</v>
      </c>
      <c r="M560" s="2">
        <v>19</v>
      </c>
      <c r="N560" s="2">
        <v>9.0899999999999995E-2</v>
      </c>
      <c r="O560" s="2">
        <v>0.97030000000000005</v>
      </c>
    </row>
    <row r="561" spans="1:15" x14ac:dyDescent="0.2">
      <c r="A561" t="s">
        <v>7</v>
      </c>
      <c r="B561">
        <v>60000</v>
      </c>
      <c r="C561">
        <v>0</v>
      </c>
      <c r="D561">
        <v>5</v>
      </c>
      <c r="E561">
        <v>20</v>
      </c>
      <c r="F561">
        <v>2.01E-2</v>
      </c>
      <c r="G561">
        <v>0.99370000000000003</v>
      </c>
      <c r="I561" s="3" t="s">
        <v>8</v>
      </c>
      <c r="J561" s="3">
        <v>60000</v>
      </c>
      <c r="K561" s="3">
        <v>0</v>
      </c>
      <c r="L561" s="3">
        <v>5</v>
      </c>
      <c r="M561" s="3">
        <v>20</v>
      </c>
      <c r="N561" s="3">
        <v>6.4100000000000004E-2</v>
      </c>
      <c r="O561" s="3">
        <v>0.98270000000000002</v>
      </c>
    </row>
    <row r="562" spans="1:15" x14ac:dyDescent="0.2">
      <c r="A562" t="s">
        <v>7</v>
      </c>
      <c r="B562">
        <v>60000</v>
      </c>
      <c r="C562">
        <v>1</v>
      </c>
      <c r="D562">
        <v>2</v>
      </c>
      <c r="E562">
        <v>1</v>
      </c>
      <c r="F562">
        <v>3.0000000000000001E-3</v>
      </c>
      <c r="G562">
        <v>0.99970000000000003</v>
      </c>
      <c r="I562" s="2" t="s">
        <v>8</v>
      </c>
      <c r="J562" s="2">
        <v>60000</v>
      </c>
      <c r="K562" s="2">
        <v>1</v>
      </c>
      <c r="L562" s="2">
        <v>2</v>
      </c>
      <c r="M562" s="2">
        <v>1</v>
      </c>
      <c r="N562" s="2">
        <v>2.3400000000000001E-2</v>
      </c>
      <c r="O562" s="2">
        <v>0.99350000000000005</v>
      </c>
    </row>
    <row r="563" spans="1:15" x14ac:dyDescent="0.2">
      <c r="A563" t="s">
        <v>7</v>
      </c>
      <c r="B563">
        <v>60000</v>
      </c>
      <c r="C563">
        <v>1</v>
      </c>
      <c r="D563">
        <v>2</v>
      </c>
      <c r="E563">
        <v>2</v>
      </c>
      <c r="F563" s="1">
        <v>9.4900000000000003E-5</v>
      </c>
      <c r="G563">
        <v>1</v>
      </c>
      <c r="I563" s="3" t="s">
        <v>8</v>
      </c>
      <c r="J563" s="3">
        <v>60000</v>
      </c>
      <c r="K563" s="3">
        <v>1</v>
      </c>
      <c r="L563" s="3">
        <v>2</v>
      </c>
      <c r="M563" s="3">
        <v>2</v>
      </c>
      <c r="N563" s="3">
        <v>1.29E-2</v>
      </c>
      <c r="O563" s="3">
        <v>0.99550000000000005</v>
      </c>
    </row>
    <row r="564" spans="1:15" x14ac:dyDescent="0.2">
      <c r="A564" t="s">
        <v>7</v>
      </c>
      <c r="B564">
        <v>60000</v>
      </c>
      <c r="C564">
        <v>1</v>
      </c>
      <c r="D564">
        <v>2</v>
      </c>
      <c r="E564">
        <v>3</v>
      </c>
      <c r="F564" s="1">
        <v>1.01E-5</v>
      </c>
      <c r="G564">
        <v>1</v>
      </c>
      <c r="I564" s="2" t="s">
        <v>8</v>
      </c>
      <c r="J564" s="2">
        <v>60000</v>
      </c>
      <c r="K564" s="2">
        <v>1</v>
      </c>
      <c r="L564" s="2">
        <v>2</v>
      </c>
      <c r="M564" s="2">
        <v>3</v>
      </c>
      <c r="N564" s="2">
        <v>1.0699999999999999E-2</v>
      </c>
      <c r="O564" s="2">
        <v>0.996</v>
      </c>
    </row>
    <row r="565" spans="1:15" x14ac:dyDescent="0.2">
      <c r="A565" t="s">
        <v>7</v>
      </c>
      <c r="B565">
        <v>60000</v>
      </c>
      <c r="C565">
        <v>1</v>
      </c>
      <c r="D565">
        <v>2</v>
      </c>
      <c r="E565">
        <v>4</v>
      </c>
      <c r="F565" s="1">
        <v>9.5200000000000003E-6</v>
      </c>
      <c r="G565">
        <v>1</v>
      </c>
      <c r="I565" s="3" t="s">
        <v>8</v>
      </c>
      <c r="J565" s="3">
        <v>60000</v>
      </c>
      <c r="K565" s="3">
        <v>1</v>
      </c>
      <c r="L565" s="3">
        <v>2</v>
      </c>
      <c r="M565" s="3">
        <v>4</v>
      </c>
      <c r="N565" s="3">
        <v>1.17E-2</v>
      </c>
      <c r="O565" s="3">
        <v>0.997</v>
      </c>
    </row>
    <row r="566" spans="1:15" x14ac:dyDescent="0.2">
      <c r="A566" t="s">
        <v>7</v>
      </c>
      <c r="B566">
        <v>60000</v>
      </c>
      <c r="C566">
        <v>1</v>
      </c>
      <c r="D566">
        <v>2</v>
      </c>
      <c r="E566">
        <v>5</v>
      </c>
      <c r="F566" s="1">
        <v>5.0900000000000004E-6</v>
      </c>
      <c r="G566">
        <v>1</v>
      </c>
      <c r="I566" s="2" t="s">
        <v>8</v>
      </c>
      <c r="J566" s="2">
        <v>60000</v>
      </c>
      <c r="K566" s="2">
        <v>1</v>
      </c>
      <c r="L566" s="2">
        <v>2</v>
      </c>
      <c r="M566" s="2">
        <v>5</v>
      </c>
      <c r="N566" s="2">
        <v>5.0000000000000001E-3</v>
      </c>
      <c r="O566" s="2">
        <v>0.998</v>
      </c>
    </row>
    <row r="567" spans="1:15" x14ac:dyDescent="0.2">
      <c r="A567" t="s">
        <v>7</v>
      </c>
      <c r="B567">
        <v>60000</v>
      </c>
      <c r="C567">
        <v>1</v>
      </c>
      <c r="D567">
        <v>2</v>
      </c>
      <c r="E567">
        <v>6</v>
      </c>
      <c r="F567" s="1">
        <v>1.0699999999999999E-6</v>
      </c>
      <c r="G567">
        <v>1</v>
      </c>
      <c r="I567" s="3" t="s">
        <v>8</v>
      </c>
      <c r="J567" s="3">
        <v>60000</v>
      </c>
      <c r="K567" s="3">
        <v>1</v>
      </c>
      <c r="L567" s="3">
        <v>2</v>
      </c>
      <c r="M567" s="3">
        <v>6</v>
      </c>
      <c r="N567" s="3">
        <v>3.3999999999999998E-3</v>
      </c>
      <c r="O567" s="3">
        <v>0.99919999999999998</v>
      </c>
    </row>
    <row r="568" spans="1:15" x14ac:dyDescent="0.2">
      <c r="A568" t="s">
        <v>7</v>
      </c>
      <c r="B568">
        <v>60000</v>
      </c>
      <c r="C568">
        <v>1</v>
      </c>
      <c r="D568">
        <v>2</v>
      </c>
      <c r="E568">
        <v>7</v>
      </c>
      <c r="F568" s="1">
        <v>1.6E-7</v>
      </c>
      <c r="G568">
        <v>1</v>
      </c>
      <c r="I568" s="2" t="s">
        <v>8</v>
      </c>
      <c r="J568" s="2">
        <v>60000</v>
      </c>
      <c r="K568" s="2">
        <v>1</v>
      </c>
      <c r="L568" s="2">
        <v>2</v>
      </c>
      <c r="M568" s="2">
        <v>7</v>
      </c>
      <c r="N568" s="2">
        <v>3.5999999999999999E-3</v>
      </c>
      <c r="O568" s="2">
        <v>0.999</v>
      </c>
    </row>
    <row r="569" spans="1:15" x14ac:dyDescent="0.2">
      <c r="A569" t="s">
        <v>7</v>
      </c>
      <c r="B569">
        <v>60000</v>
      </c>
      <c r="C569">
        <v>1</v>
      </c>
      <c r="D569">
        <v>2</v>
      </c>
      <c r="E569">
        <v>8</v>
      </c>
      <c r="F569" s="1">
        <v>8.7700000000000003E-7</v>
      </c>
      <c r="G569">
        <v>1</v>
      </c>
      <c r="I569" s="3" t="s">
        <v>8</v>
      </c>
      <c r="J569" s="3">
        <v>60000</v>
      </c>
      <c r="K569" s="3">
        <v>1</v>
      </c>
      <c r="L569" s="3">
        <v>2</v>
      </c>
      <c r="M569" s="3">
        <v>8</v>
      </c>
      <c r="N569" s="3">
        <v>3.2000000000000002E-3</v>
      </c>
      <c r="O569" s="3">
        <v>0.99880000000000002</v>
      </c>
    </row>
    <row r="570" spans="1:15" x14ac:dyDescent="0.2">
      <c r="A570" t="s">
        <v>7</v>
      </c>
      <c r="B570">
        <v>60000</v>
      </c>
      <c r="C570">
        <v>1</v>
      </c>
      <c r="D570">
        <v>2</v>
      </c>
      <c r="E570">
        <v>9</v>
      </c>
      <c r="F570" s="1">
        <v>4.4700000000000003E-8</v>
      </c>
      <c r="G570">
        <v>1</v>
      </c>
      <c r="I570" s="2" t="s">
        <v>8</v>
      </c>
      <c r="J570" s="2">
        <v>60000</v>
      </c>
      <c r="K570" s="2">
        <v>1</v>
      </c>
      <c r="L570" s="2">
        <v>2</v>
      </c>
      <c r="M570" s="2">
        <v>9</v>
      </c>
      <c r="N570" s="2">
        <v>4.1999999999999997E-3</v>
      </c>
      <c r="O570" s="2">
        <v>0.99870000000000003</v>
      </c>
    </row>
    <row r="571" spans="1:15" x14ac:dyDescent="0.2">
      <c r="A571" t="s">
        <v>7</v>
      </c>
      <c r="B571">
        <v>60000</v>
      </c>
      <c r="C571">
        <v>1</v>
      </c>
      <c r="D571">
        <v>2</v>
      </c>
      <c r="E571">
        <v>10</v>
      </c>
      <c r="F571" s="1">
        <v>3.7E-9</v>
      </c>
      <c r="G571">
        <v>1</v>
      </c>
      <c r="I571" s="3" t="s">
        <v>8</v>
      </c>
      <c r="J571" s="3">
        <v>60000</v>
      </c>
      <c r="K571" s="3">
        <v>1</v>
      </c>
      <c r="L571" s="3">
        <v>2</v>
      </c>
      <c r="M571" s="3">
        <v>10</v>
      </c>
      <c r="N571" s="3">
        <v>3.8E-3</v>
      </c>
      <c r="O571" s="3">
        <v>0.99919999999999998</v>
      </c>
    </row>
    <row r="572" spans="1:15" x14ac:dyDescent="0.2">
      <c r="A572" t="s">
        <v>7</v>
      </c>
      <c r="B572">
        <v>60000</v>
      </c>
      <c r="C572">
        <v>1</v>
      </c>
      <c r="D572">
        <v>2</v>
      </c>
      <c r="E572">
        <v>11</v>
      </c>
      <c r="F572" s="1">
        <v>1.73E-7</v>
      </c>
      <c r="G572">
        <v>1</v>
      </c>
      <c r="I572" s="2" t="s">
        <v>8</v>
      </c>
      <c r="J572" s="2">
        <v>60000</v>
      </c>
      <c r="K572" s="2">
        <v>1</v>
      </c>
      <c r="L572" s="2">
        <v>2</v>
      </c>
      <c r="M572" s="2">
        <v>11</v>
      </c>
      <c r="N572" s="4">
        <v>1.8E-3</v>
      </c>
      <c r="O572" s="2">
        <v>0.99970000000000003</v>
      </c>
    </row>
    <row r="573" spans="1:15" x14ac:dyDescent="0.2">
      <c r="A573" t="s">
        <v>7</v>
      </c>
      <c r="B573">
        <v>60000</v>
      </c>
      <c r="C573">
        <v>1</v>
      </c>
      <c r="D573">
        <v>2</v>
      </c>
      <c r="E573">
        <v>12</v>
      </c>
      <c r="F573" s="1">
        <v>9.9299999999999998E-10</v>
      </c>
      <c r="G573">
        <v>1</v>
      </c>
      <c r="I573" s="3" t="s">
        <v>8</v>
      </c>
      <c r="J573" s="3">
        <v>60000</v>
      </c>
      <c r="K573" s="3">
        <v>1</v>
      </c>
      <c r="L573" s="3">
        <v>2</v>
      </c>
      <c r="M573" s="3">
        <v>12</v>
      </c>
      <c r="N573" s="5">
        <v>1.9E-3</v>
      </c>
      <c r="O573" s="3">
        <v>0.99950000000000006</v>
      </c>
    </row>
    <row r="574" spans="1:15" x14ac:dyDescent="0.2">
      <c r="A574" t="s">
        <v>7</v>
      </c>
      <c r="B574">
        <v>60000</v>
      </c>
      <c r="C574">
        <v>1</v>
      </c>
      <c r="D574">
        <v>2</v>
      </c>
      <c r="E574">
        <v>13</v>
      </c>
      <c r="F574" s="1">
        <v>6.3599999999999998E-10</v>
      </c>
      <c r="G574">
        <v>1</v>
      </c>
      <c r="I574" s="2" t="s">
        <v>8</v>
      </c>
      <c r="J574" s="2">
        <v>60000</v>
      </c>
      <c r="K574" s="2">
        <v>1</v>
      </c>
      <c r="L574" s="2">
        <v>2</v>
      </c>
      <c r="M574" s="2">
        <v>13</v>
      </c>
      <c r="N574" s="2">
        <v>1.2999999999999999E-3</v>
      </c>
      <c r="O574" s="2">
        <v>0.99970000000000003</v>
      </c>
    </row>
    <row r="575" spans="1:15" x14ac:dyDescent="0.2">
      <c r="A575" t="s">
        <v>7</v>
      </c>
      <c r="B575">
        <v>60000</v>
      </c>
      <c r="C575">
        <v>1</v>
      </c>
      <c r="D575">
        <v>2</v>
      </c>
      <c r="E575">
        <v>14</v>
      </c>
      <c r="F575" s="1">
        <v>1.7100000000000001E-9</v>
      </c>
      <c r="G575">
        <v>1</v>
      </c>
      <c r="I575" s="3" t="s">
        <v>8</v>
      </c>
      <c r="J575" s="3">
        <v>60000</v>
      </c>
      <c r="K575" s="3">
        <v>1</v>
      </c>
      <c r="L575" s="3">
        <v>2</v>
      </c>
      <c r="M575" s="3">
        <v>14</v>
      </c>
      <c r="N575" s="5">
        <v>1.2999999999999999E-3</v>
      </c>
      <c r="O575" s="3">
        <v>0.99970000000000003</v>
      </c>
    </row>
    <row r="576" spans="1:15" x14ac:dyDescent="0.2">
      <c r="A576" t="s">
        <v>7</v>
      </c>
      <c r="B576">
        <v>60000</v>
      </c>
      <c r="C576">
        <v>1</v>
      </c>
      <c r="D576">
        <v>2</v>
      </c>
      <c r="E576">
        <v>15</v>
      </c>
      <c r="F576" s="1">
        <v>1.19E-10</v>
      </c>
      <c r="G576">
        <v>1</v>
      </c>
      <c r="I576" s="2" t="s">
        <v>8</v>
      </c>
      <c r="J576" s="2">
        <v>60000</v>
      </c>
      <c r="K576" s="2">
        <v>1</v>
      </c>
      <c r="L576" s="2">
        <v>2</v>
      </c>
      <c r="M576" s="2">
        <v>15</v>
      </c>
      <c r="N576" s="4">
        <v>9.9099999999999991E-4</v>
      </c>
      <c r="O576" s="2">
        <v>0.99970000000000003</v>
      </c>
    </row>
    <row r="577" spans="1:15" x14ac:dyDescent="0.2">
      <c r="A577" t="s">
        <v>7</v>
      </c>
      <c r="B577">
        <v>60000</v>
      </c>
      <c r="C577">
        <v>1</v>
      </c>
      <c r="D577">
        <v>2</v>
      </c>
      <c r="E577">
        <v>16</v>
      </c>
      <c r="F577" s="1">
        <v>7.1500000000000001E-10</v>
      </c>
      <c r="G577">
        <v>1</v>
      </c>
      <c r="I577" s="3" t="s">
        <v>8</v>
      </c>
      <c r="J577" s="3">
        <v>60000</v>
      </c>
      <c r="K577" s="3">
        <v>1</v>
      </c>
      <c r="L577" s="3">
        <v>2</v>
      </c>
      <c r="M577" s="3">
        <v>16</v>
      </c>
      <c r="N577" s="3">
        <v>1.8E-3</v>
      </c>
      <c r="O577" s="3">
        <v>0.99970000000000003</v>
      </c>
    </row>
    <row r="578" spans="1:15" x14ac:dyDescent="0.2">
      <c r="A578" t="s">
        <v>7</v>
      </c>
      <c r="B578">
        <v>60000</v>
      </c>
      <c r="C578">
        <v>1</v>
      </c>
      <c r="D578">
        <v>2</v>
      </c>
      <c r="E578">
        <v>17</v>
      </c>
      <c r="F578" s="1">
        <v>5.4000000000000004E-9</v>
      </c>
      <c r="G578">
        <v>1</v>
      </c>
      <c r="I578" s="2" t="s">
        <v>8</v>
      </c>
      <c r="J578" s="2">
        <v>60000</v>
      </c>
      <c r="K578" s="2">
        <v>1</v>
      </c>
      <c r="L578" s="2">
        <v>2</v>
      </c>
      <c r="M578" s="2">
        <v>17</v>
      </c>
      <c r="N578" s="4">
        <v>1.4E-3</v>
      </c>
      <c r="O578" s="2">
        <v>0.99950000000000006</v>
      </c>
    </row>
    <row r="579" spans="1:15" x14ac:dyDescent="0.2">
      <c r="A579" t="s">
        <v>7</v>
      </c>
      <c r="B579">
        <v>60000</v>
      </c>
      <c r="C579">
        <v>1</v>
      </c>
      <c r="D579">
        <v>2</v>
      </c>
      <c r="E579">
        <v>18</v>
      </c>
      <c r="F579" s="1">
        <v>3.9700000000000002E-11</v>
      </c>
      <c r="G579">
        <v>1</v>
      </c>
      <c r="I579" s="3" t="s">
        <v>8</v>
      </c>
      <c r="J579" s="3">
        <v>60000</v>
      </c>
      <c r="K579" s="3">
        <v>1</v>
      </c>
      <c r="L579" s="3">
        <v>2</v>
      </c>
      <c r="M579" s="3">
        <v>18</v>
      </c>
      <c r="N579" s="5">
        <v>5.1000000000000004E-4</v>
      </c>
      <c r="O579" s="3">
        <v>0.99970000000000003</v>
      </c>
    </row>
    <row r="580" spans="1:15" x14ac:dyDescent="0.2">
      <c r="A580" t="s">
        <v>7</v>
      </c>
      <c r="B580">
        <v>60000</v>
      </c>
      <c r="C580">
        <v>1</v>
      </c>
      <c r="D580">
        <v>2</v>
      </c>
      <c r="E580">
        <v>19</v>
      </c>
      <c r="F580" s="1">
        <v>0</v>
      </c>
      <c r="G580">
        <v>1</v>
      </c>
      <c r="I580" s="2" t="s">
        <v>8</v>
      </c>
      <c r="J580" s="2">
        <v>60000</v>
      </c>
      <c r="K580" s="2">
        <v>1</v>
      </c>
      <c r="L580" s="2">
        <v>2</v>
      </c>
      <c r="M580" s="2">
        <v>19</v>
      </c>
      <c r="N580" s="4">
        <v>5.5900000000000004E-4</v>
      </c>
      <c r="O580" s="2">
        <v>0.99980000000000002</v>
      </c>
    </row>
    <row r="581" spans="1:15" x14ac:dyDescent="0.2">
      <c r="A581" t="s">
        <v>7</v>
      </c>
      <c r="B581">
        <v>60000</v>
      </c>
      <c r="C581">
        <v>1</v>
      </c>
      <c r="D581">
        <v>2</v>
      </c>
      <c r="E581">
        <v>20</v>
      </c>
      <c r="F581" s="1">
        <v>0</v>
      </c>
      <c r="G581">
        <v>1</v>
      </c>
      <c r="I581" s="3" t="s">
        <v>8</v>
      </c>
      <c r="J581" s="3">
        <v>60000</v>
      </c>
      <c r="K581" s="3">
        <v>1</v>
      </c>
      <c r="L581" s="3">
        <v>2</v>
      </c>
      <c r="M581" s="3">
        <v>20</v>
      </c>
      <c r="N581" s="3">
        <v>2.5000000000000001E-3</v>
      </c>
      <c r="O581" s="3">
        <v>0.99950000000000006</v>
      </c>
    </row>
    <row r="582" spans="1:15" x14ac:dyDescent="0.2">
      <c r="A582" t="s">
        <v>7</v>
      </c>
      <c r="B582">
        <v>60000</v>
      </c>
      <c r="C582">
        <v>1</v>
      </c>
      <c r="D582">
        <v>3</v>
      </c>
      <c r="E582">
        <v>1</v>
      </c>
      <c r="F582">
        <v>4.3999999999999997E-2</v>
      </c>
      <c r="G582">
        <v>0.99170000000000003</v>
      </c>
      <c r="I582" s="2" t="s">
        <v>8</v>
      </c>
      <c r="J582" s="2">
        <v>60000</v>
      </c>
      <c r="K582" s="2">
        <v>1</v>
      </c>
      <c r="L582" s="2">
        <v>3</v>
      </c>
      <c r="M582" s="2">
        <v>1</v>
      </c>
      <c r="N582" s="2">
        <v>0.39119999999999999</v>
      </c>
      <c r="O582" s="2">
        <v>0.83750000000000002</v>
      </c>
    </row>
    <row r="583" spans="1:15" x14ac:dyDescent="0.2">
      <c r="A583" t="s">
        <v>7</v>
      </c>
      <c r="B583">
        <v>60000</v>
      </c>
      <c r="C583">
        <v>1</v>
      </c>
      <c r="D583">
        <v>3</v>
      </c>
      <c r="E583">
        <v>2</v>
      </c>
      <c r="F583">
        <v>6.0000000000000001E-3</v>
      </c>
      <c r="G583">
        <v>0.99970000000000003</v>
      </c>
      <c r="I583" s="3" t="s">
        <v>8</v>
      </c>
      <c r="J583" s="3">
        <v>60000</v>
      </c>
      <c r="K583" s="3">
        <v>1</v>
      </c>
      <c r="L583" s="3">
        <v>3</v>
      </c>
      <c r="M583" s="3">
        <v>2</v>
      </c>
      <c r="N583" s="3">
        <v>0.115</v>
      </c>
      <c r="O583" s="3">
        <v>0.96319999999999995</v>
      </c>
    </row>
    <row r="584" spans="1:15" x14ac:dyDescent="0.2">
      <c r="A584" t="s">
        <v>7</v>
      </c>
      <c r="B584">
        <v>60000</v>
      </c>
      <c r="C584">
        <v>1</v>
      </c>
      <c r="D584">
        <v>3</v>
      </c>
      <c r="E584">
        <v>3</v>
      </c>
      <c r="F584">
        <v>3.5999999999999999E-3</v>
      </c>
      <c r="G584">
        <v>0.99929999999999997</v>
      </c>
      <c r="I584" s="2" t="s">
        <v>8</v>
      </c>
      <c r="J584" s="2">
        <v>60000</v>
      </c>
      <c r="K584" s="2">
        <v>1</v>
      </c>
      <c r="L584" s="2">
        <v>3</v>
      </c>
      <c r="M584" s="2">
        <v>3</v>
      </c>
      <c r="N584" s="2">
        <v>4.53E-2</v>
      </c>
      <c r="O584" s="2">
        <v>0.98429999999999995</v>
      </c>
    </row>
    <row r="585" spans="1:15" x14ac:dyDescent="0.2">
      <c r="A585" t="s">
        <v>7</v>
      </c>
      <c r="B585">
        <v>60000</v>
      </c>
      <c r="C585">
        <v>1</v>
      </c>
      <c r="D585">
        <v>3</v>
      </c>
      <c r="E585">
        <v>4</v>
      </c>
      <c r="F585">
        <v>1.5E-3</v>
      </c>
      <c r="G585">
        <v>0.99970000000000003</v>
      </c>
      <c r="I585" s="3" t="s">
        <v>8</v>
      </c>
      <c r="J585" s="3">
        <v>60000</v>
      </c>
      <c r="K585" s="3">
        <v>1</v>
      </c>
      <c r="L585" s="3">
        <v>3</v>
      </c>
      <c r="M585" s="3">
        <v>4</v>
      </c>
      <c r="N585" s="3">
        <v>3.6900000000000002E-2</v>
      </c>
      <c r="O585" s="3">
        <v>0.98670000000000002</v>
      </c>
    </row>
    <row r="586" spans="1:15" x14ac:dyDescent="0.2">
      <c r="A586" t="s">
        <v>7</v>
      </c>
      <c r="B586">
        <v>60000</v>
      </c>
      <c r="C586">
        <v>1</v>
      </c>
      <c r="D586">
        <v>3</v>
      </c>
      <c r="E586">
        <v>5</v>
      </c>
      <c r="F586">
        <v>1.4E-3</v>
      </c>
      <c r="G586">
        <v>0.99970000000000003</v>
      </c>
      <c r="I586" s="2" t="s">
        <v>8</v>
      </c>
      <c r="J586" s="2">
        <v>60000</v>
      </c>
      <c r="K586" s="2">
        <v>1</v>
      </c>
      <c r="L586" s="2">
        <v>3</v>
      </c>
      <c r="M586" s="2">
        <v>5</v>
      </c>
      <c r="N586" s="2">
        <v>1.4800000000000001E-2</v>
      </c>
      <c r="O586" s="2">
        <v>0.99529999999999996</v>
      </c>
    </row>
    <row r="587" spans="1:15" x14ac:dyDescent="0.2">
      <c r="A587" t="s">
        <v>7</v>
      </c>
      <c r="B587">
        <v>60000</v>
      </c>
      <c r="C587">
        <v>1</v>
      </c>
      <c r="D587">
        <v>3</v>
      </c>
      <c r="E587">
        <v>6</v>
      </c>
      <c r="F587" s="1">
        <v>6.1600000000000001E-4</v>
      </c>
      <c r="G587">
        <v>1</v>
      </c>
      <c r="I587" s="3" t="s">
        <v>8</v>
      </c>
      <c r="J587" s="3">
        <v>60000</v>
      </c>
      <c r="K587" s="3">
        <v>1</v>
      </c>
      <c r="L587" s="3">
        <v>3</v>
      </c>
      <c r="M587" s="3">
        <v>6</v>
      </c>
      <c r="N587" s="3">
        <v>0.01</v>
      </c>
      <c r="O587" s="3">
        <v>0.99719999999999998</v>
      </c>
    </row>
    <row r="588" spans="1:15" x14ac:dyDescent="0.2">
      <c r="A588" t="s">
        <v>7</v>
      </c>
      <c r="B588">
        <v>60000</v>
      </c>
      <c r="C588">
        <v>1</v>
      </c>
      <c r="D588">
        <v>3</v>
      </c>
      <c r="E588">
        <v>7</v>
      </c>
      <c r="F588" s="1">
        <v>2.9999999999999997E-4</v>
      </c>
      <c r="G588">
        <v>1</v>
      </c>
      <c r="I588" s="2" t="s">
        <v>8</v>
      </c>
      <c r="J588" s="2">
        <v>60000</v>
      </c>
      <c r="K588" s="2">
        <v>1</v>
      </c>
      <c r="L588" s="2">
        <v>3</v>
      </c>
      <c r="M588" s="2">
        <v>7</v>
      </c>
      <c r="N588" s="2">
        <v>6.0000000000000001E-3</v>
      </c>
      <c r="O588" s="2">
        <v>0.99829999999999997</v>
      </c>
    </row>
    <row r="589" spans="1:15" x14ac:dyDescent="0.2">
      <c r="A589" t="s">
        <v>7</v>
      </c>
      <c r="B589">
        <v>60000</v>
      </c>
      <c r="C589">
        <v>1</v>
      </c>
      <c r="D589">
        <v>3</v>
      </c>
      <c r="E589">
        <v>8</v>
      </c>
      <c r="F589" s="1">
        <v>2.7300000000000002E-4</v>
      </c>
      <c r="G589">
        <v>1</v>
      </c>
      <c r="I589" s="3" t="s">
        <v>8</v>
      </c>
      <c r="J589" s="3">
        <v>60000</v>
      </c>
      <c r="K589" s="3">
        <v>1</v>
      </c>
      <c r="L589" s="3">
        <v>3</v>
      </c>
      <c r="M589" s="3">
        <v>8</v>
      </c>
      <c r="N589" s="3">
        <v>5.4999999999999997E-3</v>
      </c>
      <c r="O589" s="3">
        <v>0.99870000000000003</v>
      </c>
    </row>
    <row r="590" spans="1:15" x14ac:dyDescent="0.2">
      <c r="A590" t="s">
        <v>7</v>
      </c>
      <c r="B590">
        <v>60000</v>
      </c>
      <c r="C590">
        <v>1</v>
      </c>
      <c r="D590">
        <v>3</v>
      </c>
      <c r="E590">
        <v>9</v>
      </c>
      <c r="F590" s="1">
        <v>1.6899999999999999E-4</v>
      </c>
      <c r="G590">
        <v>1</v>
      </c>
      <c r="I590" s="2" t="s">
        <v>8</v>
      </c>
      <c r="J590" s="2">
        <v>60000</v>
      </c>
      <c r="K590" s="2">
        <v>1</v>
      </c>
      <c r="L590" s="2">
        <v>3</v>
      </c>
      <c r="M590" s="2">
        <v>9</v>
      </c>
      <c r="N590" s="2">
        <v>4.7000000000000002E-3</v>
      </c>
      <c r="O590" s="2">
        <v>0.99870000000000003</v>
      </c>
    </row>
    <row r="591" spans="1:15" x14ac:dyDescent="0.2">
      <c r="A591" t="s">
        <v>7</v>
      </c>
      <c r="B591">
        <v>60000</v>
      </c>
      <c r="C591">
        <v>1</v>
      </c>
      <c r="D591">
        <v>3</v>
      </c>
      <c r="E591">
        <v>10</v>
      </c>
      <c r="F591" s="1">
        <v>9.1500000000000001E-5</v>
      </c>
      <c r="G591">
        <v>1</v>
      </c>
      <c r="I591" s="3" t="s">
        <v>8</v>
      </c>
      <c r="J591" s="3">
        <v>60000</v>
      </c>
      <c r="K591" s="3">
        <v>1</v>
      </c>
      <c r="L591" s="3">
        <v>3</v>
      </c>
      <c r="M591" s="3">
        <v>10</v>
      </c>
      <c r="N591" s="3">
        <v>5.1999999999999998E-3</v>
      </c>
      <c r="O591" s="3">
        <v>0.99770000000000003</v>
      </c>
    </row>
    <row r="592" spans="1:15" x14ac:dyDescent="0.2">
      <c r="A592" t="s">
        <v>7</v>
      </c>
      <c r="B592">
        <v>60000</v>
      </c>
      <c r="C592">
        <v>1</v>
      </c>
      <c r="D592">
        <v>3</v>
      </c>
      <c r="E592">
        <v>11</v>
      </c>
      <c r="F592" s="1">
        <v>5.66E-5</v>
      </c>
      <c r="G592">
        <v>1</v>
      </c>
      <c r="I592" s="2" t="s">
        <v>8</v>
      </c>
      <c r="J592" s="2">
        <v>60000</v>
      </c>
      <c r="K592" s="2">
        <v>1</v>
      </c>
      <c r="L592" s="2">
        <v>3</v>
      </c>
      <c r="M592" s="2">
        <v>11</v>
      </c>
      <c r="N592" s="2">
        <v>3.5000000000000001E-3</v>
      </c>
      <c r="O592" s="2">
        <v>0.99870000000000003</v>
      </c>
    </row>
    <row r="593" spans="1:15" x14ac:dyDescent="0.2">
      <c r="A593" t="s">
        <v>7</v>
      </c>
      <c r="B593">
        <v>60000</v>
      </c>
      <c r="C593">
        <v>1</v>
      </c>
      <c r="D593">
        <v>3</v>
      </c>
      <c r="E593">
        <v>12</v>
      </c>
      <c r="F593" s="1">
        <v>7.3999999999999996E-5</v>
      </c>
      <c r="G593">
        <v>1</v>
      </c>
      <c r="I593" s="3" t="s">
        <v>8</v>
      </c>
      <c r="J593" s="3">
        <v>60000</v>
      </c>
      <c r="K593" s="3">
        <v>1</v>
      </c>
      <c r="L593" s="3">
        <v>3</v>
      </c>
      <c r="M593" s="3">
        <v>12</v>
      </c>
      <c r="N593" s="3">
        <v>3.2000000000000002E-3</v>
      </c>
      <c r="O593" s="3">
        <v>0.99819999999999998</v>
      </c>
    </row>
    <row r="594" spans="1:15" x14ac:dyDescent="0.2">
      <c r="A594" t="s">
        <v>7</v>
      </c>
      <c r="B594">
        <v>60000</v>
      </c>
      <c r="C594">
        <v>1</v>
      </c>
      <c r="D594">
        <v>3</v>
      </c>
      <c r="E594">
        <v>13</v>
      </c>
      <c r="F594" s="1">
        <v>6.6600000000000006E-5</v>
      </c>
      <c r="G594">
        <v>1</v>
      </c>
      <c r="I594" s="2" t="s">
        <v>8</v>
      </c>
      <c r="J594" s="2">
        <v>60000</v>
      </c>
      <c r="K594" s="2">
        <v>1</v>
      </c>
      <c r="L594" s="2">
        <v>3</v>
      </c>
      <c r="M594" s="2">
        <v>13</v>
      </c>
      <c r="N594" s="2">
        <v>2.0999999999999999E-3</v>
      </c>
      <c r="O594" s="2">
        <v>0.99929999999999997</v>
      </c>
    </row>
    <row r="595" spans="1:15" x14ac:dyDescent="0.2">
      <c r="A595" t="s">
        <v>7</v>
      </c>
      <c r="B595">
        <v>60000</v>
      </c>
      <c r="C595">
        <v>1</v>
      </c>
      <c r="D595">
        <v>3</v>
      </c>
      <c r="E595">
        <v>14</v>
      </c>
      <c r="F595" s="1">
        <v>4.6E-5</v>
      </c>
      <c r="G595">
        <v>1</v>
      </c>
      <c r="I595" s="3" t="s">
        <v>8</v>
      </c>
      <c r="J595" s="3">
        <v>60000</v>
      </c>
      <c r="K595" s="3">
        <v>1</v>
      </c>
      <c r="L595" s="3">
        <v>3</v>
      </c>
      <c r="M595" s="3">
        <v>14</v>
      </c>
      <c r="N595" s="3">
        <v>3.2000000000000002E-3</v>
      </c>
      <c r="O595" s="3">
        <v>0.999</v>
      </c>
    </row>
    <row r="596" spans="1:15" x14ac:dyDescent="0.2">
      <c r="A596" t="s">
        <v>7</v>
      </c>
      <c r="B596">
        <v>60000</v>
      </c>
      <c r="C596">
        <v>1</v>
      </c>
      <c r="D596">
        <v>3</v>
      </c>
      <c r="E596">
        <v>15</v>
      </c>
      <c r="F596" s="1">
        <v>8.2300000000000008E-6</v>
      </c>
      <c r="G596">
        <v>1</v>
      </c>
      <c r="I596" s="2" t="s">
        <v>8</v>
      </c>
      <c r="J596" s="2">
        <v>60000</v>
      </c>
      <c r="K596" s="2">
        <v>1</v>
      </c>
      <c r="L596" s="2">
        <v>3</v>
      </c>
      <c r="M596" s="2">
        <v>15</v>
      </c>
      <c r="N596" s="2">
        <v>2.3999999999999998E-3</v>
      </c>
      <c r="O596" s="2">
        <v>0.999</v>
      </c>
    </row>
    <row r="597" spans="1:15" x14ac:dyDescent="0.2">
      <c r="A597" t="s">
        <v>7</v>
      </c>
      <c r="B597">
        <v>60000</v>
      </c>
      <c r="C597">
        <v>1</v>
      </c>
      <c r="D597">
        <v>3</v>
      </c>
      <c r="E597">
        <v>16</v>
      </c>
      <c r="F597" s="1">
        <v>1.15E-5</v>
      </c>
      <c r="G597">
        <v>1</v>
      </c>
      <c r="I597" s="3" t="s">
        <v>8</v>
      </c>
      <c r="J597" s="3">
        <v>60000</v>
      </c>
      <c r="K597" s="3">
        <v>1</v>
      </c>
      <c r="L597" s="3">
        <v>3</v>
      </c>
      <c r="M597" s="3">
        <v>16</v>
      </c>
      <c r="N597" s="3">
        <v>4.0000000000000001E-3</v>
      </c>
      <c r="O597" s="3">
        <v>0.99819999999999998</v>
      </c>
    </row>
    <row r="598" spans="1:15" x14ac:dyDescent="0.2">
      <c r="A598" t="s">
        <v>7</v>
      </c>
      <c r="B598">
        <v>60000</v>
      </c>
      <c r="C598">
        <v>1</v>
      </c>
      <c r="D598">
        <v>3</v>
      </c>
      <c r="E598">
        <v>17</v>
      </c>
      <c r="F598" s="1">
        <v>5.93E-6</v>
      </c>
      <c r="G598">
        <v>1</v>
      </c>
      <c r="I598" s="2" t="s">
        <v>8</v>
      </c>
      <c r="J598" s="2">
        <v>60000</v>
      </c>
      <c r="K598" s="2">
        <v>1</v>
      </c>
      <c r="L598" s="2">
        <v>3</v>
      </c>
      <c r="M598" s="2">
        <v>17</v>
      </c>
      <c r="N598" s="2">
        <v>1.5E-3</v>
      </c>
      <c r="O598" s="2">
        <v>0.99929999999999997</v>
      </c>
    </row>
    <row r="599" spans="1:15" x14ac:dyDescent="0.2">
      <c r="A599" t="s">
        <v>7</v>
      </c>
      <c r="B599">
        <v>60000</v>
      </c>
      <c r="C599">
        <v>1</v>
      </c>
      <c r="D599">
        <v>3</v>
      </c>
      <c r="E599">
        <v>18</v>
      </c>
      <c r="F599" s="1">
        <v>1.4799999999999999E-4</v>
      </c>
      <c r="G599">
        <v>1</v>
      </c>
      <c r="I599" s="3" t="s">
        <v>8</v>
      </c>
      <c r="J599" s="3">
        <v>60000</v>
      </c>
      <c r="K599" s="3">
        <v>1</v>
      </c>
      <c r="L599" s="3">
        <v>3</v>
      </c>
      <c r="M599" s="3">
        <v>18</v>
      </c>
      <c r="N599" s="3">
        <v>4.4000000000000003E-3</v>
      </c>
      <c r="O599" s="3">
        <v>0.999</v>
      </c>
    </row>
    <row r="600" spans="1:15" x14ac:dyDescent="0.2">
      <c r="A600" t="s">
        <v>7</v>
      </c>
      <c r="B600">
        <v>60000</v>
      </c>
      <c r="C600">
        <v>1</v>
      </c>
      <c r="D600">
        <v>3</v>
      </c>
      <c r="E600">
        <v>19</v>
      </c>
      <c r="F600" s="1">
        <v>5.8900000000000004E-6</v>
      </c>
      <c r="G600">
        <v>1</v>
      </c>
      <c r="I600" s="2" t="s">
        <v>8</v>
      </c>
      <c r="J600" s="2">
        <v>60000</v>
      </c>
      <c r="K600" s="2">
        <v>1</v>
      </c>
      <c r="L600" s="2">
        <v>3</v>
      </c>
      <c r="M600" s="2">
        <v>19</v>
      </c>
      <c r="N600" s="2">
        <v>1.9E-3</v>
      </c>
      <c r="O600" s="2">
        <v>0.99919999999999998</v>
      </c>
    </row>
    <row r="601" spans="1:15" x14ac:dyDescent="0.2">
      <c r="A601" t="s">
        <v>7</v>
      </c>
      <c r="B601">
        <v>60000</v>
      </c>
      <c r="C601">
        <v>1</v>
      </c>
      <c r="D601">
        <v>3</v>
      </c>
      <c r="E601">
        <v>20</v>
      </c>
      <c r="F601" s="1">
        <v>2.05E-5</v>
      </c>
      <c r="G601">
        <v>1</v>
      </c>
      <c r="I601" s="3" t="s">
        <v>8</v>
      </c>
      <c r="J601" s="3">
        <v>60000</v>
      </c>
      <c r="K601" s="3">
        <v>1</v>
      </c>
      <c r="L601" s="3">
        <v>3</v>
      </c>
      <c r="M601" s="3">
        <v>20</v>
      </c>
      <c r="N601" s="3">
        <v>2E-3</v>
      </c>
      <c r="O601" s="3">
        <v>0.99919999999999998</v>
      </c>
    </row>
    <row r="602" spans="1:15" x14ac:dyDescent="0.2">
      <c r="A602" t="s">
        <v>7</v>
      </c>
      <c r="B602">
        <v>60000</v>
      </c>
      <c r="C602">
        <v>1</v>
      </c>
      <c r="D602">
        <v>4</v>
      </c>
      <c r="E602">
        <v>1</v>
      </c>
      <c r="F602">
        <v>0.34720000000000001</v>
      </c>
      <c r="G602">
        <v>0.88070000000000004</v>
      </c>
      <c r="I602" s="2" t="s">
        <v>8</v>
      </c>
      <c r="J602" s="2">
        <v>60000</v>
      </c>
      <c r="K602" s="2">
        <v>1</v>
      </c>
      <c r="L602" s="2">
        <v>4</v>
      </c>
      <c r="M602" s="2">
        <v>1</v>
      </c>
      <c r="N602" s="2">
        <v>0.84119999999999995</v>
      </c>
      <c r="O602" s="2">
        <v>0.60519999999999996</v>
      </c>
    </row>
    <row r="603" spans="1:15" x14ac:dyDescent="0.2">
      <c r="A603" t="s">
        <v>7</v>
      </c>
      <c r="B603">
        <v>60000</v>
      </c>
      <c r="C603">
        <v>1</v>
      </c>
      <c r="D603">
        <v>4</v>
      </c>
      <c r="E603">
        <v>2</v>
      </c>
      <c r="F603">
        <v>8.6499999999999994E-2</v>
      </c>
      <c r="G603">
        <v>0.97599999999999998</v>
      </c>
      <c r="I603" s="3" t="s">
        <v>8</v>
      </c>
      <c r="J603" s="3">
        <v>60000</v>
      </c>
      <c r="K603" s="3">
        <v>1</v>
      </c>
      <c r="L603" s="3">
        <v>4</v>
      </c>
      <c r="M603" s="3">
        <v>2</v>
      </c>
      <c r="N603" s="3">
        <v>0.60899999999999999</v>
      </c>
      <c r="O603" s="3">
        <v>0.71930000000000005</v>
      </c>
    </row>
    <row r="604" spans="1:15" x14ac:dyDescent="0.2">
      <c r="A604" t="s">
        <v>7</v>
      </c>
      <c r="B604">
        <v>60000</v>
      </c>
      <c r="C604">
        <v>1</v>
      </c>
      <c r="D604">
        <v>4</v>
      </c>
      <c r="E604">
        <v>3</v>
      </c>
      <c r="F604">
        <v>4.2900000000000001E-2</v>
      </c>
      <c r="G604">
        <v>0.98899999999999999</v>
      </c>
      <c r="I604" s="2" t="s">
        <v>8</v>
      </c>
      <c r="J604" s="2">
        <v>60000</v>
      </c>
      <c r="K604" s="2">
        <v>1</v>
      </c>
      <c r="L604" s="2">
        <v>4</v>
      </c>
      <c r="M604" s="2">
        <v>3</v>
      </c>
      <c r="N604" s="2">
        <v>0.42730000000000001</v>
      </c>
      <c r="O604" s="2">
        <v>0.81879999999999997</v>
      </c>
    </row>
    <row r="605" spans="1:15" x14ac:dyDescent="0.2">
      <c r="A605" t="s">
        <v>7</v>
      </c>
      <c r="B605">
        <v>60000</v>
      </c>
      <c r="C605">
        <v>1</v>
      </c>
      <c r="D605">
        <v>4</v>
      </c>
      <c r="E605">
        <v>4</v>
      </c>
      <c r="F605">
        <v>3.2199999999999999E-2</v>
      </c>
      <c r="G605">
        <v>0.99199999999999999</v>
      </c>
      <c r="I605" s="3" t="s">
        <v>8</v>
      </c>
      <c r="J605" s="3">
        <v>60000</v>
      </c>
      <c r="K605" s="3">
        <v>1</v>
      </c>
      <c r="L605" s="3">
        <v>4</v>
      </c>
      <c r="M605" s="3">
        <v>4</v>
      </c>
      <c r="N605" s="3">
        <v>0.28720000000000001</v>
      </c>
      <c r="O605" s="3">
        <v>0.89119999999999999</v>
      </c>
    </row>
    <row r="606" spans="1:15" x14ac:dyDescent="0.2">
      <c r="A606" t="s">
        <v>7</v>
      </c>
      <c r="B606">
        <v>60000</v>
      </c>
      <c r="C606">
        <v>1</v>
      </c>
      <c r="D606">
        <v>4</v>
      </c>
      <c r="E606">
        <v>5</v>
      </c>
      <c r="F606">
        <v>1.8100000000000002E-2</v>
      </c>
      <c r="G606">
        <v>0.997</v>
      </c>
      <c r="I606" s="2" t="s">
        <v>8</v>
      </c>
      <c r="J606" s="2">
        <v>60000</v>
      </c>
      <c r="K606" s="2">
        <v>1</v>
      </c>
      <c r="L606" s="2">
        <v>4</v>
      </c>
      <c r="M606" s="2">
        <v>5</v>
      </c>
      <c r="N606" s="2">
        <v>0.1285</v>
      </c>
      <c r="O606" s="2">
        <v>0.96099999999999997</v>
      </c>
    </row>
    <row r="607" spans="1:15" x14ac:dyDescent="0.2">
      <c r="A607" t="s">
        <v>7</v>
      </c>
      <c r="B607">
        <v>60000</v>
      </c>
      <c r="C607">
        <v>1</v>
      </c>
      <c r="D607">
        <v>4</v>
      </c>
      <c r="E607">
        <v>6</v>
      </c>
      <c r="F607">
        <v>1.14E-2</v>
      </c>
      <c r="G607">
        <v>0.997</v>
      </c>
      <c r="I607" s="3" t="s">
        <v>8</v>
      </c>
      <c r="J607" s="3">
        <v>60000</v>
      </c>
      <c r="K607" s="3">
        <v>1</v>
      </c>
      <c r="L607" s="3">
        <v>4</v>
      </c>
      <c r="M607" s="3">
        <v>6</v>
      </c>
      <c r="N607" s="3">
        <v>9.4600000000000004E-2</v>
      </c>
      <c r="O607" s="3">
        <v>0.96950000000000003</v>
      </c>
    </row>
    <row r="608" spans="1:15" x14ac:dyDescent="0.2">
      <c r="A608" t="s">
        <v>7</v>
      </c>
      <c r="B608">
        <v>60000</v>
      </c>
      <c r="C608">
        <v>1</v>
      </c>
      <c r="D608">
        <v>4</v>
      </c>
      <c r="E608">
        <v>7</v>
      </c>
      <c r="F608">
        <v>9.7999999999999997E-3</v>
      </c>
      <c r="G608">
        <v>0.998</v>
      </c>
      <c r="I608" s="2" t="s">
        <v>8</v>
      </c>
      <c r="J608" s="2">
        <v>60000</v>
      </c>
      <c r="K608" s="2">
        <v>1</v>
      </c>
      <c r="L608" s="2">
        <v>4</v>
      </c>
      <c r="M608" s="2">
        <v>7</v>
      </c>
      <c r="N608" s="2">
        <v>5.7000000000000002E-2</v>
      </c>
      <c r="O608" s="2">
        <v>0.98419999999999996</v>
      </c>
    </row>
    <row r="609" spans="1:15" x14ac:dyDescent="0.2">
      <c r="A609" t="s">
        <v>7</v>
      </c>
      <c r="B609">
        <v>60000</v>
      </c>
      <c r="C609">
        <v>1</v>
      </c>
      <c r="D609">
        <v>4</v>
      </c>
      <c r="E609">
        <v>8</v>
      </c>
      <c r="F609">
        <v>7.7999999999999996E-3</v>
      </c>
      <c r="G609">
        <v>0.99770000000000003</v>
      </c>
      <c r="I609" s="3" t="s">
        <v>8</v>
      </c>
      <c r="J609" s="3">
        <v>60000</v>
      </c>
      <c r="K609" s="3">
        <v>1</v>
      </c>
      <c r="L609" s="3">
        <v>4</v>
      </c>
      <c r="M609" s="3">
        <v>8</v>
      </c>
      <c r="N609" s="3">
        <v>4.8000000000000001E-2</v>
      </c>
      <c r="O609" s="3">
        <v>0.98429999999999995</v>
      </c>
    </row>
    <row r="610" spans="1:15" x14ac:dyDescent="0.2">
      <c r="A610" t="s">
        <v>7</v>
      </c>
      <c r="B610">
        <v>60000</v>
      </c>
      <c r="C610">
        <v>1</v>
      </c>
      <c r="D610">
        <v>4</v>
      </c>
      <c r="E610">
        <v>9</v>
      </c>
      <c r="F610">
        <v>6.0000000000000001E-3</v>
      </c>
      <c r="G610">
        <v>0.998</v>
      </c>
      <c r="I610" s="2" t="s">
        <v>8</v>
      </c>
      <c r="J610" s="2">
        <v>60000</v>
      </c>
      <c r="K610" s="2">
        <v>1</v>
      </c>
      <c r="L610" s="2">
        <v>4</v>
      </c>
      <c r="M610" s="2">
        <v>9</v>
      </c>
      <c r="N610" s="2">
        <v>3.2599999999999997E-2</v>
      </c>
      <c r="O610" s="2">
        <v>0.99050000000000005</v>
      </c>
    </row>
    <row r="611" spans="1:15" x14ac:dyDescent="0.2">
      <c r="A611" t="s">
        <v>7</v>
      </c>
      <c r="B611">
        <v>60000</v>
      </c>
      <c r="C611">
        <v>1</v>
      </c>
      <c r="D611">
        <v>4</v>
      </c>
      <c r="E611">
        <v>10</v>
      </c>
      <c r="F611">
        <v>5.8999999999999999E-3</v>
      </c>
      <c r="G611">
        <v>0.99829999999999997</v>
      </c>
      <c r="I611" s="3" t="s">
        <v>8</v>
      </c>
      <c r="J611" s="3">
        <v>60000</v>
      </c>
      <c r="K611" s="3">
        <v>1</v>
      </c>
      <c r="L611" s="3">
        <v>4</v>
      </c>
      <c r="M611" s="3">
        <v>10</v>
      </c>
      <c r="N611" s="3">
        <v>2.3E-2</v>
      </c>
      <c r="O611" s="3">
        <v>0.99370000000000003</v>
      </c>
    </row>
    <row r="612" spans="1:15" x14ac:dyDescent="0.2">
      <c r="A612" t="s">
        <v>7</v>
      </c>
      <c r="B612">
        <v>60000</v>
      </c>
      <c r="C612">
        <v>1</v>
      </c>
      <c r="D612">
        <v>4</v>
      </c>
      <c r="E612">
        <v>11</v>
      </c>
      <c r="F612">
        <v>2.5999999999999999E-3</v>
      </c>
      <c r="G612">
        <v>0.99929999999999997</v>
      </c>
      <c r="I612" s="2" t="s">
        <v>8</v>
      </c>
      <c r="J612" s="2">
        <v>60000</v>
      </c>
      <c r="K612" s="2">
        <v>1</v>
      </c>
      <c r="L612" s="2">
        <v>4</v>
      </c>
      <c r="M612" s="2">
        <v>11</v>
      </c>
      <c r="N612" s="2">
        <v>1.95E-2</v>
      </c>
      <c r="O612" s="2">
        <v>0.99350000000000005</v>
      </c>
    </row>
    <row r="613" spans="1:15" x14ac:dyDescent="0.2">
      <c r="A613" t="s">
        <v>7</v>
      </c>
      <c r="B613">
        <v>60000</v>
      </c>
      <c r="C613">
        <v>1</v>
      </c>
      <c r="D613">
        <v>4</v>
      </c>
      <c r="E613">
        <v>12</v>
      </c>
      <c r="F613">
        <v>3.5000000000000001E-3</v>
      </c>
      <c r="G613">
        <v>0.99870000000000003</v>
      </c>
      <c r="I613" s="3" t="s">
        <v>8</v>
      </c>
      <c r="J613" s="3">
        <v>60000</v>
      </c>
      <c r="K613" s="3">
        <v>1</v>
      </c>
      <c r="L613" s="3">
        <v>4</v>
      </c>
      <c r="M613" s="3">
        <v>12</v>
      </c>
      <c r="N613" s="3">
        <v>1.8100000000000002E-2</v>
      </c>
      <c r="O613" s="3">
        <v>0.99429999999999996</v>
      </c>
    </row>
    <row r="614" spans="1:15" x14ac:dyDescent="0.2">
      <c r="A614" t="s">
        <v>7</v>
      </c>
      <c r="B614">
        <v>60000</v>
      </c>
      <c r="C614">
        <v>1</v>
      </c>
      <c r="D614">
        <v>4</v>
      </c>
      <c r="E614">
        <v>13</v>
      </c>
      <c r="F614">
        <v>1.6000000000000001E-3</v>
      </c>
      <c r="G614">
        <v>0.99970000000000003</v>
      </c>
      <c r="I614" s="2" t="s">
        <v>8</v>
      </c>
      <c r="J614" s="2">
        <v>60000</v>
      </c>
      <c r="K614" s="2">
        <v>1</v>
      </c>
      <c r="L614" s="2">
        <v>4</v>
      </c>
      <c r="M614" s="2">
        <v>13</v>
      </c>
      <c r="N614" s="2">
        <v>1.46E-2</v>
      </c>
      <c r="O614" s="2">
        <v>0.99570000000000003</v>
      </c>
    </row>
    <row r="615" spans="1:15" x14ac:dyDescent="0.2">
      <c r="A615" t="s">
        <v>7</v>
      </c>
      <c r="B615">
        <v>60000</v>
      </c>
      <c r="C615">
        <v>1</v>
      </c>
      <c r="D615">
        <v>4</v>
      </c>
      <c r="E615">
        <v>14</v>
      </c>
      <c r="F615">
        <v>3.8E-3</v>
      </c>
      <c r="G615">
        <v>0.99870000000000003</v>
      </c>
      <c r="I615" s="3" t="s">
        <v>8</v>
      </c>
      <c r="J615" s="3">
        <v>60000</v>
      </c>
      <c r="K615" s="3">
        <v>1</v>
      </c>
      <c r="L615" s="3">
        <v>4</v>
      </c>
      <c r="M615" s="3">
        <v>14</v>
      </c>
      <c r="N615" s="3">
        <v>1.14E-2</v>
      </c>
      <c r="O615" s="3">
        <v>0.99619999999999997</v>
      </c>
    </row>
    <row r="616" spans="1:15" x14ac:dyDescent="0.2">
      <c r="A616" t="s">
        <v>7</v>
      </c>
      <c r="B616">
        <v>60000</v>
      </c>
      <c r="C616">
        <v>1</v>
      </c>
      <c r="D616">
        <v>4</v>
      </c>
      <c r="E616">
        <v>15</v>
      </c>
      <c r="F616">
        <v>3.8999999999999998E-3</v>
      </c>
      <c r="G616">
        <v>0.99870000000000003</v>
      </c>
      <c r="I616" s="2" t="s">
        <v>8</v>
      </c>
      <c r="J616" s="2">
        <v>60000</v>
      </c>
      <c r="K616" s="2">
        <v>1</v>
      </c>
      <c r="L616" s="2">
        <v>4</v>
      </c>
      <c r="M616" s="2">
        <v>15</v>
      </c>
      <c r="N616" s="2">
        <v>1.29E-2</v>
      </c>
      <c r="O616" s="2">
        <v>0.995</v>
      </c>
    </row>
    <row r="617" spans="1:15" x14ac:dyDescent="0.2">
      <c r="A617" t="s">
        <v>7</v>
      </c>
      <c r="B617">
        <v>60000</v>
      </c>
      <c r="C617">
        <v>1</v>
      </c>
      <c r="D617">
        <v>4</v>
      </c>
      <c r="E617">
        <v>16</v>
      </c>
      <c r="F617">
        <v>3.5999999999999999E-3</v>
      </c>
      <c r="G617">
        <v>0.99870000000000003</v>
      </c>
      <c r="I617" s="3" t="s">
        <v>8</v>
      </c>
      <c r="J617" s="3">
        <v>60000</v>
      </c>
      <c r="K617" s="3">
        <v>1</v>
      </c>
      <c r="L617" s="3">
        <v>4</v>
      </c>
      <c r="M617" s="3">
        <v>16</v>
      </c>
      <c r="N617" s="3">
        <v>8.3000000000000001E-3</v>
      </c>
      <c r="O617" s="3">
        <v>0.998</v>
      </c>
    </row>
    <row r="618" spans="1:15" x14ac:dyDescent="0.2">
      <c r="A618" t="s">
        <v>7</v>
      </c>
      <c r="B618">
        <v>60000</v>
      </c>
      <c r="C618">
        <v>1</v>
      </c>
      <c r="D618">
        <v>4</v>
      </c>
      <c r="E618">
        <v>17</v>
      </c>
      <c r="F618">
        <v>3.5999999999999999E-3</v>
      </c>
      <c r="G618">
        <v>0.99870000000000003</v>
      </c>
      <c r="I618" s="2" t="s">
        <v>8</v>
      </c>
      <c r="J618" s="2">
        <v>60000</v>
      </c>
      <c r="K618" s="2">
        <v>1</v>
      </c>
      <c r="L618" s="2">
        <v>4</v>
      </c>
      <c r="M618" s="2">
        <v>17</v>
      </c>
      <c r="N618" s="2">
        <v>2.0899999999999998E-2</v>
      </c>
      <c r="O618" s="2">
        <v>0.99280000000000002</v>
      </c>
    </row>
    <row r="619" spans="1:15" x14ac:dyDescent="0.2">
      <c r="A619" t="s">
        <v>7</v>
      </c>
      <c r="B619">
        <v>60000</v>
      </c>
      <c r="C619">
        <v>1</v>
      </c>
      <c r="D619">
        <v>4</v>
      </c>
      <c r="E619">
        <v>18</v>
      </c>
      <c r="F619">
        <v>2.8999999999999998E-3</v>
      </c>
      <c r="G619">
        <v>0.99870000000000003</v>
      </c>
      <c r="I619" s="3" t="s">
        <v>8</v>
      </c>
      <c r="J619" s="3">
        <v>60000</v>
      </c>
      <c r="K619" s="3">
        <v>1</v>
      </c>
      <c r="L619" s="3">
        <v>4</v>
      </c>
      <c r="M619" s="3">
        <v>18</v>
      </c>
      <c r="N619" s="3">
        <v>7.9000000000000008E-3</v>
      </c>
      <c r="O619" s="3">
        <v>0.99770000000000003</v>
      </c>
    </row>
    <row r="620" spans="1:15" x14ac:dyDescent="0.2">
      <c r="A620" t="s">
        <v>7</v>
      </c>
      <c r="B620">
        <v>60000</v>
      </c>
      <c r="C620">
        <v>1</v>
      </c>
      <c r="D620">
        <v>4</v>
      </c>
      <c r="E620">
        <v>19</v>
      </c>
      <c r="F620">
        <v>4.3E-3</v>
      </c>
      <c r="G620">
        <v>0.99870000000000003</v>
      </c>
      <c r="I620" s="2" t="s">
        <v>8</v>
      </c>
      <c r="J620" s="2">
        <v>60000</v>
      </c>
      <c r="K620" s="2">
        <v>1</v>
      </c>
      <c r="L620" s="2">
        <v>4</v>
      </c>
      <c r="M620" s="2">
        <v>19</v>
      </c>
      <c r="N620" s="2">
        <v>9.7000000000000003E-3</v>
      </c>
      <c r="O620" s="2">
        <v>0.99719999999999998</v>
      </c>
    </row>
    <row r="621" spans="1:15" x14ac:dyDescent="0.2">
      <c r="A621" t="s">
        <v>7</v>
      </c>
      <c r="B621">
        <v>60000</v>
      </c>
      <c r="C621">
        <v>1</v>
      </c>
      <c r="D621">
        <v>4</v>
      </c>
      <c r="E621">
        <v>20</v>
      </c>
      <c r="F621">
        <v>3.0999999999999999E-3</v>
      </c>
      <c r="G621">
        <v>0.99929999999999997</v>
      </c>
      <c r="I621" s="3" t="s">
        <v>8</v>
      </c>
      <c r="J621" s="3">
        <v>60000</v>
      </c>
      <c r="K621" s="3">
        <v>1</v>
      </c>
      <c r="L621" s="3">
        <v>4</v>
      </c>
      <c r="M621" s="3">
        <v>20</v>
      </c>
      <c r="N621" s="3">
        <v>6.7000000000000002E-3</v>
      </c>
      <c r="O621" s="3">
        <v>0.99780000000000002</v>
      </c>
    </row>
    <row r="622" spans="1:15" x14ac:dyDescent="0.2">
      <c r="A622" t="s">
        <v>7</v>
      </c>
      <c r="B622">
        <v>60000</v>
      </c>
      <c r="C622">
        <v>1</v>
      </c>
      <c r="D622">
        <v>5</v>
      </c>
      <c r="E622">
        <v>1</v>
      </c>
      <c r="F622">
        <v>0.55230000000000001</v>
      </c>
      <c r="G622">
        <v>0.77429999999999999</v>
      </c>
      <c r="I622" s="2" t="s">
        <v>8</v>
      </c>
      <c r="J622" s="2">
        <v>60000</v>
      </c>
      <c r="K622" s="2">
        <v>1</v>
      </c>
      <c r="L622" s="2">
        <v>5</v>
      </c>
      <c r="M622" s="2">
        <v>1</v>
      </c>
      <c r="N622" s="2">
        <v>1.1242000000000001</v>
      </c>
      <c r="O622" s="2">
        <v>0.48630000000000001</v>
      </c>
    </row>
    <row r="623" spans="1:15" x14ac:dyDescent="0.2">
      <c r="A623" t="s">
        <v>7</v>
      </c>
      <c r="B623">
        <v>60000</v>
      </c>
      <c r="C623">
        <v>1</v>
      </c>
      <c r="D623">
        <v>5</v>
      </c>
      <c r="E623">
        <v>2</v>
      </c>
      <c r="F623">
        <v>0.2576</v>
      </c>
      <c r="G623">
        <v>0.92230000000000001</v>
      </c>
      <c r="I623" s="3" t="s">
        <v>8</v>
      </c>
      <c r="J623" s="3">
        <v>60000</v>
      </c>
      <c r="K623" s="3">
        <v>1</v>
      </c>
      <c r="L623" s="3">
        <v>5</v>
      </c>
      <c r="M623" s="3">
        <v>2</v>
      </c>
      <c r="N623" s="3">
        <v>0.85780000000000001</v>
      </c>
      <c r="O623" s="3">
        <v>0.60170000000000001</v>
      </c>
    </row>
    <row r="624" spans="1:15" x14ac:dyDescent="0.2">
      <c r="A624" t="s">
        <v>7</v>
      </c>
      <c r="B624">
        <v>60000</v>
      </c>
      <c r="C624">
        <v>1</v>
      </c>
      <c r="D624">
        <v>5</v>
      </c>
      <c r="E624">
        <v>3</v>
      </c>
      <c r="F624">
        <v>0.157</v>
      </c>
      <c r="G624">
        <v>0.95599999999999996</v>
      </c>
      <c r="I624" s="2" t="s">
        <v>8</v>
      </c>
      <c r="J624" s="2">
        <v>60000</v>
      </c>
      <c r="K624" s="2">
        <v>1</v>
      </c>
      <c r="L624" s="2">
        <v>5</v>
      </c>
      <c r="M624" s="2">
        <v>3</v>
      </c>
      <c r="N624" s="2">
        <v>0.57140000000000002</v>
      </c>
      <c r="O624" s="2">
        <v>0.77629999999999999</v>
      </c>
    </row>
    <row r="625" spans="1:15" x14ac:dyDescent="0.2">
      <c r="A625" t="s">
        <v>7</v>
      </c>
      <c r="B625">
        <v>60000</v>
      </c>
      <c r="C625">
        <v>1</v>
      </c>
      <c r="D625">
        <v>5</v>
      </c>
      <c r="E625">
        <v>4</v>
      </c>
      <c r="F625">
        <v>0.1024</v>
      </c>
      <c r="G625">
        <v>0.97199999999999998</v>
      </c>
      <c r="I625" s="3" t="s">
        <v>8</v>
      </c>
      <c r="J625" s="3">
        <v>60000</v>
      </c>
      <c r="K625" s="3">
        <v>1</v>
      </c>
      <c r="L625" s="3">
        <v>5</v>
      </c>
      <c r="M625" s="3">
        <v>4</v>
      </c>
      <c r="N625" s="3">
        <v>0.34370000000000001</v>
      </c>
      <c r="O625" s="3">
        <v>0.87270000000000003</v>
      </c>
    </row>
    <row r="626" spans="1:15" x14ac:dyDescent="0.2">
      <c r="A626" t="s">
        <v>7</v>
      </c>
      <c r="B626">
        <v>60000</v>
      </c>
      <c r="C626">
        <v>1</v>
      </c>
      <c r="D626">
        <v>5</v>
      </c>
      <c r="E626">
        <v>5</v>
      </c>
      <c r="F626">
        <v>8.7099999999999997E-2</v>
      </c>
      <c r="G626">
        <v>0.97170000000000001</v>
      </c>
      <c r="I626" s="2" t="s">
        <v>8</v>
      </c>
      <c r="J626" s="2">
        <v>60000</v>
      </c>
      <c r="K626" s="2">
        <v>1</v>
      </c>
      <c r="L626" s="2">
        <v>5</v>
      </c>
      <c r="M626" s="2">
        <v>5</v>
      </c>
      <c r="N626" s="2">
        <v>0.27310000000000001</v>
      </c>
      <c r="O626" s="2">
        <v>0.88300000000000001</v>
      </c>
    </row>
    <row r="627" spans="1:15" x14ac:dyDescent="0.2">
      <c r="A627" t="s">
        <v>7</v>
      </c>
      <c r="B627">
        <v>60000</v>
      </c>
      <c r="C627">
        <v>1</v>
      </c>
      <c r="D627">
        <v>5</v>
      </c>
      <c r="E627">
        <v>6</v>
      </c>
      <c r="F627">
        <v>6.4899999999999999E-2</v>
      </c>
      <c r="G627">
        <v>0.98270000000000002</v>
      </c>
      <c r="I627" s="3" t="s">
        <v>8</v>
      </c>
      <c r="J627" s="3">
        <v>60000</v>
      </c>
      <c r="K627" s="3">
        <v>1</v>
      </c>
      <c r="L627" s="3">
        <v>5</v>
      </c>
      <c r="M627" s="3">
        <v>6</v>
      </c>
      <c r="N627" s="3">
        <v>0.17249999999999999</v>
      </c>
      <c r="O627" s="3">
        <v>0.94420000000000004</v>
      </c>
    </row>
    <row r="628" spans="1:15" x14ac:dyDescent="0.2">
      <c r="A628" t="s">
        <v>7</v>
      </c>
      <c r="B628">
        <v>60000</v>
      </c>
      <c r="C628">
        <v>1</v>
      </c>
      <c r="D628">
        <v>5</v>
      </c>
      <c r="E628">
        <v>7</v>
      </c>
      <c r="F628">
        <v>5.4399999999999997E-2</v>
      </c>
      <c r="G628">
        <v>0.98399999999999999</v>
      </c>
      <c r="I628" s="2" t="s">
        <v>8</v>
      </c>
      <c r="J628" s="2">
        <v>60000</v>
      </c>
      <c r="K628" s="2">
        <v>1</v>
      </c>
      <c r="L628" s="2">
        <v>5</v>
      </c>
      <c r="M628" s="2">
        <v>7</v>
      </c>
      <c r="N628" s="2">
        <v>0.11609999999999999</v>
      </c>
      <c r="O628" s="2">
        <v>0.96199999999999997</v>
      </c>
    </row>
    <row r="629" spans="1:15" x14ac:dyDescent="0.2">
      <c r="A629" t="s">
        <v>7</v>
      </c>
      <c r="B629">
        <v>60000</v>
      </c>
      <c r="C629">
        <v>1</v>
      </c>
      <c r="D629">
        <v>5</v>
      </c>
      <c r="E629">
        <v>8</v>
      </c>
      <c r="F629">
        <v>4.4400000000000002E-2</v>
      </c>
      <c r="G629">
        <v>0.98670000000000002</v>
      </c>
      <c r="I629" s="3" t="s">
        <v>8</v>
      </c>
      <c r="J629" s="3">
        <v>60000</v>
      </c>
      <c r="K629" s="3">
        <v>1</v>
      </c>
      <c r="L629" s="3">
        <v>5</v>
      </c>
      <c r="M629" s="3">
        <v>8</v>
      </c>
      <c r="N629" s="3">
        <v>8.0600000000000005E-2</v>
      </c>
      <c r="O629" s="3">
        <v>0.9758</v>
      </c>
    </row>
    <row r="630" spans="1:15" x14ac:dyDescent="0.2">
      <c r="A630" t="s">
        <v>7</v>
      </c>
      <c r="B630">
        <v>60000</v>
      </c>
      <c r="C630">
        <v>1</v>
      </c>
      <c r="D630">
        <v>5</v>
      </c>
      <c r="E630">
        <v>9</v>
      </c>
      <c r="F630">
        <v>3.8399999999999997E-2</v>
      </c>
      <c r="G630">
        <v>0.98870000000000002</v>
      </c>
      <c r="I630" s="2" t="s">
        <v>8</v>
      </c>
      <c r="J630" s="2">
        <v>60000</v>
      </c>
      <c r="K630" s="2">
        <v>1</v>
      </c>
      <c r="L630" s="2">
        <v>5</v>
      </c>
      <c r="M630" s="2">
        <v>9</v>
      </c>
      <c r="N630" s="2">
        <v>8.1199999999999994E-2</v>
      </c>
      <c r="O630" s="2">
        <v>0.97130000000000005</v>
      </c>
    </row>
    <row r="631" spans="1:15" x14ac:dyDescent="0.2">
      <c r="A631" t="s">
        <v>7</v>
      </c>
      <c r="B631">
        <v>60000</v>
      </c>
      <c r="C631">
        <v>1</v>
      </c>
      <c r="D631">
        <v>5</v>
      </c>
      <c r="E631">
        <v>10</v>
      </c>
      <c r="F631">
        <v>3.6999999999999998E-2</v>
      </c>
      <c r="G631">
        <v>0.98870000000000002</v>
      </c>
      <c r="I631" s="3" t="s">
        <v>8</v>
      </c>
      <c r="J631" s="3">
        <v>60000</v>
      </c>
      <c r="K631" s="3">
        <v>1</v>
      </c>
      <c r="L631" s="3">
        <v>5</v>
      </c>
      <c r="M631" s="3">
        <v>10</v>
      </c>
      <c r="N631" s="3">
        <v>5.8700000000000002E-2</v>
      </c>
      <c r="O631" s="3">
        <v>0.98099999999999998</v>
      </c>
    </row>
    <row r="632" spans="1:15" x14ac:dyDescent="0.2">
      <c r="A632" t="s">
        <v>7</v>
      </c>
      <c r="B632">
        <v>60000</v>
      </c>
      <c r="C632">
        <v>1</v>
      </c>
      <c r="D632">
        <v>5</v>
      </c>
      <c r="E632">
        <v>11</v>
      </c>
      <c r="F632">
        <v>3.4500000000000003E-2</v>
      </c>
      <c r="G632">
        <v>0.98899999999999999</v>
      </c>
      <c r="I632" s="2" t="s">
        <v>8</v>
      </c>
      <c r="J632" s="2">
        <v>60000</v>
      </c>
      <c r="K632" s="2">
        <v>1</v>
      </c>
      <c r="L632" s="2">
        <v>5</v>
      </c>
      <c r="M632" s="2">
        <v>11</v>
      </c>
      <c r="N632" s="2">
        <v>3.78E-2</v>
      </c>
      <c r="O632" s="2">
        <v>0.98980000000000001</v>
      </c>
    </row>
    <row r="633" spans="1:15" x14ac:dyDescent="0.2">
      <c r="A633" t="s">
        <v>7</v>
      </c>
      <c r="B633">
        <v>60000</v>
      </c>
      <c r="C633">
        <v>1</v>
      </c>
      <c r="D633">
        <v>5</v>
      </c>
      <c r="E633">
        <v>12</v>
      </c>
      <c r="F633">
        <v>3.3700000000000001E-2</v>
      </c>
      <c r="G633">
        <v>0.98970000000000002</v>
      </c>
      <c r="I633" s="3" t="s">
        <v>8</v>
      </c>
      <c r="J633" s="3">
        <v>60000</v>
      </c>
      <c r="K633" s="3">
        <v>1</v>
      </c>
      <c r="L633" s="3">
        <v>5</v>
      </c>
      <c r="M633" s="3">
        <v>12</v>
      </c>
      <c r="N633" s="3">
        <v>3.5000000000000003E-2</v>
      </c>
      <c r="O633" s="3">
        <v>0.99</v>
      </c>
    </row>
    <row r="634" spans="1:15" x14ac:dyDescent="0.2">
      <c r="A634" t="s">
        <v>7</v>
      </c>
      <c r="B634">
        <v>60000</v>
      </c>
      <c r="C634">
        <v>1</v>
      </c>
      <c r="D634">
        <v>5</v>
      </c>
      <c r="E634">
        <v>13</v>
      </c>
      <c r="F634">
        <v>3.1199999999999999E-2</v>
      </c>
      <c r="G634">
        <v>0.99029999999999996</v>
      </c>
      <c r="I634" s="2" t="s">
        <v>8</v>
      </c>
      <c r="J634" s="2">
        <v>60000</v>
      </c>
      <c r="K634" s="2">
        <v>1</v>
      </c>
      <c r="L634" s="2">
        <v>5</v>
      </c>
      <c r="M634" s="2">
        <v>13</v>
      </c>
      <c r="N634" s="2">
        <v>2.7E-2</v>
      </c>
      <c r="O634" s="2">
        <v>0.99219999999999997</v>
      </c>
    </row>
    <row r="635" spans="1:15" x14ac:dyDescent="0.2">
      <c r="A635" t="s">
        <v>7</v>
      </c>
      <c r="B635">
        <v>60000</v>
      </c>
      <c r="C635">
        <v>1</v>
      </c>
      <c r="D635">
        <v>5</v>
      </c>
      <c r="E635">
        <v>14</v>
      </c>
      <c r="F635">
        <v>2.98E-2</v>
      </c>
      <c r="G635">
        <v>0.99029999999999996</v>
      </c>
      <c r="I635" s="3" t="s">
        <v>8</v>
      </c>
      <c r="J635" s="3">
        <v>60000</v>
      </c>
      <c r="K635" s="3">
        <v>1</v>
      </c>
      <c r="L635" s="3">
        <v>5</v>
      </c>
      <c r="M635" s="3">
        <v>14</v>
      </c>
      <c r="N635" s="3">
        <v>2.4E-2</v>
      </c>
      <c r="O635" s="3">
        <v>0.99380000000000002</v>
      </c>
    </row>
    <row r="636" spans="1:15" x14ac:dyDescent="0.2">
      <c r="A636" t="s">
        <v>7</v>
      </c>
      <c r="B636">
        <v>60000</v>
      </c>
      <c r="C636">
        <v>1</v>
      </c>
      <c r="D636">
        <v>5</v>
      </c>
      <c r="E636">
        <v>15</v>
      </c>
      <c r="F636">
        <v>2.7300000000000001E-2</v>
      </c>
      <c r="G636">
        <v>0.99070000000000003</v>
      </c>
      <c r="I636" s="2" t="s">
        <v>8</v>
      </c>
      <c r="J636" s="2">
        <v>60000</v>
      </c>
      <c r="K636" s="2">
        <v>1</v>
      </c>
      <c r="L636" s="2">
        <v>5</v>
      </c>
      <c r="M636" s="2">
        <v>15</v>
      </c>
      <c r="N636" s="2">
        <v>2.1299999999999999E-2</v>
      </c>
      <c r="O636" s="2">
        <v>0.99419999999999997</v>
      </c>
    </row>
    <row r="637" spans="1:15" x14ac:dyDescent="0.2">
      <c r="A637" t="s">
        <v>7</v>
      </c>
      <c r="B637">
        <v>60000</v>
      </c>
      <c r="C637">
        <v>1</v>
      </c>
      <c r="D637">
        <v>5</v>
      </c>
      <c r="E637">
        <v>16</v>
      </c>
      <c r="F637">
        <v>2.53E-2</v>
      </c>
      <c r="G637">
        <v>0.99229999999999996</v>
      </c>
      <c r="I637" s="3" t="s">
        <v>8</v>
      </c>
      <c r="J637" s="3">
        <v>60000</v>
      </c>
      <c r="K637" s="3">
        <v>1</v>
      </c>
      <c r="L637" s="3">
        <v>5</v>
      </c>
      <c r="M637" s="3">
        <v>16</v>
      </c>
      <c r="N637" s="3">
        <v>2.5899999999999999E-2</v>
      </c>
      <c r="O637" s="3">
        <v>0.99270000000000003</v>
      </c>
    </row>
    <row r="638" spans="1:15" x14ac:dyDescent="0.2">
      <c r="A638" t="s">
        <v>7</v>
      </c>
      <c r="B638">
        <v>60000</v>
      </c>
      <c r="C638">
        <v>1</v>
      </c>
      <c r="D638">
        <v>5</v>
      </c>
      <c r="E638">
        <v>17</v>
      </c>
      <c r="F638">
        <v>2.5499999999999998E-2</v>
      </c>
      <c r="G638">
        <v>0.99129999999999996</v>
      </c>
      <c r="I638" s="2" t="s">
        <v>8</v>
      </c>
      <c r="J638" s="2">
        <v>60000</v>
      </c>
      <c r="K638" s="2">
        <v>1</v>
      </c>
      <c r="L638" s="2">
        <v>5</v>
      </c>
      <c r="M638" s="2">
        <v>17</v>
      </c>
      <c r="N638" s="2">
        <v>1.7399999999999999E-2</v>
      </c>
      <c r="O638" s="2">
        <v>0.99629999999999996</v>
      </c>
    </row>
    <row r="639" spans="1:15" x14ac:dyDescent="0.2">
      <c r="A639" t="s">
        <v>7</v>
      </c>
      <c r="B639">
        <v>60000</v>
      </c>
      <c r="C639">
        <v>1</v>
      </c>
      <c r="D639">
        <v>5</v>
      </c>
      <c r="E639">
        <v>18</v>
      </c>
      <c r="F639">
        <v>2.6100000000000002E-2</v>
      </c>
      <c r="G639">
        <v>0.99329999999999996</v>
      </c>
      <c r="I639" s="3" t="s">
        <v>8</v>
      </c>
      <c r="J639" s="3">
        <v>60000</v>
      </c>
      <c r="K639" s="3">
        <v>1</v>
      </c>
      <c r="L639" s="3">
        <v>5</v>
      </c>
      <c r="M639" s="3">
        <v>18</v>
      </c>
      <c r="N639" s="3">
        <v>1.4500000000000001E-2</v>
      </c>
      <c r="O639" s="3">
        <v>0.99570000000000003</v>
      </c>
    </row>
    <row r="640" spans="1:15" x14ac:dyDescent="0.2">
      <c r="A640" t="s">
        <v>7</v>
      </c>
      <c r="B640">
        <v>60000</v>
      </c>
      <c r="C640">
        <v>1</v>
      </c>
      <c r="D640">
        <v>5</v>
      </c>
      <c r="E640">
        <v>19</v>
      </c>
      <c r="F640">
        <v>2.4899999999999999E-2</v>
      </c>
      <c r="G640">
        <v>0.99229999999999996</v>
      </c>
      <c r="I640" s="2" t="s">
        <v>8</v>
      </c>
      <c r="J640" s="2">
        <v>60000</v>
      </c>
      <c r="K640" s="2">
        <v>1</v>
      </c>
      <c r="L640" s="2">
        <v>5</v>
      </c>
      <c r="M640" s="2">
        <v>19</v>
      </c>
      <c r="N640" s="2">
        <v>1.83E-2</v>
      </c>
      <c r="O640" s="2">
        <v>0.99450000000000005</v>
      </c>
    </row>
    <row r="641" spans="1:15" x14ac:dyDescent="0.2">
      <c r="A641" t="s">
        <v>7</v>
      </c>
      <c r="B641">
        <v>60000</v>
      </c>
      <c r="C641">
        <v>1</v>
      </c>
      <c r="D641">
        <v>5</v>
      </c>
      <c r="E641">
        <v>20</v>
      </c>
      <c r="F641">
        <v>2.2499999999999999E-2</v>
      </c>
      <c r="G641">
        <v>0.99170000000000003</v>
      </c>
      <c r="I641" s="3" t="s">
        <v>8</v>
      </c>
      <c r="J641" s="3">
        <v>60000</v>
      </c>
      <c r="K641" s="3">
        <v>1</v>
      </c>
      <c r="L641" s="3">
        <v>5</v>
      </c>
      <c r="M641" s="3">
        <v>20</v>
      </c>
      <c r="N641" s="3">
        <v>1.12E-2</v>
      </c>
      <c r="O641" s="3">
        <v>0.99670000000000003</v>
      </c>
    </row>
    <row r="642" spans="1:15" x14ac:dyDescent="0.2">
      <c r="A642" t="s">
        <v>7</v>
      </c>
      <c r="B642">
        <v>60000</v>
      </c>
      <c r="C642">
        <v>2</v>
      </c>
      <c r="D642">
        <v>2</v>
      </c>
      <c r="E642">
        <v>1</v>
      </c>
      <c r="F642">
        <v>1.04E-2</v>
      </c>
      <c r="G642">
        <v>0.99670000000000003</v>
      </c>
      <c r="I642" s="2" t="s">
        <v>8</v>
      </c>
      <c r="J642" s="2">
        <v>60000</v>
      </c>
      <c r="K642" s="2">
        <v>2</v>
      </c>
      <c r="L642" s="2">
        <v>2</v>
      </c>
      <c r="M642" s="2">
        <v>1</v>
      </c>
      <c r="N642" s="2">
        <v>9.4999999999999998E-3</v>
      </c>
      <c r="O642" s="2">
        <v>0.99729999999999996</v>
      </c>
    </row>
    <row r="643" spans="1:15" x14ac:dyDescent="0.2">
      <c r="A643" t="s">
        <v>7</v>
      </c>
      <c r="B643">
        <v>60000</v>
      </c>
      <c r="C643">
        <v>2</v>
      </c>
      <c r="D643">
        <v>2</v>
      </c>
      <c r="E643">
        <v>2</v>
      </c>
      <c r="F643" s="1">
        <v>7.7999999999999999E-4</v>
      </c>
      <c r="G643">
        <v>0.99970000000000003</v>
      </c>
      <c r="I643" s="3" t="s">
        <v>8</v>
      </c>
      <c r="J643" s="3">
        <v>60000</v>
      </c>
      <c r="K643" s="3">
        <v>2</v>
      </c>
      <c r="L643" s="3">
        <v>2</v>
      </c>
      <c r="M643" s="3">
        <v>2</v>
      </c>
      <c r="N643" s="3">
        <v>1.5E-3</v>
      </c>
      <c r="O643" s="3">
        <v>0.99950000000000006</v>
      </c>
    </row>
    <row r="644" spans="1:15" x14ac:dyDescent="0.2">
      <c r="A644" t="s">
        <v>7</v>
      </c>
      <c r="B644">
        <v>60000</v>
      </c>
      <c r="C644">
        <v>2</v>
      </c>
      <c r="D644">
        <v>2</v>
      </c>
      <c r="E644">
        <v>3</v>
      </c>
      <c r="F644" s="1">
        <v>4.7800000000000002E-4</v>
      </c>
      <c r="G644">
        <v>1</v>
      </c>
      <c r="I644" s="2" t="s">
        <v>8</v>
      </c>
      <c r="J644" s="2">
        <v>60000</v>
      </c>
      <c r="K644" s="2">
        <v>2</v>
      </c>
      <c r="L644" s="2">
        <v>2</v>
      </c>
      <c r="M644" s="2">
        <v>3</v>
      </c>
      <c r="N644" s="2">
        <v>1.6999999999999999E-3</v>
      </c>
      <c r="O644" s="2">
        <v>0.999</v>
      </c>
    </row>
    <row r="645" spans="1:15" x14ac:dyDescent="0.2">
      <c r="A645" t="s">
        <v>7</v>
      </c>
      <c r="B645">
        <v>60000</v>
      </c>
      <c r="C645">
        <v>2</v>
      </c>
      <c r="D645">
        <v>2</v>
      </c>
      <c r="E645">
        <v>4</v>
      </c>
      <c r="F645" s="1">
        <v>1.6699999999999999E-4</v>
      </c>
      <c r="G645">
        <v>1</v>
      </c>
      <c r="I645" s="3" t="s">
        <v>8</v>
      </c>
      <c r="J645" s="3">
        <v>60000</v>
      </c>
      <c r="K645" s="3">
        <v>2</v>
      </c>
      <c r="L645" s="3">
        <v>2</v>
      </c>
      <c r="M645" s="3">
        <v>4</v>
      </c>
      <c r="N645" s="5">
        <v>7.6900000000000004E-4</v>
      </c>
      <c r="O645" s="3">
        <v>0.99980000000000002</v>
      </c>
    </row>
    <row r="646" spans="1:15" x14ac:dyDescent="0.2">
      <c r="A646" t="s">
        <v>7</v>
      </c>
      <c r="B646">
        <v>60000</v>
      </c>
      <c r="C646">
        <v>2</v>
      </c>
      <c r="D646">
        <v>2</v>
      </c>
      <c r="E646">
        <v>5</v>
      </c>
      <c r="F646" s="1">
        <v>6.1899999999999998E-4</v>
      </c>
      <c r="G646">
        <v>0.99970000000000003</v>
      </c>
      <c r="I646" s="2" t="s">
        <v>8</v>
      </c>
      <c r="J646" s="2">
        <v>60000</v>
      </c>
      <c r="K646" s="2">
        <v>2</v>
      </c>
      <c r="L646" s="2">
        <v>2</v>
      </c>
      <c r="M646" s="2">
        <v>5</v>
      </c>
      <c r="N646" s="4">
        <v>7.5699999999999997E-4</v>
      </c>
      <c r="O646" s="2">
        <v>0.99970000000000003</v>
      </c>
    </row>
    <row r="647" spans="1:15" x14ac:dyDescent="0.2">
      <c r="A647" t="s">
        <v>7</v>
      </c>
      <c r="B647">
        <v>60000</v>
      </c>
      <c r="C647">
        <v>2</v>
      </c>
      <c r="D647">
        <v>2</v>
      </c>
      <c r="E647">
        <v>6</v>
      </c>
      <c r="F647" s="1">
        <v>8.8900000000000006E-5</v>
      </c>
      <c r="G647">
        <v>1</v>
      </c>
      <c r="I647" s="3" t="s">
        <v>8</v>
      </c>
      <c r="J647" s="3">
        <v>60000</v>
      </c>
      <c r="K647" s="3">
        <v>2</v>
      </c>
      <c r="L647" s="3">
        <v>2</v>
      </c>
      <c r="M647" s="3">
        <v>6</v>
      </c>
      <c r="N647" s="3">
        <v>1.1999999999999999E-3</v>
      </c>
      <c r="O647" s="3">
        <v>0.99970000000000003</v>
      </c>
    </row>
    <row r="648" spans="1:15" x14ac:dyDescent="0.2">
      <c r="A648" t="s">
        <v>7</v>
      </c>
      <c r="B648">
        <v>60000</v>
      </c>
      <c r="C648">
        <v>2</v>
      </c>
      <c r="D648">
        <v>2</v>
      </c>
      <c r="E648">
        <v>7</v>
      </c>
      <c r="F648" s="1">
        <v>1.22E-6</v>
      </c>
      <c r="G648">
        <v>1</v>
      </c>
      <c r="I648" s="2" t="s">
        <v>8</v>
      </c>
      <c r="J648" s="2">
        <v>60000</v>
      </c>
      <c r="K648" s="2">
        <v>2</v>
      </c>
      <c r="L648" s="2">
        <v>2</v>
      </c>
      <c r="M648" s="2">
        <v>7</v>
      </c>
      <c r="N648" s="2">
        <v>1.8E-3</v>
      </c>
      <c r="O648" s="2">
        <v>0.99950000000000006</v>
      </c>
    </row>
    <row r="649" spans="1:15" x14ac:dyDescent="0.2">
      <c r="A649" t="s">
        <v>7</v>
      </c>
      <c r="B649">
        <v>60000</v>
      </c>
      <c r="C649">
        <v>2</v>
      </c>
      <c r="D649">
        <v>2</v>
      </c>
      <c r="E649">
        <v>8</v>
      </c>
      <c r="F649" s="1">
        <v>1.37E-6</v>
      </c>
      <c r="G649">
        <v>1</v>
      </c>
      <c r="I649" s="3" t="s">
        <v>8</v>
      </c>
      <c r="J649" s="3">
        <v>60000</v>
      </c>
      <c r="K649" s="3">
        <v>2</v>
      </c>
      <c r="L649" s="3">
        <v>2</v>
      </c>
      <c r="M649" s="3">
        <v>8</v>
      </c>
      <c r="N649" s="5">
        <v>7.0899999999999999E-4</v>
      </c>
      <c r="O649" s="3">
        <v>0.99970000000000003</v>
      </c>
    </row>
    <row r="650" spans="1:15" x14ac:dyDescent="0.2">
      <c r="A650" t="s">
        <v>7</v>
      </c>
      <c r="B650">
        <v>60000</v>
      </c>
      <c r="C650">
        <v>2</v>
      </c>
      <c r="D650">
        <v>2</v>
      </c>
      <c r="E650">
        <v>9</v>
      </c>
      <c r="F650" s="1">
        <v>1.5300000000000001E-7</v>
      </c>
      <c r="G650">
        <v>1</v>
      </c>
      <c r="I650" s="2" t="s">
        <v>8</v>
      </c>
      <c r="J650" s="2">
        <v>60000</v>
      </c>
      <c r="K650" s="2">
        <v>2</v>
      </c>
      <c r="L650" s="2">
        <v>2</v>
      </c>
      <c r="M650" s="2">
        <v>9</v>
      </c>
      <c r="N650" s="4">
        <v>4.9399999999999997E-4</v>
      </c>
      <c r="O650" s="2">
        <v>0.99970000000000003</v>
      </c>
    </row>
    <row r="651" spans="1:15" x14ac:dyDescent="0.2">
      <c r="A651" t="s">
        <v>7</v>
      </c>
      <c r="B651">
        <v>60000</v>
      </c>
      <c r="C651">
        <v>2</v>
      </c>
      <c r="D651">
        <v>2</v>
      </c>
      <c r="E651">
        <v>10</v>
      </c>
      <c r="F651" s="1">
        <v>3.1600000000000002E-7</v>
      </c>
      <c r="G651">
        <v>1</v>
      </c>
      <c r="I651" s="3" t="s">
        <v>8</v>
      </c>
      <c r="J651" s="3">
        <v>60000</v>
      </c>
      <c r="K651" s="3">
        <v>2</v>
      </c>
      <c r="L651" s="3">
        <v>2</v>
      </c>
      <c r="M651" s="3">
        <v>10</v>
      </c>
      <c r="N651" s="5">
        <v>6.5099999999999999E-4</v>
      </c>
      <c r="O651" s="3">
        <v>0.99970000000000003</v>
      </c>
    </row>
    <row r="652" spans="1:15" x14ac:dyDescent="0.2">
      <c r="A652" t="s">
        <v>7</v>
      </c>
      <c r="B652">
        <v>60000</v>
      </c>
      <c r="C652">
        <v>2</v>
      </c>
      <c r="D652">
        <v>2</v>
      </c>
      <c r="E652">
        <v>11</v>
      </c>
      <c r="F652" s="1">
        <v>6.2800000000000006E-8</v>
      </c>
      <c r="G652">
        <v>1</v>
      </c>
      <c r="I652" s="2" t="s">
        <v>8</v>
      </c>
      <c r="J652" s="2">
        <v>60000</v>
      </c>
      <c r="K652" s="2">
        <v>2</v>
      </c>
      <c r="L652" s="2">
        <v>2</v>
      </c>
      <c r="M652" s="2">
        <v>11</v>
      </c>
      <c r="N652" s="4">
        <v>6.0400000000000004E-4</v>
      </c>
      <c r="O652" s="2">
        <v>0.99970000000000003</v>
      </c>
    </row>
    <row r="653" spans="1:15" x14ac:dyDescent="0.2">
      <c r="A653" t="s">
        <v>7</v>
      </c>
      <c r="B653">
        <v>60000</v>
      </c>
      <c r="C653">
        <v>2</v>
      </c>
      <c r="D653">
        <v>2</v>
      </c>
      <c r="E653">
        <v>12</v>
      </c>
      <c r="F653" s="1">
        <v>9.3800000000000006E-8</v>
      </c>
      <c r="G653">
        <v>1</v>
      </c>
      <c r="I653" s="3" t="s">
        <v>8</v>
      </c>
      <c r="J653" s="3">
        <v>60000</v>
      </c>
      <c r="K653" s="3">
        <v>2</v>
      </c>
      <c r="L653" s="3">
        <v>2</v>
      </c>
      <c r="M653" s="3">
        <v>12</v>
      </c>
      <c r="N653" s="5">
        <v>1.6000000000000001E-3</v>
      </c>
      <c r="O653" s="3">
        <v>0.99950000000000006</v>
      </c>
    </row>
    <row r="654" spans="1:15" x14ac:dyDescent="0.2">
      <c r="A654" t="s">
        <v>7</v>
      </c>
      <c r="B654">
        <v>60000</v>
      </c>
      <c r="C654">
        <v>2</v>
      </c>
      <c r="D654">
        <v>2</v>
      </c>
      <c r="E654">
        <v>13</v>
      </c>
      <c r="F654" s="1">
        <v>2.3199999999999999E-8</v>
      </c>
      <c r="G654">
        <v>1</v>
      </c>
      <c r="I654" s="2" t="s">
        <v>8</v>
      </c>
      <c r="J654" s="2">
        <v>60000</v>
      </c>
      <c r="K654" s="2">
        <v>2</v>
      </c>
      <c r="L654" s="2">
        <v>2</v>
      </c>
      <c r="M654" s="2">
        <v>13</v>
      </c>
      <c r="N654" s="4">
        <v>6.9599999999999998E-5</v>
      </c>
      <c r="O654" s="2">
        <v>1</v>
      </c>
    </row>
    <row r="655" spans="1:15" x14ac:dyDescent="0.2">
      <c r="A655" t="s">
        <v>7</v>
      </c>
      <c r="B655">
        <v>60000</v>
      </c>
      <c r="C655">
        <v>2</v>
      </c>
      <c r="D655">
        <v>2</v>
      </c>
      <c r="E655">
        <v>14</v>
      </c>
      <c r="F655" s="1">
        <v>1.36E-7</v>
      </c>
      <c r="G655">
        <v>1</v>
      </c>
      <c r="I655" s="3" t="s">
        <v>8</v>
      </c>
      <c r="J655" s="3">
        <v>60000</v>
      </c>
      <c r="K655" s="3">
        <v>2</v>
      </c>
      <c r="L655" s="3">
        <v>2</v>
      </c>
      <c r="M655" s="3">
        <v>14</v>
      </c>
      <c r="N655" s="5">
        <v>2.3499999999999999E-4</v>
      </c>
      <c r="O655" s="3">
        <v>0.99980000000000002</v>
      </c>
    </row>
    <row r="656" spans="1:15" x14ac:dyDescent="0.2">
      <c r="A656" t="s">
        <v>7</v>
      </c>
      <c r="B656">
        <v>60000</v>
      </c>
      <c r="C656">
        <v>2</v>
      </c>
      <c r="D656">
        <v>2</v>
      </c>
      <c r="E656">
        <v>15</v>
      </c>
      <c r="F656" s="1">
        <v>1.12E-7</v>
      </c>
      <c r="G656">
        <v>1</v>
      </c>
      <c r="I656" s="2" t="s">
        <v>8</v>
      </c>
      <c r="J656" s="2">
        <v>60000</v>
      </c>
      <c r="K656" s="2">
        <v>2</v>
      </c>
      <c r="L656" s="2">
        <v>2</v>
      </c>
      <c r="M656" s="2">
        <v>15</v>
      </c>
      <c r="N656" s="4">
        <v>1.16E-4</v>
      </c>
      <c r="O656" s="2">
        <v>1</v>
      </c>
    </row>
    <row r="657" spans="1:15" x14ac:dyDescent="0.2">
      <c r="A657" t="s">
        <v>7</v>
      </c>
      <c r="B657">
        <v>60000</v>
      </c>
      <c r="C657">
        <v>2</v>
      </c>
      <c r="D657">
        <v>2</v>
      </c>
      <c r="E657">
        <v>16</v>
      </c>
      <c r="F657" s="1">
        <v>2.8700000000000002E-7</v>
      </c>
      <c r="G657">
        <v>1</v>
      </c>
      <c r="I657" s="3" t="s">
        <v>8</v>
      </c>
      <c r="J657" s="3">
        <v>60000</v>
      </c>
      <c r="K657" s="3">
        <v>2</v>
      </c>
      <c r="L657" s="3">
        <v>2</v>
      </c>
      <c r="M657" s="3">
        <v>16</v>
      </c>
      <c r="N657" s="5">
        <v>7.0400000000000004E-5</v>
      </c>
      <c r="O657" s="3">
        <v>1</v>
      </c>
    </row>
    <row r="658" spans="1:15" x14ac:dyDescent="0.2">
      <c r="A658" t="s">
        <v>7</v>
      </c>
      <c r="B658">
        <v>60000</v>
      </c>
      <c r="C658">
        <v>2</v>
      </c>
      <c r="D658">
        <v>2</v>
      </c>
      <c r="E658">
        <v>17</v>
      </c>
      <c r="F658" s="1">
        <v>9.2599999999999995E-8</v>
      </c>
      <c r="G658">
        <v>1</v>
      </c>
      <c r="I658" s="2" t="s">
        <v>8</v>
      </c>
      <c r="J658" s="2">
        <v>60000</v>
      </c>
      <c r="K658" s="2">
        <v>2</v>
      </c>
      <c r="L658" s="2">
        <v>2</v>
      </c>
      <c r="M658" s="2">
        <v>17</v>
      </c>
      <c r="N658" s="4">
        <v>1.73E-5</v>
      </c>
      <c r="O658" s="2">
        <v>1</v>
      </c>
    </row>
    <row r="659" spans="1:15" x14ac:dyDescent="0.2">
      <c r="A659" t="s">
        <v>7</v>
      </c>
      <c r="B659">
        <v>60000</v>
      </c>
      <c r="C659">
        <v>2</v>
      </c>
      <c r="D659">
        <v>2</v>
      </c>
      <c r="E659">
        <v>18</v>
      </c>
      <c r="F659" s="1">
        <v>6.8000000000000001E-6</v>
      </c>
      <c r="G659">
        <v>1</v>
      </c>
      <c r="I659" s="3" t="s">
        <v>8</v>
      </c>
      <c r="J659" s="3">
        <v>60000</v>
      </c>
      <c r="K659" s="3">
        <v>2</v>
      </c>
      <c r="L659" s="3">
        <v>2</v>
      </c>
      <c r="M659" s="3">
        <v>18</v>
      </c>
      <c r="N659" s="5">
        <v>1.6999999999999999E-3</v>
      </c>
      <c r="O659" s="3">
        <v>0.99970000000000003</v>
      </c>
    </row>
    <row r="660" spans="1:15" x14ac:dyDescent="0.2">
      <c r="A660" t="s">
        <v>7</v>
      </c>
      <c r="B660">
        <v>60000</v>
      </c>
      <c r="C660">
        <v>2</v>
      </c>
      <c r="D660">
        <v>2</v>
      </c>
      <c r="E660">
        <v>19</v>
      </c>
      <c r="F660" s="1">
        <v>2.7100000000000001E-8</v>
      </c>
      <c r="G660">
        <v>1</v>
      </c>
      <c r="I660" s="2" t="s">
        <v>8</v>
      </c>
      <c r="J660" s="2">
        <v>60000</v>
      </c>
      <c r="K660" s="2">
        <v>2</v>
      </c>
      <c r="L660" s="2">
        <v>2</v>
      </c>
      <c r="M660" s="2">
        <v>19</v>
      </c>
      <c r="N660" s="4">
        <v>5.27E-5</v>
      </c>
      <c r="O660" s="2">
        <v>1</v>
      </c>
    </row>
    <row r="661" spans="1:15" x14ac:dyDescent="0.2">
      <c r="A661" t="s">
        <v>7</v>
      </c>
      <c r="B661">
        <v>60000</v>
      </c>
      <c r="C661">
        <v>2</v>
      </c>
      <c r="D661">
        <v>2</v>
      </c>
      <c r="E661">
        <v>20</v>
      </c>
      <c r="F661">
        <v>3.8999999999999998E-3</v>
      </c>
      <c r="G661">
        <v>0.99970000000000003</v>
      </c>
      <c r="I661" s="3" t="s">
        <v>8</v>
      </c>
      <c r="J661" s="3">
        <v>60000</v>
      </c>
      <c r="K661" s="3">
        <v>2</v>
      </c>
      <c r="L661" s="3">
        <v>2</v>
      </c>
      <c r="M661" s="3">
        <v>20</v>
      </c>
      <c r="N661" s="5">
        <v>1.5699999999999999E-4</v>
      </c>
      <c r="O661" s="3">
        <v>1</v>
      </c>
    </row>
    <row r="662" spans="1:15" x14ac:dyDescent="0.2">
      <c r="A662" t="s">
        <v>7</v>
      </c>
      <c r="B662">
        <v>60000</v>
      </c>
      <c r="C662">
        <v>2</v>
      </c>
      <c r="D662">
        <v>3</v>
      </c>
      <c r="E662">
        <v>1</v>
      </c>
      <c r="F662">
        <v>0.1104</v>
      </c>
      <c r="G662">
        <v>0.96130000000000004</v>
      </c>
      <c r="I662" s="2" t="s">
        <v>8</v>
      </c>
      <c r="J662" s="2">
        <v>60000</v>
      </c>
      <c r="K662" s="2">
        <v>2</v>
      </c>
      <c r="L662" s="2">
        <v>3</v>
      </c>
      <c r="M662" s="2">
        <v>1</v>
      </c>
      <c r="N662" s="2">
        <v>0.3982</v>
      </c>
      <c r="O662" s="2">
        <v>0.82579999999999998</v>
      </c>
    </row>
    <row r="663" spans="1:15" x14ac:dyDescent="0.2">
      <c r="A663" t="s">
        <v>7</v>
      </c>
      <c r="B663">
        <v>60000</v>
      </c>
      <c r="C663">
        <v>2</v>
      </c>
      <c r="D663">
        <v>3</v>
      </c>
      <c r="E663">
        <v>2</v>
      </c>
      <c r="F663">
        <v>2.2100000000000002E-2</v>
      </c>
      <c r="G663">
        <v>0.99429999999999996</v>
      </c>
      <c r="I663" s="3" t="s">
        <v>8</v>
      </c>
      <c r="J663" s="3">
        <v>60000</v>
      </c>
      <c r="K663" s="3">
        <v>2</v>
      </c>
      <c r="L663" s="3">
        <v>3</v>
      </c>
      <c r="M663" s="3">
        <v>2</v>
      </c>
      <c r="N663" s="3">
        <v>0.1145</v>
      </c>
      <c r="O663" s="3">
        <v>0.96250000000000002</v>
      </c>
    </row>
    <row r="664" spans="1:15" x14ac:dyDescent="0.2">
      <c r="A664" t="s">
        <v>7</v>
      </c>
      <c r="B664">
        <v>60000</v>
      </c>
      <c r="C664">
        <v>2</v>
      </c>
      <c r="D664">
        <v>3</v>
      </c>
      <c r="E664">
        <v>3</v>
      </c>
      <c r="F664">
        <v>9.1000000000000004E-3</v>
      </c>
      <c r="G664">
        <v>0.99729999999999996</v>
      </c>
      <c r="I664" s="2" t="s">
        <v>8</v>
      </c>
      <c r="J664" s="2">
        <v>60000</v>
      </c>
      <c r="K664" s="2">
        <v>2</v>
      </c>
      <c r="L664" s="2">
        <v>3</v>
      </c>
      <c r="M664" s="2">
        <v>3</v>
      </c>
      <c r="N664" s="2">
        <v>2.35E-2</v>
      </c>
      <c r="O664" s="2">
        <v>0.99429999999999996</v>
      </c>
    </row>
    <row r="665" spans="1:15" x14ac:dyDescent="0.2">
      <c r="A665" t="s">
        <v>7</v>
      </c>
      <c r="B665">
        <v>60000</v>
      </c>
      <c r="C665">
        <v>2</v>
      </c>
      <c r="D665">
        <v>3</v>
      </c>
      <c r="E665">
        <v>4</v>
      </c>
      <c r="F665">
        <v>6.3E-3</v>
      </c>
      <c r="G665">
        <v>0.99870000000000003</v>
      </c>
      <c r="I665" s="3" t="s">
        <v>8</v>
      </c>
      <c r="J665" s="3">
        <v>60000</v>
      </c>
      <c r="K665" s="3">
        <v>2</v>
      </c>
      <c r="L665" s="3">
        <v>3</v>
      </c>
      <c r="M665" s="3">
        <v>4</v>
      </c>
      <c r="N665" s="3">
        <v>1.2500000000000001E-2</v>
      </c>
      <c r="O665" s="3">
        <v>0.99629999999999996</v>
      </c>
    </row>
    <row r="666" spans="1:15" x14ac:dyDescent="0.2">
      <c r="A666" t="s">
        <v>7</v>
      </c>
      <c r="B666">
        <v>60000</v>
      </c>
      <c r="C666">
        <v>2</v>
      </c>
      <c r="D666">
        <v>3</v>
      </c>
      <c r="E666">
        <v>5</v>
      </c>
      <c r="F666">
        <v>2.8999999999999998E-3</v>
      </c>
      <c r="G666">
        <v>0.99970000000000003</v>
      </c>
      <c r="I666" s="2" t="s">
        <v>8</v>
      </c>
      <c r="J666" s="2">
        <v>60000</v>
      </c>
      <c r="K666" s="2">
        <v>2</v>
      </c>
      <c r="L666" s="2">
        <v>3</v>
      </c>
      <c r="M666" s="2">
        <v>5</v>
      </c>
      <c r="N666" s="2">
        <v>8.0000000000000002E-3</v>
      </c>
      <c r="O666" s="2">
        <v>0.99780000000000002</v>
      </c>
    </row>
    <row r="667" spans="1:15" x14ac:dyDescent="0.2">
      <c r="A667" t="s">
        <v>7</v>
      </c>
      <c r="B667">
        <v>60000</v>
      </c>
      <c r="C667">
        <v>2</v>
      </c>
      <c r="D667">
        <v>3</v>
      </c>
      <c r="E667">
        <v>6</v>
      </c>
      <c r="F667">
        <v>4.4000000000000003E-3</v>
      </c>
      <c r="G667">
        <v>0.99829999999999997</v>
      </c>
      <c r="I667" s="3" t="s">
        <v>8</v>
      </c>
      <c r="J667" s="3">
        <v>60000</v>
      </c>
      <c r="K667" s="3">
        <v>2</v>
      </c>
      <c r="L667" s="3">
        <v>3</v>
      </c>
      <c r="M667" s="3">
        <v>6</v>
      </c>
      <c r="N667" s="3">
        <v>5.4999999999999997E-3</v>
      </c>
      <c r="O667" s="3">
        <v>0.99850000000000005</v>
      </c>
    </row>
    <row r="668" spans="1:15" x14ac:dyDescent="0.2">
      <c r="A668" t="s">
        <v>7</v>
      </c>
      <c r="B668">
        <v>60000</v>
      </c>
      <c r="C668">
        <v>2</v>
      </c>
      <c r="D668">
        <v>3</v>
      </c>
      <c r="E668">
        <v>7</v>
      </c>
      <c r="F668">
        <v>4.1999999999999997E-3</v>
      </c>
      <c r="G668">
        <v>0.99870000000000003</v>
      </c>
      <c r="I668" s="2" t="s">
        <v>8</v>
      </c>
      <c r="J668" s="2">
        <v>60000</v>
      </c>
      <c r="K668" s="2">
        <v>2</v>
      </c>
      <c r="L668" s="2">
        <v>3</v>
      </c>
      <c r="M668" s="2">
        <v>7</v>
      </c>
      <c r="N668" s="2">
        <v>7.7000000000000002E-3</v>
      </c>
      <c r="O668" s="2">
        <v>0.99850000000000005</v>
      </c>
    </row>
    <row r="669" spans="1:15" x14ac:dyDescent="0.2">
      <c r="A669" t="s">
        <v>7</v>
      </c>
      <c r="B669">
        <v>60000</v>
      </c>
      <c r="C669">
        <v>2</v>
      </c>
      <c r="D669">
        <v>3</v>
      </c>
      <c r="E669">
        <v>8</v>
      </c>
      <c r="F669">
        <v>3.5000000000000001E-3</v>
      </c>
      <c r="G669">
        <v>0.99870000000000003</v>
      </c>
      <c r="I669" s="3" t="s">
        <v>8</v>
      </c>
      <c r="J669" s="3">
        <v>60000</v>
      </c>
      <c r="K669" s="3">
        <v>2</v>
      </c>
      <c r="L669" s="3">
        <v>3</v>
      </c>
      <c r="M669" s="3">
        <v>8</v>
      </c>
      <c r="N669" s="3">
        <v>5.4000000000000003E-3</v>
      </c>
      <c r="O669" s="3">
        <v>0.99780000000000002</v>
      </c>
    </row>
    <row r="670" spans="1:15" x14ac:dyDescent="0.2">
      <c r="A670" t="s">
        <v>7</v>
      </c>
      <c r="B670">
        <v>60000</v>
      </c>
      <c r="C670">
        <v>2</v>
      </c>
      <c r="D670">
        <v>3</v>
      </c>
      <c r="E670">
        <v>9</v>
      </c>
      <c r="F670">
        <v>1.8E-3</v>
      </c>
      <c r="G670">
        <v>0.999</v>
      </c>
      <c r="I670" s="2" t="s">
        <v>8</v>
      </c>
      <c r="J670" s="2">
        <v>60000</v>
      </c>
      <c r="K670" s="2">
        <v>2</v>
      </c>
      <c r="L670" s="2">
        <v>3</v>
      </c>
      <c r="M670" s="2">
        <v>9</v>
      </c>
      <c r="N670" s="2">
        <v>2.2000000000000001E-3</v>
      </c>
      <c r="O670" s="2">
        <v>0.99929999999999997</v>
      </c>
    </row>
    <row r="671" spans="1:15" x14ac:dyDescent="0.2">
      <c r="A671" t="s">
        <v>7</v>
      </c>
      <c r="B671">
        <v>60000</v>
      </c>
      <c r="C671">
        <v>2</v>
      </c>
      <c r="D671">
        <v>3</v>
      </c>
      <c r="E671">
        <v>10</v>
      </c>
      <c r="F671" s="1">
        <v>7.2199999999999999E-4</v>
      </c>
      <c r="G671">
        <v>1</v>
      </c>
      <c r="I671" s="3" t="s">
        <v>8</v>
      </c>
      <c r="J671" s="3">
        <v>60000</v>
      </c>
      <c r="K671" s="3">
        <v>2</v>
      </c>
      <c r="L671" s="3">
        <v>3</v>
      </c>
      <c r="M671" s="3">
        <v>10</v>
      </c>
      <c r="N671" s="3">
        <v>1.1000000000000001E-3</v>
      </c>
      <c r="O671" s="3">
        <v>0.99970000000000003</v>
      </c>
    </row>
    <row r="672" spans="1:15" x14ac:dyDescent="0.2">
      <c r="A672" t="s">
        <v>7</v>
      </c>
      <c r="B672">
        <v>60000</v>
      </c>
      <c r="C672">
        <v>2</v>
      </c>
      <c r="D672">
        <v>3</v>
      </c>
      <c r="E672">
        <v>11</v>
      </c>
      <c r="F672" s="1">
        <v>8.2899999999999998E-4</v>
      </c>
      <c r="G672">
        <v>1</v>
      </c>
      <c r="I672" s="2" t="s">
        <v>8</v>
      </c>
      <c r="J672" s="2">
        <v>60000</v>
      </c>
      <c r="K672" s="2">
        <v>2</v>
      </c>
      <c r="L672" s="2">
        <v>3</v>
      </c>
      <c r="M672" s="2">
        <v>11</v>
      </c>
      <c r="N672" s="2">
        <v>1.2999999999999999E-3</v>
      </c>
      <c r="O672" s="2">
        <v>0.99950000000000006</v>
      </c>
    </row>
    <row r="673" spans="1:15" x14ac:dyDescent="0.2">
      <c r="A673" t="s">
        <v>7</v>
      </c>
      <c r="B673">
        <v>60000</v>
      </c>
      <c r="C673">
        <v>2</v>
      </c>
      <c r="D673">
        <v>3</v>
      </c>
      <c r="E673">
        <v>12</v>
      </c>
      <c r="F673">
        <v>2.2000000000000001E-3</v>
      </c>
      <c r="G673">
        <v>0.999</v>
      </c>
      <c r="I673" s="3" t="s">
        <v>8</v>
      </c>
      <c r="J673" s="3">
        <v>60000</v>
      </c>
      <c r="K673" s="3">
        <v>2</v>
      </c>
      <c r="L673" s="3">
        <v>3</v>
      </c>
      <c r="M673" s="3">
        <v>12</v>
      </c>
      <c r="N673" s="3">
        <v>3.0999999999999999E-3</v>
      </c>
      <c r="O673" s="3">
        <v>0.99870000000000003</v>
      </c>
    </row>
    <row r="674" spans="1:15" x14ac:dyDescent="0.2">
      <c r="A674" t="s">
        <v>7</v>
      </c>
      <c r="B674">
        <v>60000</v>
      </c>
      <c r="C674">
        <v>2</v>
      </c>
      <c r="D674">
        <v>3</v>
      </c>
      <c r="E674">
        <v>13</v>
      </c>
      <c r="F674" s="1">
        <v>4.7399999999999997E-4</v>
      </c>
      <c r="G674">
        <v>1</v>
      </c>
      <c r="I674" s="2" t="s">
        <v>8</v>
      </c>
      <c r="J674" s="2">
        <v>60000</v>
      </c>
      <c r="K674" s="2">
        <v>2</v>
      </c>
      <c r="L674" s="2">
        <v>3</v>
      </c>
      <c r="M674" s="2">
        <v>13</v>
      </c>
      <c r="N674" s="4">
        <v>8.6899999999999998E-4</v>
      </c>
      <c r="O674" s="2">
        <v>0.99970000000000003</v>
      </c>
    </row>
    <row r="675" spans="1:15" x14ac:dyDescent="0.2">
      <c r="A675" t="s">
        <v>7</v>
      </c>
      <c r="B675">
        <v>60000</v>
      </c>
      <c r="C675">
        <v>2</v>
      </c>
      <c r="D675">
        <v>3</v>
      </c>
      <c r="E675">
        <v>14</v>
      </c>
      <c r="F675">
        <v>1.6999999999999999E-3</v>
      </c>
      <c r="G675">
        <v>0.99929999999999997</v>
      </c>
      <c r="I675" s="3" t="s">
        <v>8</v>
      </c>
      <c r="J675" s="3">
        <v>60000</v>
      </c>
      <c r="K675" s="3">
        <v>2</v>
      </c>
      <c r="L675" s="3">
        <v>3</v>
      </c>
      <c r="M675" s="3">
        <v>14</v>
      </c>
      <c r="N675" s="5">
        <v>9.7099999999999997E-4</v>
      </c>
      <c r="O675" s="3">
        <v>0.99970000000000003</v>
      </c>
    </row>
    <row r="676" spans="1:15" x14ac:dyDescent="0.2">
      <c r="A676" t="s">
        <v>7</v>
      </c>
      <c r="B676">
        <v>60000</v>
      </c>
      <c r="C676">
        <v>2</v>
      </c>
      <c r="D676">
        <v>3</v>
      </c>
      <c r="E676">
        <v>15</v>
      </c>
      <c r="F676">
        <v>1.8E-3</v>
      </c>
      <c r="G676">
        <v>0.99929999999999997</v>
      </c>
      <c r="I676" s="2" t="s">
        <v>8</v>
      </c>
      <c r="J676" s="2">
        <v>60000</v>
      </c>
      <c r="K676" s="2">
        <v>2</v>
      </c>
      <c r="L676" s="2">
        <v>3</v>
      </c>
      <c r="M676" s="2">
        <v>15</v>
      </c>
      <c r="N676" s="2">
        <v>1.6000000000000001E-3</v>
      </c>
      <c r="O676" s="2">
        <v>0.99970000000000003</v>
      </c>
    </row>
    <row r="677" spans="1:15" x14ac:dyDescent="0.2">
      <c r="A677" t="s">
        <v>7</v>
      </c>
      <c r="B677">
        <v>60000</v>
      </c>
      <c r="C677">
        <v>2</v>
      </c>
      <c r="D677">
        <v>3</v>
      </c>
      <c r="E677">
        <v>16</v>
      </c>
      <c r="F677">
        <v>1.9E-3</v>
      </c>
      <c r="G677">
        <v>0.99929999999999997</v>
      </c>
      <c r="I677" s="3" t="s">
        <v>8</v>
      </c>
      <c r="J677" s="3">
        <v>60000</v>
      </c>
      <c r="K677" s="3">
        <v>2</v>
      </c>
      <c r="L677" s="3">
        <v>3</v>
      </c>
      <c r="M677" s="3">
        <v>16</v>
      </c>
      <c r="N677" s="5">
        <v>8.4099999999999995E-4</v>
      </c>
      <c r="O677" s="3">
        <v>0.99970000000000003</v>
      </c>
    </row>
    <row r="678" spans="1:15" x14ac:dyDescent="0.2">
      <c r="A678" t="s">
        <v>7</v>
      </c>
      <c r="B678">
        <v>60000</v>
      </c>
      <c r="C678">
        <v>2</v>
      </c>
      <c r="D678">
        <v>3</v>
      </c>
      <c r="E678">
        <v>17</v>
      </c>
      <c r="F678" s="1">
        <v>3.2699999999999998E-4</v>
      </c>
      <c r="G678">
        <v>1</v>
      </c>
      <c r="I678" s="2" t="s">
        <v>8</v>
      </c>
      <c r="J678" s="2">
        <v>60000</v>
      </c>
      <c r="K678" s="2">
        <v>2</v>
      </c>
      <c r="L678" s="2">
        <v>3</v>
      </c>
      <c r="M678" s="2">
        <v>17</v>
      </c>
      <c r="N678" s="4">
        <v>7.6400000000000003E-4</v>
      </c>
      <c r="O678" s="2">
        <v>0.99970000000000003</v>
      </c>
    </row>
    <row r="679" spans="1:15" x14ac:dyDescent="0.2">
      <c r="A679" t="s">
        <v>7</v>
      </c>
      <c r="B679">
        <v>60000</v>
      </c>
      <c r="C679">
        <v>2</v>
      </c>
      <c r="D679">
        <v>3</v>
      </c>
      <c r="E679">
        <v>18</v>
      </c>
      <c r="F679" s="1">
        <v>6.7900000000000002E-4</v>
      </c>
      <c r="G679">
        <v>1</v>
      </c>
      <c r="I679" s="3" t="s">
        <v>8</v>
      </c>
      <c r="J679" s="3">
        <v>60000</v>
      </c>
      <c r="K679" s="3">
        <v>2</v>
      </c>
      <c r="L679" s="3">
        <v>3</v>
      </c>
      <c r="M679" s="3">
        <v>18</v>
      </c>
      <c r="N679" s="3">
        <v>1.2999999999999999E-3</v>
      </c>
      <c r="O679" s="3">
        <v>0.99970000000000003</v>
      </c>
    </row>
    <row r="680" spans="1:15" x14ac:dyDescent="0.2">
      <c r="A680" t="s">
        <v>7</v>
      </c>
      <c r="B680">
        <v>60000</v>
      </c>
      <c r="C680">
        <v>2</v>
      </c>
      <c r="D680">
        <v>3</v>
      </c>
      <c r="E680">
        <v>19</v>
      </c>
      <c r="F680" s="1">
        <v>3.6900000000000002E-4</v>
      </c>
      <c r="G680">
        <v>1</v>
      </c>
      <c r="I680" s="2" t="s">
        <v>8</v>
      </c>
      <c r="J680" s="2">
        <v>60000</v>
      </c>
      <c r="K680" s="2">
        <v>2</v>
      </c>
      <c r="L680" s="2">
        <v>3</v>
      </c>
      <c r="M680" s="2">
        <v>19</v>
      </c>
      <c r="N680" s="2">
        <v>1.1000000000000001E-3</v>
      </c>
      <c r="O680" s="2">
        <v>0.99950000000000006</v>
      </c>
    </row>
    <row r="681" spans="1:15" x14ac:dyDescent="0.2">
      <c r="A681" t="s">
        <v>7</v>
      </c>
      <c r="B681">
        <v>60000</v>
      </c>
      <c r="C681">
        <v>2</v>
      </c>
      <c r="D681">
        <v>3</v>
      </c>
      <c r="E681">
        <v>20</v>
      </c>
      <c r="F681" s="1">
        <v>1.5699999999999999E-4</v>
      </c>
      <c r="G681">
        <v>1</v>
      </c>
      <c r="I681" s="3" t="s">
        <v>8</v>
      </c>
      <c r="J681" s="3">
        <v>60000</v>
      </c>
      <c r="K681" s="3">
        <v>2</v>
      </c>
      <c r="L681" s="3">
        <v>3</v>
      </c>
      <c r="M681" s="3">
        <v>20</v>
      </c>
      <c r="N681" s="3">
        <v>2.7000000000000001E-3</v>
      </c>
      <c r="O681" s="3">
        <v>0.99870000000000003</v>
      </c>
    </row>
    <row r="682" spans="1:15" x14ac:dyDescent="0.2">
      <c r="A682" t="s">
        <v>7</v>
      </c>
      <c r="B682">
        <v>60000</v>
      </c>
      <c r="C682">
        <v>2</v>
      </c>
      <c r="D682">
        <v>4</v>
      </c>
      <c r="E682">
        <v>1</v>
      </c>
      <c r="F682">
        <v>0.33650000000000002</v>
      </c>
      <c r="G682">
        <v>0.88570000000000004</v>
      </c>
      <c r="I682" s="2" t="s">
        <v>8</v>
      </c>
      <c r="J682" s="2">
        <v>60000</v>
      </c>
      <c r="K682" s="2">
        <v>2</v>
      </c>
      <c r="L682" s="2">
        <v>4</v>
      </c>
      <c r="M682" s="2">
        <v>1</v>
      </c>
      <c r="N682" s="2">
        <v>0.64910000000000001</v>
      </c>
      <c r="O682" s="2">
        <v>0.71050000000000002</v>
      </c>
    </row>
    <row r="683" spans="1:15" x14ac:dyDescent="0.2">
      <c r="A683" t="s">
        <v>7</v>
      </c>
      <c r="B683">
        <v>60000</v>
      </c>
      <c r="C683">
        <v>2</v>
      </c>
      <c r="D683">
        <v>4</v>
      </c>
      <c r="E683">
        <v>2</v>
      </c>
      <c r="F683">
        <v>0.10390000000000001</v>
      </c>
      <c r="G683">
        <v>0.96099999999999997</v>
      </c>
      <c r="I683" s="3" t="s">
        <v>8</v>
      </c>
      <c r="J683" s="3">
        <v>60000</v>
      </c>
      <c r="K683" s="3">
        <v>2</v>
      </c>
      <c r="L683" s="3">
        <v>4</v>
      </c>
      <c r="M683" s="3">
        <v>2</v>
      </c>
      <c r="N683" s="3">
        <v>0.37390000000000001</v>
      </c>
      <c r="O683" s="3">
        <v>0.85799999999999998</v>
      </c>
    </row>
    <row r="684" spans="1:15" x14ac:dyDescent="0.2">
      <c r="A684" t="s">
        <v>7</v>
      </c>
      <c r="B684">
        <v>60000</v>
      </c>
      <c r="C684">
        <v>2</v>
      </c>
      <c r="D684">
        <v>4</v>
      </c>
      <c r="E684">
        <v>3</v>
      </c>
      <c r="F684">
        <v>4.8599999999999997E-2</v>
      </c>
      <c r="G684">
        <v>0.98899999999999999</v>
      </c>
      <c r="I684" s="2" t="s">
        <v>8</v>
      </c>
      <c r="J684" s="2">
        <v>60000</v>
      </c>
      <c r="K684" s="2">
        <v>2</v>
      </c>
      <c r="L684" s="2">
        <v>4</v>
      </c>
      <c r="M684" s="2">
        <v>3</v>
      </c>
      <c r="N684" s="2">
        <v>0.16159999999999999</v>
      </c>
      <c r="O684" s="2">
        <v>0.95620000000000005</v>
      </c>
    </row>
    <row r="685" spans="1:15" x14ac:dyDescent="0.2">
      <c r="A685" t="s">
        <v>7</v>
      </c>
      <c r="B685">
        <v>60000</v>
      </c>
      <c r="C685">
        <v>2</v>
      </c>
      <c r="D685">
        <v>4</v>
      </c>
      <c r="E685">
        <v>4</v>
      </c>
      <c r="F685">
        <v>3.5799999999999998E-2</v>
      </c>
      <c r="G685">
        <v>0.98899999999999999</v>
      </c>
      <c r="I685" s="3" t="s">
        <v>8</v>
      </c>
      <c r="J685" s="3">
        <v>60000</v>
      </c>
      <c r="K685" s="3">
        <v>2</v>
      </c>
      <c r="L685" s="3">
        <v>4</v>
      </c>
      <c r="M685" s="3">
        <v>4</v>
      </c>
      <c r="N685" s="3">
        <v>0.17960000000000001</v>
      </c>
      <c r="O685" s="3">
        <v>0.91869999999999996</v>
      </c>
    </row>
    <row r="686" spans="1:15" x14ac:dyDescent="0.2">
      <c r="A686" t="s">
        <v>7</v>
      </c>
      <c r="B686">
        <v>60000</v>
      </c>
      <c r="C686">
        <v>2</v>
      </c>
      <c r="D686">
        <v>4</v>
      </c>
      <c r="E686">
        <v>5</v>
      </c>
      <c r="F686">
        <v>2.12E-2</v>
      </c>
      <c r="G686">
        <v>0.99329999999999996</v>
      </c>
      <c r="I686" s="2" t="s">
        <v>8</v>
      </c>
      <c r="J686" s="2">
        <v>60000</v>
      </c>
      <c r="K686" s="2">
        <v>2</v>
      </c>
      <c r="L686" s="2">
        <v>4</v>
      </c>
      <c r="M686" s="2">
        <v>5</v>
      </c>
      <c r="N686" s="2">
        <v>5.2200000000000003E-2</v>
      </c>
      <c r="O686" s="2">
        <v>0.98950000000000005</v>
      </c>
    </row>
    <row r="687" spans="1:15" x14ac:dyDescent="0.2">
      <c r="A687" t="s">
        <v>7</v>
      </c>
      <c r="B687">
        <v>60000</v>
      </c>
      <c r="C687">
        <v>2</v>
      </c>
      <c r="D687">
        <v>4</v>
      </c>
      <c r="E687">
        <v>6</v>
      </c>
      <c r="F687">
        <v>1.5599999999999999E-2</v>
      </c>
      <c r="G687">
        <v>0.99529999999999996</v>
      </c>
      <c r="I687" s="3" t="s">
        <v>8</v>
      </c>
      <c r="J687" s="3">
        <v>60000</v>
      </c>
      <c r="K687" s="3">
        <v>2</v>
      </c>
      <c r="L687" s="3">
        <v>4</v>
      </c>
      <c r="M687" s="3">
        <v>6</v>
      </c>
      <c r="N687" s="3">
        <v>3.1399999999999997E-2</v>
      </c>
      <c r="O687" s="3">
        <v>0.99399999999999999</v>
      </c>
    </row>
    <row r="688" spans="1:15" x14ac:dyDescent="0.2">
      <c r="A688" t="s">
        <v>7</v>
      </c>
      <c r="B688">
        <v>60000</v>
      </c>
      <c r="C688">
        <v>2</v>
      </c>
      <c r="D688">
        <v>4</v>
      </c>
      <c r="E688">
        <v>7</v>
      </c>
      <c r="F688">
        <v>1.15E-2</v>
      </c>
      <c r="G688">
        <v>0.997</v>
      </c>
      <c r="I688" s="2" t="s">
        <v>8</v>
      </c>
      <c r="J688" s="2">
        <v>60000</v>
      </c>
      <c r="K688" s="2">
        <v>2</v>
      </c>
      <c r="L688" s="2">
        <v>4</v>
      </c>
      <c r="M688" s="2">
        <v>7</v>
      </c>
      <c r="N688" s="2">
        <v>2.5100000000000001E-2</v>
      </c>
      <c r="O688" s="2">
        <v>0.99419999999999997</v>
      </c>
    </row>
    <row r="689" spans="1:15" x14ac:dyDescent="0.2">
      <c r="A689" t="s">
        <v>7</v>
      </c>
      <c r="B689">
        <v>60000</v>
      </c>
      <c r="C689">
        <v>2</v>
      </c>
      <c r="D689">
        <v>4</v>
      </c>
      <c r="E689">
        <v>8</v>
      </c>
      <c r="F689">
        <v>8.8000000000000005E-3</v>
      </c>
      <c r="G689">
        <v>0.998</v>
      </c>
      <c r="I689" s="3" t="s">
        <v>8</v>
      </c>
      <c r="J689" s="3">
        <v>60000</v>
      </c>
      <c r="K689" s="3">
        <v>2</v>
      </c>
      <c r="L689" s="3">
        <v>4</v>
      </c>
      <c r="M689" s="3">
        <v>8</v>
      </c>
      <c r="N689" s="3">
        <v>1.5299999999999999E-2</v>
      </c>
      <c r="O689" s="3">
        <v>0.99680000000000002</v>
      </c>
    </row>
    <row r="690" spans="1:15" x14ac:dyDescent="0.2">
      <c r="A690" t="s">
        <v>7</v>
      </c>
      <c r="B690">
        <v>60000</v>
      </c>
      <c r="C690">
        <v>2</v>
      </c>
      <c r="D690">
        <v>4</v>
      </c>
      <c r="E690">
        <v>9</v>
      </c>
      <c r="F690">
        <v>5.4000000000000003E-3</v>
      </c>
      <c r="G690">
        <v>0.99870000000000003</v>
      </c>
      <c r="I690" s="2" t="s">
        <v>8</v>
      </c>
      <c r="J690" s="2">
        <v>60000</v>
      </c>
      <c r="K690" s="2">
        <v>2</v>
      </c>
      <c r="L690" s="2">
        <v>4</v>
      </c>
      <c r="M690" s="2">
        <v>9</v>
      </c>
      <c r="N690" s="2">
        <v>1.2500000000000001E-2</v>
      </c>
      <c r="O690" s="2">
        <v>0.99850000000000005</v>
      </c>
    </row>
    <row r="691" spans="1:15" x14ac:dyDescent="0.2">
      <c r="A691" t="s">
        <v>7</v>
      </c>
      <c r="B691">
        <v>60000</v>
      </c>
      <c r="C691">
        <v>2</v>
      </c>
      <c r="D691">
        <v>4</v>
      </c>
      <c r="E691">
        <v>10</v>
      </c>
      <c r="F691">
        <v>3.8E-3</v>
      </c>
      <c r="G691">
        <v>0.999</v>
      </c>
      <c r="I691" s="3" t="s">
        <v>8</v>
      </c>
      <c r="J691" s="3">
        <v>60000</v>
      </c>
      <c r="K691" s="3">
        <v>2</v>
      </c>
      <c r="L691" s="3">
        <v>4</v>
      </c>
      <c r="M691" s="3">
        <v>10</v>
      </c>
      <c r="N691" s="3">
        <v>8.9999999999999993E-3</v>
      </c>
      <c r="O691" s="3">
        <v>0.99880000000000002</v>
      </c>
    </row>
    <row r="692" spans="1:15" x14ac:dyDescent="0.2">
      <c r="A692" t="s">
        <v>7</v>
      </c>
      <c r="B692">
        <v>60000</v>
      </c>
      <c r="C692">
        <v>2</v>
      </c>
      <c r="D692">
        <v>4</v>
      </c>
      <c r="E692">
        <v>11</v>
      </c>
      <c r="F692">
        <v>4.5999999999999999E-3</v>
      </c>
      <c r="G692">
        <v>0.99870000000000003</v>
      </c>
      <c r="I692" s="2" t="s">
        <v>8</v>
      </c>
      <c r="J692" s="2">
        <v>60000</v>
      </c>
      <c r="K692" s="2">
        <v>2</v>
      </c>
      <c r="L692" s="2">
        <v>4</v>
      </c>
      <c r="M692" s="2">
        <v>11</v>
      </c>
      <c r="N692" s="2">
        <v>1.0999999999999999E-2</v>
      </c>
      <c r="O692" s="2">
        <v>0.99870000000000003</v>
      </c>
    </row>
    <row r="693" spans="1:15" x14ac:dyDescent="0.2">
      <c r="A693" t="s">
        <v>7</v>
      </c>
      <c r="B693">
        <v>60000</v>
      </c>
      <c r="C693">
        <v>2</v>
      </c>
      <c r="D693">
        <v>4</v>
      </c>
      <c r="E693">
        <v>12</v>
      </c>
      <c r="F693">
        <v>3.0000000000000001E-3</v>
      </c>
      <c r="G693">
        <v>0.99970000000000003</v>
      </c>
      <c r="I693" s="3" t="s">
        <v>8</v>
      </c>
      <c r="J693" s="3">
        <v>60000</v>
      </c>
      <c r="K693" s="3">
        <v>2</v>
      </c>
      <c r="L693" s="3">
        <v>4</v>
      </c>
      <c r="M693" s="3">
        <v>12</v>
      </c>
      <c r="N693" s="3">
        <v>5.7999999999999996E-3</v>
      </c>
      <c r="O693" s="3">
        <v>0.99880000000000002</v>
      </c>
    </row>
    <row r="694" spans="1:15" x14ac:dyDescent="0.2">
      <c r="A694" t="s">
        <v>7</v>
      </c>
      <c r="B694">
        <v>60000</v>
      </c>
      <c r="C694">
        <v>2</v>
      </c>
      <c r="D694">
        <v>4</v>
      </c>
      <c r="E694">
        <v>13</v>
      </c>
      <c r="F694">
        <v>4.3E-3</v>
      </c>
      <c r="G694">
        <v>0.999</v>
      </c>
      <c r="I694" s="2" t="s">
        <v>8</v>
      </c>
      <c r="J694" s="2">
        <v>60000</v>
      </c>
      <c r="K694" s="2">
        <v>2</v>
      </c>
      <c r="L694" s="2">
        <v>4</v>
      </c>
      <c r="M694" s="2">
        <v>13</v>
      </c>
      <c r="N694" s="2">
        <v>6.6E-3</v>
      </c>
      <c r="O694" s="2">
        <v>0.99929999999999997</v>
      </c>
    </row>
    <row r="695" spans="1:15" x14ac:dyDescent="0.2">
      <c r="A695" t="s">
        <v>7</v>
      </c>
      <c r="B695">
        <v>60000</v>
      </c>
      <c r="C695">
        <v>2</v>
      </c>
      <c r="D695">
        <v>4</v>
      </c>
      <c r="E695">
        <v>14</v>
      </c>
      <c r="F695">
        <v>4.7000000000000002E-3</v>
      </c>
      <c r="G695">
        <v>0.99870000000000003</v>
      </c>
      <c r="I695" s="3" t="s">
        <v>8</v>
      </c>
      <c r="J695" s="3">
        <v>60000</v>
      </c>
      <c r="K695" s="3">
        <v>2</v>
      </c>
      <c r="L695" s="3">
        <v>4</v>
      </c>
      <c r="M695" s="3">
        <v>14</v>
      </c>
      <c r="N695" s="3">
        <v>3.3E-3</v>
      </c>
      <c r="O695" s="3">
        <v>0.99919999999999998</v>
      </c>
    </row>
    <row r="696" spans="1:15" x14ac:dyDescent="0.2">
      <c r="A696" t="s">
        <v>7</v>
      </c>
      <c r="B696">
        <v>60000</v>
      </c>
      <c r="C696">
        <v>2</v>
      </c>
      <c r="D696">
        <v>4</v>
      </c>
      <c r="E696">
        <v>15</v>
      </c>
      <c r="F696">
        <v>3.3999999999999998E-3</v>
      </c>
      <c r="G696">
        <v>0.999</v>
      </c>
      <c r="I696" s="2" t="s">
        <v>8</v>
      </c>
      <c r="J696" s="2">
        <v>60000</v>
      </c>
      <c r="K696" s="2">
        <v>2</v>
      </c>
      <c r="L696" s="2">
        <v>4</v>
      </c>
      <c r="M696" s="2">
        <v>15</v>
      </c>
      <c r="N696" s="2">
        <v>7.3000000000000001E-3</v>
      </c>
      <c r="O696" s="2">
        <v>0.999</v>
      </c>
    </row>
    <row r="697" spans="1:15" x14ac:dyDescent="0.2">
      <c r="A697" t="s">
        <v>7</v>
      </c>
      <c r="B697">
        <v>60000</v>
      </c>
      <c r="C697">
        <v>2</v>
      </c>
      <c r="D697">
        <v>4</v>
      </c>
      <c r="E697">
        <v>16</v>
      </c>
      <c r="F697">
        <v>3.0999999999999999E-3</v>
      </c>
      <c r="G697">
        <v>0.999</v>
      </c>
      <c r="I697" s="3" t="s">
        <v>8</v>
      </c>
      <c r="J697" s="3">
        <v>60000</v>
      </c>
      <c r="K697" s="3">
        <v>2</v>
      </c>
      <c r="L697" s="3">
        <v>4</v>
      </c>
      <c r="M697" s="3">
        <v>16</v>
      </c>
      <c r="N697" s="3">
        <v>4.1000000000000003E-3</v>
      </c>
      <c r="O697" s="3">
        <v>0.99950000000000006</v>
      </c>
    </row>
    <row r="698" spans="1:15" x14ac:dyDescent="0.2">
      <c r="A698" t="s">
        <v>7</v>
      </c>
      <c r="B698">
        <v>60000</v>
      </c>
      <c r="C698">
        <v>2</v>
      </c>
      <c r="D698">
        <v>4</v>
      </c>
      <c r="E698">
        <v>17</v>
      </c>
      <c r="F698">
        <v>3.3E-3</v>
      </c>
      <c r="G698">
        <v>0.999</v>
      </c>
      <c r="I698" s="2" t="s">
        <v>8</v>
      </c>
      <c r="J698" s="2">
        <v>60000</v>
      </c>
      <c r="K698" s="2">
        <v>2</v>
      </c>
      <c r="L698" s="2">
        <v>4</v>
      </c>
      <c r="M698" s="2">
        <v>17</v>
      </c>
      <c r="N698" s="2">
        <v>2.5000000000000001E-3</v>
      </c>
      <c r="O698" s="2">
        <v>0.99950000000000006</v>
      </c>
    </row>
    <row r="699" spans="1:15" x14ac:dyDescent="0.2">
      <c r="A699" t="s">
        <v>7</v>
      </c>
      <c r="B699">
        <v>60000</v>
      </c>
      <c r="C699">
        <v>2</v>
      </c>
      <c r="D699">
        <v>4</v>
      </c>
      <c r="E699">
        <v>18</v>
      </c>
      <c r="F699">
        <v>2.3999999999999998E-3</v>
      </c>
      <c r="G699">
        <v>0.99929999999999997</v>
      </c>
      <c r="I699" s="3" t="s">
        <v>8</v>
      </c>
      <c r="J699" s="3">
        <v>60000</v>
      </c>
      <c r="K699" s="3">
        <v>2</v>
      </c>
      <c r="L699" s="3">
        <v>4</v>
      </c>
      <c r="M699" s="3">
        <v>18</v>
      </c>
      <c r="N699" s="3">
        <v>3.5999999999999999E-3</v>
      </c>
      <c r="O699" s="3">
        <v>0.99880000000000002</v>
      </c>
    </row>
    <row r="700" spans="1:15" x14ac:dyDescent="0.2">
      <c r="A700" t="s">
        <v>7</v>
      </c>
      <c r="B700">
        <v>60000</v>
      </c>
      <c r="C700">
        <v>2</v>
      </c>
      <c r="D700">
        <v>4</v>
      </c>
      <c r="E700">
        <v>19</v>
      </c>
      <c r="F700">
        <v>3.8999999999999998E-3</v>
      </c>
      <c r="G700">
        <v>0.99829999999999997</v>
      </c>
      <c r="I700" s="2" t="s">
        <v>8</v>
      </c>
      <c r="J700" s="2">
        <v>60000</v>
      </c>
      <c r="K700" s="2">
        <v>2</v>
      </c>
      <c r="L700" s="2">
        <v>4</v>
      </c>
      <c r="M700" s="2">
        <v>19</v>
      </c>
      <c r="N700" s="2">
        <v>4.8999999999999998E-3</v>
      </c>
      <c r="O700" s="2">
        <v>0.99850000000000005</v>
      </c>
    </row>
    <row r="701" spans="1:15" x14ac:dyDescent="0.2">
      <c r="A701" t="s">
        <v>7</v>
      </c>
      <c r="B701">
        <v>60000</v>
      </c>
      <c r="C701">
        <v>2</v>
      </c>
      <c r="D701">
        <v>4</v>
      </c>
      <c r="E701">
        <v>20</v>
      </c>
      <c r="F701">
        <v>2.3E-3</v>
      </c>
      <c r="G701">
        <v>0.99929999999999997</v>
      </c>
      <c r="I701" s="3" t="s">
        <v>8</v>
      </c>
      <c r="J701" s="3">
        <v>60000</v>
      </c>
      <c r="K701" s="3">
        <v>2</v>
      </c>
      <c r="L701" s="3">
        <v>4</v>
      </c>
      <c r="M701" s="3">
        <v>20</v>
      </c>
      <c r="N701" s="3">
        <v>3.3E-3</v>
      </c>
      <c r="O701" s="3">
        <v>0.99829999999999997</v>
      </c>
    </row>
    <row r="702" spans="1:15" x14ac:dyDescent="0.2">
      <c r="A702" t="s">
        <v>7</v>
      </c>
      <c r="B702">
        <v>60000</v>
      </c>
      <c r="C702">
        <v>2</v>
      </c>
      <c r="D702">
        <v>5</v>
      </c>
      <c r="E702">
        <v>1</v>
      </c>
      <c r="F702">
        <v>0.5484</v>
      </c>
      <c r="G702">
        <v>0.76229999999999998</v>
      </c>
      <c r="I702" s="2" t="s">
        <v>8</v>
      </c>
      <c r="J702" s="2">
        <v>60000</v>
      </c>
      <c r="K702" s="2">
        <v>2</v>
      </c>
      <c r="L702" s="2">
        <v>5</v>
      </c>
      <c r="M702" s="2">
        <v>1</v>
      </c>
      <c r="N702" s="2">
        <v>1.1257999999999999</v>
      </c>
      <c r="O702" s="2">
        <v>0.48620000000000002</v>
      </c>
    </row>
    <row r="703" spans="1:15" x14ac:dyDescent="0.2">
      <c r="A703" t="s">
        <v>7</v>
      </c>
      <c r="B703">
        <v>60000</v>
      </c>
      <c r="C703">
        <v>2</v>
      </c>
      <c r="D703">
        <v>5</v>
      </c>
      <c r="E703">
        <v>2</v>
      </c>
      <c r="F703">
        <v>0.25040000000000001</v>
      </c>
      <c r="G703">
        <v>0.92369999999999997</v>
      </c>
      <c r="I703" s="3" t="s">
        <v>8</v>
      </c>
      <c r="J703" s="3">
        <v>60000</v>
      </c>
      <c r="K703" s="3">
        <v>2</v>
      </c>
      <c r="L703" s="3">
        <v>5</v>
      </c>
      <c r="M703" s="3">
        <v>2</v>
      </c>
      <c r="N703" s="3">
        <v>0.82669999999999999</v>
      </c>
      <c r="O703" s="3">
        <v>0.627</v>
      </c>
    </row>
    <row r="704" spans="1:15" x14ac:dyDescent="0.2">
      <c r="A704" t="s">
        <v>7</v>
      </c>
      <c r="B704">
        <v>60000</v>
      </c>
      <c r="C704">
        <v>2</v>
      </c>
      <c r="D704">
        <v>5</v>
      </c>
      <c r="E704">
        <v>3</v>
      </c>
      <c r="F704">
        <v>0.12959999999999999</v>
      </c>
      <c r="G704">
        <v>0.96430000000000005</v>
      </c>
      <c r="I704" s="2" t="s">
        <v>8</v>
      </c>
      <c r="J704" s="2">
        <v>60000</v>
      </c>
      <c r="K704" s="2">
        <v>2</v>
      </c>
      <c r="L704" s="2">
        <v>5</v>
      </c>
      <c r="M704" s="2">
        <v>3</v>
      </c>
      <c r="N704" s="2">
        <v>0.50180000000000002</v>
      </c>
      <c r="O704" s="2">
        <v>0.82530000000000003</v>
      </c>
    </row>
    <row r="705" spans="1:15" x14ac:dyDescent="0.2">
      <c r="A705" t="s">
        <v>7</v>
      </c>
      <c r="B705">
        <v>60000</v>
      </c>
      <c r="C705">
        <v>2</v>
      </c>
      <c r="D705">
        <v>5</v>
      </c>
      <c r="E705">
        <v>4</v>
      </c>
      <c r="F705">
        <v>9.8100000000000007E-2</v>
      </c>
      <c r="G705">
        <v>0.97370000000000001</v>
      </c>
      <c r="I705" s="3" t="s">
        <v>8</v>
      </c>
      <c r="J705" s="3">
        <v>60000</v>
      </c>
      <c r="K705" s="3">
        <v>2</v>
      </c>
      <c r="L705" s="3">
        <v>5</v>
      </c>
      <c r="M705" s="3">
        <v>4</v>
      </c>
      <c r="N705" s="3">
        <v>0.3402</v>
      </c>
      <c r="O705" s="3">
        <v>0.85770000000000002</v>
      </c>
    </row>
    <row r="706" spans="1:15" x14ac:dyDescent="0.2">
      <c r="A706" t="s">
        <v>7</v>
      </c>
      <c r="B706">
        <v>60000</v>
      </c>
      <c r="C706">
        <v>2</v>
      </c>
      <c r="D706">
        <v>5</v>
      </c>
      <c r="E706">
        <v>5</v>
      </c>
      <c r="F706">
        <v>6.5500000000000003E-2</v>
      </c>
      <c r="G706">
        <v>0.98399999999999999</v>
      </c>
      <c r="I706" s="2" t="s">
        <v>8</v>
      </c>
      <c r="J706" s="2">
        <v>60000</v>
      </c>
      <c r="K706" s="2">
        <v>2</v>
      </c>
      <c r="L706" s="2">
        <v>5</v>
      </c>
      <c r="M706" s="2">
        <v>5</v>
      </c>
      <c r="N706" s="2">
        <v>0.1966</v>
      </c>
      <c r="O706" s="2">
        <v>0.94220000000000004</v>
      </c>
    </row>
    <row r="707" spans="1:15" x14ac:dyDescent="0.2">
      <c r="A707" t="s">
        <v>7</v>
      </c>
      <c r="B707">
        <v>60000</v>
      </c>
      <c r="C707">
        <v>2</v>
      </c>
      <c r="D707">
        <v>5</v>
      </c>
      <c r="E707">
        <v>6</v>
      </c>
      <c r="F707">
        <v>4.8000000000000001E-2</v>
      </c>
      <c r="G707">
        <v>0.98829999999999996</v>
      </c>
      <c r="I707" s="3" t="s">
        <v>8</v>
      </c>
      <c r="J707" s="3">
        <v>60000</v>
      </c>
      <c r="K707" s="3">
        <v>2</v>
      </c>
      <c r="L707" s="3">
        <v>5</v>
      </c>
      <c r="M707" s="3">
        <v>6</v>
      </c>
      <c r="N707" s="3">
        <v>0.1114</v>
      </c>
      <c r="O707" s="3">
        <v>0.97099999999999997</v>
      </c>
    </row>
    <row r="708" spans="1:15" x14ac:dyDescent="0.2">
      <c r="A708" t="s">
        <v>7</v>
      </c>
      <c r="B708">
        <v>60000</v>
      </c>
      <c r="C708">
        <v>2</v>
      </c>
      <c r="D708">
        <v>5</v>
      </c>
      <c r="E708">
        <v>7</v>
      </c>
      <c r="F708">
        <v>4.4699999999999997E-2</v>
      </c>
      <c r="G708">
        <v>0.98770000000000002</v>
      </c>
      <c r="I708" s="2" t="s">
        <v>8</v>
      </c>
      <c r="J708" s="2">
        <v>60000</v>
      </c>
      <c r="K708" s="2">
        <v>2</v>
      </c>
      <c r="L708" s="2">
        <v>5</v>
      </c>
      <c r="M708" s="2">
        <v>7</v>
      </c>
      <c r="N708" s="2">
        <v>0.1363</v>
      </c>
      <c r="O708" s="2">
        <v>0.94920000000000004</v>
      </c>
    </row>
    <row r="709" spans="1:15" x14ac:dyDescent="0.2">
      <c r="A709" t="s">
        <v>7</v>
      </c>
      <c r="B709">
        <v>60000</v>
      </c>
      <c r="C709">
        <v>2</v>
      </c>
      <c r="D709">
        <v>5</v>
      </c>
      <c r="E709">
        <v>8</v>
      </c>
      <c r="F709">
        <v>4.0500000000000001E-2</v>
      </c>
      <c r="G709">
        <v>0.98899999999999999</v>
      </c>
      <c r="I709" s="3" t="s">
        <v>8</v>
      </c>
      <c r="J709" s="3">
        <v>60000</v>
      </c>
      <c r="K709" s="3">
        <v>2</v>
      </c>
      <c r="L709" s="3">
        <v>5</v>
      </c>
      <c r="M709" s="3">
        <v>8</v>
      </c>
      <c r="N709" s="3">
        <v>5.2299999999999999E-2</v>
      </c>
      <c r="O709" s="3">
        <v>0.98619999999999997</v>
      </c>
    </row>
    <row r="710" spans="1:15" x14ac:dyDescent="0.2">
      <c r="A710" t="s">
        <v>7</v>
      </c>
      <c r="B710">
        <v>60000</v>
      </c>
      <c r="C710">
        <v>2</v>
      </c>
      <c r="D710">
        <v>5</v>
      </c>
      <c r="E710">
        <v>9</v>
      </c>
      <c r="F710">
        <v>3.5099999999999999E-2</v>
      </c>
      <c r="G710">
        <v>0.98870000000000002</v>
      </c>
      <c r="I710" s="2" t="s">
        <v>8</v>
      </c>
      <c r="J710" s="2">
        <v>60000</v>
      </c>
      <c r="K710" s="2">
        <v>2</v>
      </c>
      <c r="L710" s="2">
        <v>5</v>
      </c>
      <c r="M710" s="2">
        <v>9</v>
      </c>
      <c r="N710" s="2">
        <v>3.9100000000000003E-2</v>
      </c>
      <c r="O710" s="2">
        <v>0.99029999999999996</v>
      </c>
    </row>
    <row r="711" spans="1:15" x14ac:dyDescent="0.2">
      <c r="A711" t="s">
        <v>7</v>
      </c>
      <c r="B711">
        <v>60000</v>
      </c>
      <c r="C711">
        <v>2</v>
      </c>
      <c r="D711">
        <v>5</v>
      </c>
      <c r="E711">
        <v>10</v>
      </c>
      <c r="F711">
        <v>3.1E-2</v>
      </c>
      <c r="G711">
        <v>0.99099999999999999</v>
      </c>
      <c r="I711" s="3" t="s">
        <v>8</v>
      </c>
      <c r="J711" s="3">
        <v>60000</v>
      </c>
      <c r="K711" s="3">
        <v>2</v>
      </c>
      <c r="L711" s="3">
        <v>5</v>
      </c>
      <c r="M711" s="3">
        <v>10</v>
      </c>
      <c r="N711" s="3">
        <v>3.1600000000000003E-2</v>
      </c>
      <c r="O711" s="3">
        <v>0.99029999999999996</v>
      </c>
    </row>
    <row r="712" spans="1:15" x14ac:dyDescent="0.2">
      <c r="A712" t="s">
        <v>7</v>
      </c>
      <c r="B712">
        <v>60000</v>
      </c>
      <c r="C712">
        <v>2</v>
      </c>
      <c r="D712">
        <v>5</v>
      </c>
      <c r="E712">
        <v>11</v>
      </c>
      <c r="F712">
        <v>3.3399999999999999E-2</v>
      </c>
      <c r="G712">
        <v>0.98970000000000002</v>
      </c>
      <c r="I712" s="2" t="s">
        <v>8</v>
      </c>
      <c r="J712" s="2">
        <v>60000</v>
      </c>
      <c r="K712" s="2">
        <v>2</v>
      </c>
      <c r="L712" s="2">
        <v>5</v>
      </c>
      <c r="M712" s="2">
        <v>11</v>
      </c>
      <c r="N712" s="2">
        <v>2.5100000000000001E-2</v>
      </c>
      <c r="O712" s="2">
        <v>0.99350000000000005</v>
      </c>
    </row>
    <row r="713" spans="1:15" x14ac:dyDescent="0.2">
      <c r="A713" t="s">
        <v>7</v>
      </c>
      <c r="B713">
        <v>60000</v>
      </c>
      <c r="C713">
        <v>2</v>
      </c>
      <c r="D713">
        <v>5</v>
      </c>
      <c r="E713">
        <v>12</v>
      </c>
      <c r="F713">
        <v>2.8899999999999999E-2</v>
      </c>
      <c r="G713">
        <v>0.99099999999999999</v>
      </c>
      <c r="I713" s="3" t="s">
        <v>8</v>
      </c>
      <c r="J713" s="3">
        <v>60000</v>
      </c>
      <c r="K713" s="3">
        <v>2</v>
      </c>
      <c r="L713" s="3">
        <v>5</v>
      </c>
      <c r="M713" s="3">
        <v>12</v>
      </c>
      <c r="N713" s="3">
        <v>2.2499999999999999E-2</v>
      </c>
      <c r="O713" s="3">
        <v>0.99370000000000003</v>
      </c>
    </row>
    <row r="714" spans="1:15" x14ac:dyDescent="0.2">
      <c r="A714" t="s">
        <v>7</v>
      </c>
      <c r="B714">
        <v>60000</v>
      </c>
      <c r="C714">
        <v>2</v>
      </c>
      <c r="D714">
        <v>5</v>
      </c>
      <c r="E714">
        <v>13</v>
      </c>
      <c r="F714">
        <v>2.9700000000000001E-2</v>
      </c>
      <c r="G714">
        <v>0.99029999999999996</v>
      </c>
      <c r="I714" s="2" t="s">
        <v>8</v>
      </c>
      <c r="J714" s="2">
        <v>60000</v>
      </c>
      <c r="K714" s="2">
        <v>2</v>
      </c>
      <c r="L714" s="2">
        <v>5</v>
      </c>
      <c r="M714" s="2">
        <v>13</v>
      </c>
      <c r="N714" s="2">
        <v>1.9599999999999999E-2</v>
      </c>
      <c r="O714" s="2">
        <v>0.99399999999999999</v>
      </c>
    </row>
    <row r="715" spans="1:15" x14ac:dyDescent="0.2">
      <c r="A715" t="s">
        <v>7</v>
      </c>
      <c r="B715">
        <v>60000</v>
      </c>
      <c r="C715">
        <v>2</v>
      </c>
      <c r="D715">
        <v>5</v>
      </c>
      <c r="E715">
        <v>14</v>
      </c>
      <c r="F715">
        <v>2.8899999999999999E-2</v>
      </c>
      <c r="G715">
        <v>0.98929999999999996</v>
      </c>
      <c r="I715" s="3" t="s">
        <v>8</v>
      </c>
      <c r="J715" s="3">
        <v>60000</v>
      </c>
      <c r="K715" s="3">
        <v>2</v>
      </c>
      <c r="L715" s="3">
        <v>5</v>
      </c>
      <c r="M715" s="3">
        <v>14</v>
      </c>
      <c r="N715" s="3">
        <v>1.7100000000000001E-2</v>
      </c>
      <c r="O715" s="3">
        <v>0.99619999999999997</v>
      </c>
    </row>
    <row r="716" spans="1:15" x14ac:dyDescent="0.2">
      <c r="A716" t="s">
        <v>7</v>
      </c>
      <c r="B716">
        <v>60000</v>
      </c>
      <c r="C716">
        <v>2</v>
      </c>
      <c r="D716">
        <v>5</v>
      </c>
      <c r="E716">
        <v>15</v>
      </c>
      <c r="F716">
        <v>2.75E-2</v>
      </c>
      <c r="G716">
        <v>0.99029999999999996</v>
      </c>
      <c r="I716" s="2" t="s">
        <v>8</v>
      </c>
      <c r="J716" s="2">
        <v>60000</v>
      </c>
      <c r="K716" s="2">
        <v>2</v>
      </c>
      <c r="L716" s="2">
        <v>5</v>
      </c>
      <c r="M716" s="2">
        <v>15</v>
      </c>
      <c r="N716" s="2">
        <v>1.43E-2</v>
      </c>
      <c r="O716" s="2">
        <v>0.996</v>
      </c>
    </row>
    <row r="717" spans="1:15" x14ac:dyDescent="0.2">
      <c r="A717" t="s">
        <v>7</v>
      </c>
      <c r="B717">
        <v>60000</v>
      </c>
      <c r="C717">
        <v>2</v>
      </c>
      <c r="D717">
        <v>5</v>
      </c>
      <c r="E717">
        <v>16</v>
      </c>
      <c r="F717">
        <v>2.63E-2</v>
      </c>
      <c r="G717">
        <v>0.99129999999999996</v>
      </c>
      <c r="I717" s="3" t="s">
        <v>8</v>
      </c>
      <c r="J717" s="3">
        <v>60000</v>
      </c>
      <c r="K717" s="3">
        <v>2</v>
      </c>
      <c r="L717" s="3">
        <v>5</v>
      </c>
      <c r="M717" s="3">
        <v>16</v>
      </c>
      <c r="N717" s="3">
        <v>1.2800000000000001E-2</v>
      </c>
      <c r="O717" s="3">
        <v>0.99629999999999996</v>
      </c>
    </row>
    <row r="718" spans="1:15" x14ac:dyDescent="0.2">
      <c r="A718" t="s">
        <v>7</v>
      </c>
      <c r="B718">
        <v>60000</v>
      </c>
      <c r="C718">
        <v>2</v>
      </c>
      <c r="D718">
        <v>5</v>
      </c>
      <c r="E718">
        <v>17</v>
      </c>
      <c r="F718">
        <v>2.4299999999999999E-2</v>
      </c>
      <c r="G718">
        <v>0.99199999999999999</v>
      </c>
      <c r="I718" s="2" t="s">
        <v>8</v>
      </c>
      <c r="J718" s="2">
        <v>60000</v>
      </c>
      <c r="K718" s="2">
        <v>2</v>
      </c>
      <c r="L718" s="2">
        <v>5</v>
      </c>
      <c r="M718" s="2">
        <v>17</v>
      </c>
      <c r="N718" s="2">
        <v>1.09E-2</v>
      </c>
      <c r="O718" s="2">
        <v>0.997</v>
      </c>
    </row>
    <row r="719" spans="1:15" x14ac:dyDescent="0.2">
      <c r="A719" t="s">
        <v>7</v>
      </c>
      <c r="B719">
        <v>60000</v>
      </c>
      <c r="C719">
        <v>2</v>
      </c>
      <c r="D719">
        <v>5</v>
      </c>
      <c r="E719">
        <v>18</v>
      </c>
      <c r="F719">
        <v>2.3099999999999999E-2</v>
      </c>
      <c r="G719">
        <v>0.99099999999999999</v>
      </c>
      <c r="I719" s="3" t="s">
        <v>8</v>
      </c>
      <c r="J719" s="3">
        <v>60000</v>
      </c>
      <c r="K719" s="3">
        <v>2</v>
      </c>
      <c r="L719" s="3">
        <v>5</v>
      </c>
      <c r="M719" s="3">
        <v>18</v>
      </c>
      <c r="N719" s="3">
        <v>9.4999999999999998E-3</v>
      </c>
      <c r="O719" s="3">
        <v>0.99750000000000005</v>
      </c>
    </row>
    <row r="720" spans="1:15" x14ac:dyDescent="0.2">
      <c r="A720" t="s">
        <v>7</v>
      </c>
      <c r="B720">
        <v>60000</v>
      </c>
      <c r="C720">
        <v>2</v>
      </c>
      <c r="D720">
        <v>5</v>
      </c>
      <c r="E720">
        <v>19</v>
      </c>
      <c r="F720">
        <v>2.4299999999999999E-2</v>
      </c>
      <c r="G720">
        <v>0.99099999999999999</v>
      </c>
      <c r="I720" s="2" t="s">
        <v>8</v>
      </c>
      <c r="J720" s="2">
        <v>60000</v>
      </c>
      <c r="K720" s="2">
        <v>2</v>
      </c>
      <c r="L720" s="2">
        <v>5</v>
      </c>
      <c r="M720" s="2">
        <v>19</v>
      </c>
      <c r="N720" s="2">
        <v>1.38E-2</v>
      </c>
      <c r="O720" s="2">
        <v>0.99570000000000003</v>
      </c>
    </row>
    <row r="721" spans="1:15" x14ac:dyDescent="0.2">
      <c r="A721" t="s">
        <v>7</v>
      </c>
      <c r="B721">
        <v>60000</v>
      </c>
      <c r="C721">
        <v>2</v>
      </c>
      <c r="D721">
        <v>5</v>
      </c>
      <c r="E721">
        <v>20</v>
      </c>
      <c r="F721">
        <v>2.3800000000000002E-2</v>
      </c>
      <c r="G721">
        <v>0.99229999999999996</v>
      </c>
      <c r="I721" s="3" t="s">
        <v>8</v>
      </c>
      <c r="J721" s="3">
        <v>60000</v>
      </c>
      <c r="K721" s="3">
        <v>2</v>
      </c>
      <c r="L721" s="3">
        <v>5</v>
      </c>
      <c r="M721" s="3">
        <v>20</v>
      </c>
      <c r="N721" s="3">
        <v>8.0999999999999996E-3</v>
      </c>
      <c r="O721" s="3">
        <v>0.99780000000000002</v>
      </c>
    </row>
    <row r="722" spans="1:15" x14ac:dyDescent="0.2">
      <c r="A722" t="s">
        <v>7</v>
      </c>
      <c r="B722">
        <v>80000</v>
      </c>
      <c r="C722">
        <v>0</v>
      </c>
      <c r="D722">
        <v>2</v>
      </c>
      <c r="E722">
        <v>1</v>
      </c>
      <c r="F722" s="1">
        <v>4.57E-4</v>
      </c>
      <c r="G722">
        <v>1</v>
      </c>
      <c r="I722" s="2" t="s">
        <v>8</v>
      </c>
      <c r="J722" s="2">
        <v>80000</v>
      </c>
      <c r="K722" s="2">
        <v>0</v>
      </c>
      <c r="L722" s="2">
        <v>2</v>
      </c>
      <c r="M722" s="2">
        <v>1</v>
      </c>
      <c r="N722" s="2">
        <v>4.1000000000000003E-3</v>
      </c>
      <c r="O722" s="2">
        <v>0.99939999999999996</v>
      </c>
    </row>
    <row r="723" spans="1:15" x14ac:dyDescent="0.2">
      <c r="A723" t="s">
        <v>7</v>
      </c>
      <c r="B723">
        <v>80000</v>
      </c>
      <c r="C723">
        <v>0</v>
      </c>
      <c r="D723">
        <v>2</v>
      </c>
      <c r="E723">
        <v>2</v>
      </c>
      <c r="F723" s="1">
        <v>3.57E-5</v>
      </c>
      <c r="G723">
        <v>1</v>
      </c>
      <c r="I723" s="3" t="s">
        <v>8</v>
      </c>
      <c r="J723" s="3">
        <v>80000</v>
      </c>
      <c r="K723" s="3">
        <v>0</v>
      </c>
      <c r="L723" s="3">
        <v>2</v>
      </c>
      <c r="M723" s="3">
        <v>2</v>
      </c>
      <c r="N723" s="5">
        <v>4.8099999999999998E-4</v>
      </c>
      <c r="O723" s="3">
        <v>0.99990000000000001</v>
      </c>
    </row>
    <row r="724" spans="1:15" x14ac:dyDescent="0.2">
      <c r="A724" t="s">
        <v>7</v>
      </c>
      <c r="B724">
        <v>80000</v>
      </c>
      <c r="C724">
        <v>0</v>
      </c>
      <c r="D724">
        <v>2</v>
      </c>
      <c r="E724">
        <v>3</v>
      </c>
      <c r="F724" s="1">
        <v>3.3199999999999999E-4</v>
      </c>
      <c r="G724">
        <v>1</v>
      </c>
      <c r="I724" s="2" t="s">
        <v>8</v>
      </c>
      <c r="J724" s="2">
        <v>80000</v>
      </c>
      <c r="K724" s="2">
        <v>0</v>
      </c>
      <c r="L724" s="2">
        <v>2</v>
      </c>
      <c r="M724" s="2">
        <v>3</v>
      </c>
      <c r="N724" s="4">
        <v>9.6000000000000002E-4</v>
      </c>
      <c r="O724" s="2">
        <v>0.99960000000000004</v>
      </c>
    </row>
    <row r="725" spans="1:15" x14ac:dyDescent="0.2">
      <c r="A725" t="s">
        <v>7</v>
      </c>
      <c r="B725">
        <v>80000</v>
      </c>
      <c r="C725">
        <v>0</v>
      </c>
      <c r="D725">
        <v>2</v>
      </c>
      <c r="E725">
        <v>4</v>
      </c>
      <c r="F725" s="1">
        <v>1.1399999999999999E-5</v>
      </c>
      <c r="G725">
        <v>1</v>
      </c>
      <c r="I725" s="3" t="s">
        <v>8</v>
      </c>
      <c r="J725" s="3">
        <v>80000</v>
      </c>
      <c r="K725" s="3">
        <v>0</v>
      </c>
      <c r="L725" s="3">
        <v>2</v>
      </c>
      <c r="M725" s="3">
        <v>4</v>
      </c>
      <c r="N725" s="3">
        <v>7.3000000000000001E-3</v>
      </c>
      <c r="O725" s="3">
        <v>0.99870000000000003</v>
      </c>
    </row>
    <row r="726" spans="1:15" x14ac:dyDescent="0.2">
      <c r="A726" t="s">
        <v>7</v>
      </c>
      <c r="B726">
        <v>80000</v>
      </c>
      <c r="C726">
        <v>0</v>
      </c>
      <c r="D726">
        <v>2</v>
      </c>
      <c r="E726">
        <v>5</v>
      </c>
      <c r="F726" s="1">
        <v>2.6199999999999999E-7</v>
      </c>
      <c r="G726">
        <v>1</v>
      </c>
      <c r="I726" s="2" t="s">
        <v>8</v>
      </c>
      <c r="J726" s="2">
        <v>80000</v>
      </c>
      <c r="K726" s="2">
        <v>0</v>
      </c>
      <c r="L726" s="2">
        <v>2</v>
      </c>
      <c r="M726" s="2">
        <v>5</v>
      </c>
      <c r="N726" s="4">
        <v>1.8200000000000001E-4</v>
      </c>
      <c r="O726" s="2">
        <v>1</v>
      </c>
    </row>
    <row r="727" spans="1:15" x14ac:dyDescent="0.2">
      <c r="A727" t="s">
        <v>7</v>
      </c>
      <c r="B727">
        <v>80000</v>
      </c>
      <c r="C727">
        <v>0</v>
      </c>
      <c r="D727">
        <v>2</v>
      </c>
      <c r="E727">
        <v>6</v>
      </c>
      <c r="F727" s="1">
        <v>5.5499999999999998E-7</v>
      </c>
      <c r="G727">
        <v>1</v>
      </c>
      <c r="I727" s="3" t="s">
        <v>8</v>
      </c>
      <c r="J727" s="3">
        <v>80000</v>
      </c>
      <c r="K727" s="3">
        <v>0</v>
      </c>
      <c r="L727" s="3">
        <v>2</v>
      </c>
      <c r="M727" s="3">
        <v>6</v>
      </c>
      <c r="N727" s="5">
        <v>2.1299999999999999E-5</v>
      </c>
      <c r="O727" s="3">
        <v>1</v>
      </c>
    </row>
    <row r="728" spans="1:15" x14ac:dyDescent="0.2">
      <c r="A728" t="s">
        <v>7</v>
      </c>
      <c r="B728">
        <v>80000</v>
      </c>
      <c r="C728">
        <v>0</v>
      </c>
      <c r="D728">
        <v>2</v>
      </c>
      <c r="E728">
        <v>7</v>
      </c>
      <c r="F728" s="1">
        <v>3.5999999999999998E-6</v>
      </c>
      <c r="G728">
        <v>1</v>
      </c>
      <c r="I728" s="2" t="s">
        <v>8</v>
      </c>
      <c r="J728" s="2">
        <v>80000</v>
      </c>
      <c r="K728" s="2">
        <v>0</v>
      </c>
      <c r="L728" s="2">
        <v>2</v>
      </c>
      <c r="M728" s="2">
        <v>7</v>
      </c>
      <c r="N728" s="4">
        <v>3.1799999999999998E-4</v>
      </c>
      <c r="O728" s="2">
        <v>0.99990000000000001</v>
      </c>
    </row>
    <row r="729" spans="1:15" x14ac:dyDescent="0.2">
      <c r="A729" t="s">
        <v>7</v>
      </c>
      <c r="B729">
        <v>80000</v>
      </c>
      <c r="C729">
        <v>0</v>
      </c>
      <c r="D729">
        <v>2</v>
      </c>
      <c r="E729">
        <v>8</v>
      </c>
      <c r="F729" s="1">
        <v>5.4900000000000002E-8</v>
      </c>
      <c r="G729">
        <v>1</v>
      </c>
      <c r="I729" s="3" t="s">
        <v>8</v>
      </c>
      <c r="J729" s="3">
        <v>80000</v>
      </c>
      <c r="K729" s="3">
        <v>0</v>
      </c>
      <c r="L729" s="3">
        <v>2</v>
      </c>
      <c r="M729" s="3">
        <v>8</v>
      </c>
      <c r="N729" s="5">
        <v>1.1400000000000001E-4</v>
      </c>
      <c r="O729" s="3">
        <v>1</v>
      </c>
    </row>
    <row r="730" spans="1:15" x14ac:dyDescent="0.2">
      <c r="A730" t="s">
        <v>7</v>
      </c>
      <c r="B730">
        <v>80000</v>
      </c>
      <c r="C730">
        <v>0</v>
      </c>
      <c r="D730">
        <v>2</v>
      </c>
      <c r="E730">
        <v>9</v>
      </c>
      <c r="F730" s="1">
        <v>3.0100000000000002E-9</v>
      </c>
      <c r="G730">
        <v>1</v>
      </c>
      <c r="I730" s="2" t="s">
        <v>8</v>
      </c>
      <c r="J730" s="2">
        <v>80000</v>
      </c>
      <c r="K730" s="2">
        <v>0</v>
      </c>
      <c r="L730" s="2">
        <v>2</v>
      </c>
      <c r="M730" s="2">
        <v>9</v>
      </c>
      <c r="N730" s="4">
        <v>5.4299999999999998E-5</v>
      </c>
      <c r="O730" s="2">
        <v>1</v>
      </c>
    </row>
    <row r="731" spans="1:15" x14ac:dyDescent="0.2">
      <c r="A731" t="s">
        <v>7</v>
      </c>
      <c r="B731">
        <v>80000</v>
      </c>
      <c r="C731">
        <v>0</v>
      </c>
      <c r="D731">
        <v>2</v>
      </c>
      <c r="E731">
        <v>10</v>
      </c>
      <c r="F731" s="1">
        <v>3.2000000000000001E-7</v>
      </c>
      <c r="G731">
        <v>1</v>
      </c>
      <c r="I731" s="3" t="s">
        <v>8</v>
      </c>
      <c r="J731" s="3">
        <v>80000</v>
      </c>
      <c r="K731" s="3">
        <v>0</v>
      </c>
      <c r="L731" s="3">
        <v>2</v>
      </c>
      <c r="M731" s="3">
        <v>10</v>
      </c>
      <c r="N731" s="5">
        <v>1.8700000000000001E-5</v>
      </c>
      <c r="O731" s="3">
        <v>1</v>
      </c>
    </row>
    <row r="732" spans="1:15" x14ac:dyDescent="0.2">
      <c r="A732" t="s">
        <v>7</v>
      </c>
      <c r="B732">
        <v>80000</v>
      </c>
      <c r="C732">
        <v>0</v>
      </c>
      <c r="D732">
        <v>2</v>
      </c>
      <c r="E732">
        <v>11</v>
      </c>
      <c r="F732" s="1">
        <v>3.72E-7</v>
      </c>
      <c r="G732">
        <v>1</v>
      </c>
      <c r="I732" s="2" t="s">
        <v>8</v>
      </c>
      <c r="J732" s="2">
        <v>80000</v>
      </c>
      <c r="K732" s="2">
        <v>0</v>
      </c>
      <c r="L732" s="2">
        <v>2</v>
      </c>
      <c r="M732" s="2">
        <v>11</v>
      </c>
      <c r="N732" s="4">
        <v>3.7499999999999997E-5</v>
      </c>
      <c r="O732" s="2">
        <v>1</v>
      </c>
    </row>
    <row r="733" spans="1:15" x14ac:dyDescent="0.2">
      <c r="A733" t="s">
        <v>7</v>
      </c>
      <c r="B733">
        <v>80000</v>
      </c>
      <c r="C733">
        <v>0</v>
      </c>
      <c r="D733">
        <v>2</v>
      </c>
      <c r="E733">
        <v>12</v>
      </c>
      <c r="F733" s="1">
        <v>5.1600000000000004E-9</v>
      </c>
      <c r="G733">
        <v>1</v>
      </c>
      <c r="I733" s="3" t="s">
        <v>8</v>
      </c>
      <c r="J733" s="3">
        <v>80000</v>
      </c>
      <c r="K733" s="3">
        <v>0</v>
      </c>
      <c r="L733" s="3">
        <v>2</v>
      </c>
      <c r="M733" s="3">
        <v>12</v>
      </c>
      <c r="N733" s="5">
        <v>1.5800000000000001E-5</v>
      </c>
      <c r="O733" s="3">
        <v>1</v>
      </c>
    </row>
    <row r="734" spans="1:15" x14ac:dyDescent="0.2">
      <c r="A734" t="s">
        <v>7</v>
      </c>
      <c r="B734">
        <v>80000</v>
      </c>
      <c r="C734">
        <v>0</v>
      </c>
      <c r="D734">
        <v>2</v>
      </c>
      <c r="E734">
        <v>13</v>
      </c>
      <c r="F734" s="1">
        <v>4.6000000000000002E-8</v>
      </c>
      <c r="G734">
        <v>1</v>
      </c>
      <c r="I734" s="2" t="s">
        <v>8</v>
      </c>
      <c r="J734" s="2">
        <v>80000</v>
      </c>
      <c r="K734" s="2">
        <v>0</v>
      </c>
      <c r="L734" s="2">
        <v>2</v>
      </c>
      <c r="M734" s="2">
        <v>13</v>
      </c>
      <c r="N734" s="4">
        <v>5.7399999999999997E-4</v>
      </c>
      <c r="O734" s="2">
        <v>0.99990000000000001</v>
      </c>
    </row>
    <row r="735" spans="1:15" x14ac:dyDescent="0.2">
      <c r="A735" t="s">
        <v>7</v>
      </c>
      <c r="B735">
        <v>80000</v>
      </c>
      <c r="C735">
        <v>0</v>
      </c>
      <c r="D735">
        <v>2</v>
      </c>
      <c r="E735">
        <v>14</v>
      </c>
      <c r="F735" s="1">
        <v>3.1300000000000002E-9</v>
      </c>
      <c r="G735">
        <v>1</v>
      </c>
      <c r="I735" s="3" t="s">
        <v>8</v>
      </c>
      <c r="J735" s="3">
        <v>80000</v>
      </c>
      <c r="K735" s="3">
        <v>0</v>
      </c>
      <c r="L735" s="3">
        <v>2</v>
      </c>
      <c r="M735" s="3">
        <v>14</v>
      </c>
      <c r="N735" s="5">
        <v>5.7899999999999998E-5</v>
      </c>
      <c r="O735" s="3">
        <v>1</v>
      </c>
    </row>
    <row r="736" spans="1:15" x14ac:dyDescent="0.2">
      <c r="A736" t="s">
        <v>7</v>
      </c>
      <c r="B736">
        <v>80000</v>
      </c>
      <c r="C736">
        <v>0</v>
      </c>
      <c r="D736">
        <v>2</v>
      </c>
      <c r="E736">
        <v>15</v>
      </c>
      <c r="F736" s="1">
        <v>8.9399999999999996E-11</v>
      </c>
      <c r="G736">
        <v>1</v>
      </c>
      <c r="I736" s="2" t="s">
        <v>8</v>
      </c>
      <c r="J736" s="2">
        <v>80000</v>
      </c>
      <c r="K736" s="2">
        <v>0</v>
      </c>
      <c r="L736" s="2">
        <v>2</v>
      </c>
      <c r="M736" s="2">
        <v>15</v>
      </c>
      <c r="N736" s="4">
        <v>9.1299999999999997E-5</v>
      </c>
      <c r="O736" s="2">
        <v>1</v>
      </c>
    </row>
    <row r="737" spans="1:15" x14ac:dyDescent="0.2">
      <c r="A737" t="s">
        <v>7</v>
      </c>
      <c r="B737">
        <v>80000</v>
      </c>
      <c r="C737">
        <v>0</v>
      </c>
      <c r="D737">
        <v>2</v>
      </c>
      <c r="E737">
        <v>16</v>
      </c>
      <c r="F737" s="1">
        <v>5.9600000000000006E-11</v>
      </c>
      <c r="G737">
        <v>1</v>
      </c>
      <c r="I737" s="3" t="s">
        <v>8</v>
      </c>
      <c r="J737" s="3">
        <v>80000</v>
      </c>
      <c r="K737" s="3">
        <v>0</v>
      </c>
      <c r="L737" s="3">
        <v>2</v>
      </c>
      <c r="M737" s="3">
        <v>16</v>
      </c>
      <c r="N737" s="5">
        <v>4.8600000000000002E-5</v>
      </c>
      <c r="O737" s="3">
        <v>1</v>
      </c>
    </row>
    <row r="738" spans="1:15" x14ac:dyDescent="0.2">
      <c r="A738" t="s">
        <v>7</v>
      </c>
      <c r="B738">
        <v>80000</v>
      </c>
      <c r="C738">
        <v>0</v>
      </c>
      <c r="D738">
        <v>2</v>
      </c>
      <c r="E738">
        <v>17</v>
      </c>
      <c r="F738" s="1">
        <v>0</v>
      </c>
      <c r="G738">
        <v>1</v>
      </c>
      <c r="I738" s="2" t="s">
        <v>8</v>
      </c>
      <c r="J738" s="2">
        <v>80000</v>
      </c>
      <c r="K738" s="2">
        <v>0</v>
      </c>
      <c r="L738" s="2">
        <v>2</v>
      </c>
      <c r="M738" s="2">
        <v>17</v>
      </c>
      <c r="N738" s="4">
        <v>1.4200000000000001E-4</v>
      </c>
      <c r="O738" s="2">
        <v>0.99990000000000001</v>
      </c>
    </row>
    <row r="739" spans="1:15" x14ac:dyDescent="0.2">
      <c r="A739" t="s">
        <v>7</v>
      </c>
      <c r="B739">
        <v>80000</v>
      </c>
      <c r="C739">
        <v>0</v>
      </c>
      <c r="D739">
        <v>2</v>
      </c>
      <c r="E739">
        <v>18</v>
      </c>
      <c r="F739" s="1">
        <v>0</v>
      </c>
      <c r="G739">
        <v>1</v>
      </c>
      <c r="I739" s="3" t="s">
        <v>8</v>
      </c>
      <c r="J739" s="3">
        <v>80000</v>
      </c>
      <c r="K739" s="3">
        <v>0</v>
      </c>
      <c r="L739" s="3">
        <v>2</v>
      </c>
      <c r="M739" s="3">
        <v>18</v>
      </c>
      <c r="N739" s="5">
        <v>2.2099999999999998E-5</v>
      </c>
      <c r="O739" s="3">
        <v>1</v>
      </c>
    </row>
    <row r="740" spans="1:15" x14ac:dyDescent="0.2">
      <c r="A740" t="s">
        <v>7</v>
      </c>
      <c r="B740">
        <v>80000</v>
      </c>
      <c r="C740">
        <v>0</v>
      </c>
      <c r="D740">
        <v>2</v>
      </c>
      <c r="E740">
        <v>19</v>
      </c>
      <c r="F740" s="1">
        <v>3.0399999999999998E-9</v>
      </c>
      <c r="G740">
        <v>1</v>
      </c>
      <c r="I740" s="2" t="s">
        <v>8</v>
      </c>
      <c r="J740" s="2">
        <v>80000</v>
      </c>
      <c r="K740" s="2">
        <v>0</v>
      </c>
      <c r="L740" s="2">
        <v>2</v>
      </c>
      <c r="M740" s="2">
        <v>19</v>
      </c>
      <c r="N740" s="2">
        <v>1.5E-3</v>
      </c>
      <c r="O740" s="2">
        <v>0.99960000000000004</v>
      </c>
    </row>
    <row r="741" spans="1:15" x14ac:dyDescent="0.2">
      <c r="A741" t="s">
        <v>7</v>
      </c>
      <c r="B741">
        <v>80000</v>
      </c>
      <c r="C741">
        <v>0</v>
      </c>
      <c r="D741">
        <v>2</v>
      </c>
      <c r="E741">
        <v>20</v>
      </c>
      <c r="F741" s="1">
        <v>0</v>
      </c>
      <c r="G741">
        <v>1</v>
      </c>
      <c r="I741" s="3" t="s">
        <v>8</v>
      </c>
      <c r="J741" s="3">
        <v>80000</v>
      </c>
      <c r="K741" s="3">
        <v>0</v>
      </c>
      <c r="L741" s="3">
        <v>2</v>
      </c>
      <c r="M741" s="3">
        <v>20</v>
      </c>
      <c r="N741" s="5">
        <v>2.3E-5</v>
      </c>
      <c r="O741" s="3">
        <v>1</v>
      </c>
    </row>
    <row r="742" spans="1:15" x14ac:dyDescent="0.2">
      <c r="A742" t="s">
        <v>7</v>
      </c>
      <c r="B742">
        <v>80000</v>
      </c>
      <c r="C742">
        <v>0</v>
      </c>
      <c r="D742">
        <v>3</v>
      </c>
      <c r="E742">
        <v>1</v>
      </c>
      <c r="F742">
        <v>2.6700000000000002E-2</v>
      </c>
      <c r="G742">
        <v>0.99650000000000005</v>
      </c>
      <c r="I742" s="2" t="s">
        <v>8</v>
      </c>
      <c r="J742" s="2">
        <v>80000</v>
      </c>
      <c r="K742" s="2">
        <v>0</v>
      </c>
      <c r="L742" s="2">
        <v>3</v>
      </c>
      <c r="M742" s="2">
        <v>1</v>
      </c>
      <c r="N742" s="2">
        <v>0.33689999999999998</v>
      </c>
      <c r="O742" s="2">
        <v>0.85499999999999998</v>
      </c>
    </row>
    <row r="743" spans="1:15" x14ac:dyDescent="0.2">
      <c r="A743" t="s">
        <v>7</v>
      </c>
      <c r="B743">
        <v>80000</v>
      </c>
      <c r="C743">
        <v>0</v>
      </c>
      <c r="D743">
        <v>3</v>
      </c>
      <c r="E743">
        <v>2</v>
      </c>
      <c r="F743">
        <v>4.4000000000000003E-3</v>
      </c>
      <c r="G743">
        <v>0.99980000000000002</v>
      </c>
      <c r="I743" s="3" t="s">
        <v>8</v>
      </c>
      <c r="J743" s="3">
        <v>80000</v>
      </c>
      <c r="K743" s="3">
        <v>0</v>
      </c>
      <c r="L743" s="3">
        <v>3</v>
      </c>
      <c r="M743" s="3">
        <v>2</v>
      </c>
      <c r="N743" s="3">
        <v>7.5600000000000001E-2</v>
      </c>
      <c r="O743" s="3">
        <v>0.97750000000000004</v>
      </c>
    </row>
    <row r="744" spans="1:15" x14ac:dyDescent="0.2">
      <c r="A744" t="s">
        <v>7</v>
      </c>
      <c r="B744">
        <v>80000</v>
      </c>
      <c r="C744">
        <v>0</v>
      </c>
      <c r="D744">
        <v>3</v>
      </c>
      <c r="E744">
        <v>3</v>
      </c>
      <c r="F744">
        <v>2.5999999999999999E-3</v>
      </c>
      <c r="G744">
        <v>0.99980000000000002</v>
      </c>
      <c r="I744" s="2" t="s">
        <v>8</v>
      </c>
      <c r="J744" s="2">
        <v>80000</v>
      </c>
      <c r="K744" s="2">
        <v>0</v>
      </c>
      <c r="L744" s="2">
        <v>3</v>
      </c>
      <c r="M744" s="2">
        <v>3</v>
      </c>
      <c r="N744" s="2">
        <v>2.2200000000000001E-2</v>
      </c>
      <c r="O744" s="2">
        <v>0.99460000000000004</v>
      </c>
    </row>
    <row r="745" spans="1:15" x14ac:dyDescent="0.2">
      <c r="A745" t="s">
        <v>7</v>
      </c>
      <c r="B745">
        <v>80000</v>
      </c>
      <c r="C745">
        <v>0</v>
      </c>
      <c r="D745">
        <v>3</v>
      </c>
      <c r="E745">
        <v>4</v>
      </c>
      <c r="F745">
        <v>1.6999999999999999E-3</v>
      </c>
      <c r="G745">
        <v>0.99980000000000002</v>
      </c>
      <c r="I745" s="3" t="s">
        <v>8</v>
      </c>
      <c r="J745" s="3">
        <v>80000</v>
      </c>
      <c r="K745" s="3">
        <v>0</v>
      </c>
      <c r="L745" s="3">
        <v>3</v>
      </c>
      <c r="M745" s="3">
        <v>4</v>
      </c>
      <c r="N745" s="3">
        <v>1.61E-2</v>
      </c>
      <c r="O745" s="3">
        <v>0.99490000000000001</v>
      </c>
    </row>
    <row r="746" spans="1:15" x14ac:dyDescent="0.2">
      <c r="A746" t="s">
        <v>7</v>
      </c>
      <c r="B746">
        <v>80000</v>
      </c>
      <c r="C746">
        <v>0</v>
      </c>
      <c r="D746">
        <v>3</v>
      </c>
      <c r="E746">
        <v>5</v>
      </c>
      <c r="F746" s="1">
        <v>9.3999999999999997E-4</v>
      </c>
      <c r="G746">
        <v>0.99980000000000002</v>
      </c>
      <c r="I746" s="2" t="s">
        <v>8</v>
      </c>
      <c r="J746" s="2">
        <v>80000</v>
      </c>
      <c r="K746" s="2">
        <v>0</v>
      </c>
      <c r="L746" s="2">
        <v>3</v>
      </c>
      <c r="M746" s="2">
        <v>5</v>
      </c>
      <c r="N746" s="2">
        <v>1.3599999999999999E-2</v>
      </c>
      <c r="O746" s="2">
        <v>0.99690000000000001</v>
      </c>
    </row>
    <row r="747" spans="1:15" x14ac:dyDescent="0.2">
      <c r="A747" t="s">
        <v>7</v>
      </c>
      <c r="B747">
        <v>80000</v>
      </c>
      <c r="C747">
        <v>0</v>
      </c>
      <c r="D747">
        <v>3</v>
      </c>
      <c r="E747">
        <v>6</v>
      </c>
      <c r="F747" s="1">
        <v>6.11E-4</v>
      </c>
      <c r="G747">
        <v>0.99980000000000002</v>
      </c>
      <c r="I747" s="3" t="s">
        <v>8</v>
      </c>
      <c r="J747" s="3">
        <v>80000</v>
      </c>
      <c r="K747" s="3">
        <v>0</v>
      </c>
      <c r="L747" s="3">
        <v>3</v>
      </c>
      <c r="M747" s="3">
        <v>6</v>
      </c>
      <c r="N747" s="3">
        <v>5.5999999999999999E-3</v>
      </c>
      <c r="O747" s="3">
        <v>0.99870000000000003</v>
      </c>
    </row>
    <row r="748" spans="1:15" x14ac:dyDescent="0.2">
      <c r="A748" t="s">
        <v>7</v>
      </c>
      <c r="B748">
        <v>80000</v>
      </c>
      <c r="C748">
        <v>0</v>
      </c>
      <c r="D748">
        <v>3</v>
      </c>
      <c r="E748">
        <v>7</v>
      </c>
      <c r="F748" s="1">
        <v>6.6E-4</v>
      </c>
      <c r="G748">
        <v>0.99980000000000002</v>
      </c>
      <c r="I748" s="2" t="s">
        <v>8</v>
      </c>
      <c r="J748" s="2">
        <v>80000</v>
      </c>
      <c r="K748" s="2">
        <v>0</v>
      </c>
      <c r="L748" s="2">
        <v>3</v>
      </c>
      <c r="M748" s="2">
        <v>7</v>
      </c>
      <c r="N748" s="2">
        <v>8.3999999999999995E-3</v>
      </c>
      <c r="O748" s="2">
        <v>0.99729999999999996</v>
      </c>
    </row>
    <row r="749" spans="1:15" x14ac:dyDescent="0.2">
      <c r="A749" t="s">
        <v>7</v>
      </c>
      <c r="B749">
        <v>80000</v>
      </c>
      <c r="C749">
        <v>0</v>
      </c>
      <c r="D749">
        <v>3</v>
      </c>
      <c r="E749">
        <v>8</v>
      </c>
      <c r="F749" s="1">
        <v>8.0199999999999998E-4</v>
      </c>
      <c r="G749">
        <v>0.99980000000000002</v>
      </c>
      <c r="I749" s="3" t="s">
        <v>8</v>
      </c>
      <c r="J749" s="3">
        <v>80000</v>
      </c>
      <c r="K749" s="3">
        <v>0</v>
      </c>
      <c r="L749" s="3">
        <v>3</v>
      </c>
      <c r="M749" s="3">
        <v>8</v>
      </c>
      <c r="N749" s="3">
        <v>4.4999999999999997E-3</v>
      </c>
      <c r="O749" s="3">
        <v>0.99890000000000001</v>
      </c>
    </row>
    <row r="750" spans="1:15" x14ac:dyDescent="0.2">
      <c r="A750" t="s">
        <v>7</v>
      </c>
      <c r="B750">
        <v>80000</v>
      </c>
      <c r="C750">
        <v>0</v>
      </c>
      <c r="D750">
        <v>3</v>
      </c>
      <c r="E750">
        <v>9</v>
      </c>
      <c r="F750" s="1">
        <v>5.7799999999999995E-4</v>
      </c>
      <c r="G750">
        <v>0.99980000000000002</v>
      </c>
      <c r="I750" s="2" t="s">
        <v>8</v>
      </c>
      <c r="J750" s="2">
        <v>80000</v>
      </c>
      <c r="K750" s="2">
        <v>0</v>
      </c>
      <c r="L750" s="2">
        <v>3</v>
      </c>
      <c r="M750" s="2">
        <v>9</v>
      </c>
      <c r="N750" s="2">
        <v>3.0999999999999999E-3</v>
      </c>
      <c r="O750" s="2">
        <v>0.99909999999999999</v>
      </c>
    </row>
    <row r="751" spans="1:15" x14ac:dyDescent="0.2">
      <c r="A751" t="s">
        <v>7</v>
      </c>
      <c r="B751">
        <v>80000</v>
      </c>
      <c r="C751">
        <v>0</v>
      </c>
      <c r="D751">
        <v>3</v>
      </c>
      <c r="E751">
        <v>10</v>
      </c>
      <c r="F751" s="1">
        <v>3.97E-4</v>
      </c>
      <c r="G751">
        <v>1</v>
      </c>
      <c r="I751" s="3" t="s">
        <v>8</v>
      </c>
      <c r="J751" s="3">
        <v>80000</v>
      </c>
      <c r="K751" s="3">
        <v>0</v>
      </c>
      <c r="L751" s="3">
        <v>3</v>
      </c>
      <c r="M751" s="3">
        <v>10</v>
      </c>
      <c r="N751" s="3">
        <v>2.3E-3</v>
      </c>
      <c r="O751" s="3">
        <v>0.99939999999999996</v>
      </c>
    </row>
    <row r="752" spans="1:15" x14ac:dyDescent="0.2">
      <c r="A752" t="s">
        <v>7</v>
      </c>
      <c r="B752">
        <v>80000</v>
      </c>
      <c r="C752">
        <v>0</v>
      </c>
      <c r="D752">
        <v>3</v>
      </c>
      <c r="E752">
        <v>11</v>
      </c>
      <c r="F752" s="1">
        <v>3.1500000000000001E-4</v>
      </c>
      <c r="G752">
        <v>1</v>
      </c>
      <c r="I752" s="2" t="s">
        <v>8</v>
      </c>
      <c r="J752" s="2">
        <v>80000</v>
      </c>
      <c r="K752" s="2">
        <v>0</v>
      </c>
      <c r="L752" s="2">
        <v>3</v>
      </c>
      <c r="M752" s="2">
        <v>11</v>
      </c>
      <c r="N752" s="2">
        <v>3.3E-3</v>
      </c>
      <c r="O752" s="2">
        <v>0.99919999999999998</v>
      </c>
    </row>
    <row r="753" spans="1:15" x14ac:dyDescent="0.2">
      <c r="A753" t="s">
        <v>7</v>
      </c>
      <c r="B753">
        <v>80000</v>
      </c>
      <c r="C753">
        <v>0</v>
      </c>
      <c r="D753">
        <v>3</v>
      </c>
      <c r="E753">
        <v>12</v>
      </c>
      <c r="F753" s="1">
        <v>3.48E-4</v>
      </c>
      <c r="G753">
        <v>1</v>
      </c>
      <c r="I753" s="3" t="s">
        <v>8</v>
      </c>
      <c r="J753" s="3">
        <v>80000</v>
      </c>
      <c r="K753" s="3">
        <v>0</v>
      </c>
      <c r="L753" s="3">
        <v>3</v>
      </c>
      <c r="M753" s="3">
        <v>12</v>
      </c>
      <c r="N753" s="3">
        <v>2.5999999999999999E-3</v>
      </c>
      <c r="O753" s="3">
        <v>0.99950000000000006</v>
      </c>
    </row>
    <row r="754" spans="1:15" x14ac:dyDescent="0.2">
      <c r="A754" t="s">
        <v>7</v>
      </c>
      <c r="B754">
        <v>80000</v>
      </c>
      <c r="C754">
        <v>0</v>
      </c>
      <c r="D754">
        <v>3</v>
      </c>
      <c r="E754">
        <v>13</v>
      </c>
      <c r="F754" s="1">
        <v>1.45E-4</v>
      </c>
      <c r="G754">
        <v>1</v>
      </c>
      <c r="I754" s="2" t="s">
        <v>8</v>
      </c>
      <c r="J754" s="2">
        <v>80000</v>
      </c>
      <c r="K754" s="2">
        <v>0</v>
      </c>
      <c r="L754" s="2">
        <v>3</v>
      </c>
      <c r="M754" s="2">
        <v>13</v>
      </c>
      <c r="N754" s="2">
        <v>1.4E-3</v>
      </c>
      <c r="O754" s="2">
        <v>0.99960000000000004</v>
      </c>
    </row>
    <row r="755" spans="1:15" x14ac:dyDescent="0.2">
      <c r="A755" t="s">
        <v>7</v>
      </c>
      <c r="B755">
        <v>80000</v>
      </c>
      <c r="C755">
        <v>0</v>
      </c>
      <c r="D755">
        <v>3</v>
      </c>
      <c r="E755">
        <v>14</v>
      </c>
      <c r="F755" s="1">
        <v>3.4499999999999998E-4</v>
      </c>
      <c r="G755">
        <v>1</v>
      </c>
      <c r="I755" s="3" t="s">
        <v>8</v>
      </c>
      <c r="J755" s="3">
        <v>80000</v>
      </c>
      <c r="K755" s="3">
        <v>0</v>
      </c>
      <c r="L755" s="3">
        <v>3</v>
      </c>
      <c r="M755" s="3">
        <v>14</v>
      </c>
      <c r="N755" s="3">
        <v>2.5000000000000001E-3</v>
      </c>
      <c r="O755" s="3">
        <v>0.99939999999999996</v>
      </c>
    </row>
    <row r="756" spans="1:15" x14ac:dyDescent="0.2">
      <c r="A756" t="s">
        <v>7</v>
      </c>
      <c r="B756">
        <v>80000</v>
      </c>
      <c r="C756">
        <v>0</v>
      </c>
      <c r="D756">
        <v>3</v>
      </c>
      <c r="E756">
        <v>15</v>
      </c>
      <c r="F756" s="1">
        <v>2.61E-4</v>
      </c>
      <c r="G756">
        <v>1</v>
      </c>
      <c r="I756" s="2" t="s">
        <v>8</v>
      </c>
      <c r="J756" s="2">
        <v>80000</v>
      </c>
      <c r="K756" s="2">
        <v>0</v>
      </c>
      <c r="L756" s="2">
        <v>3</v>
      </c>
      <c r="M756" s="2">
        <v>15</v>
      </c>
      <c r="N756" s="2">
        <v>4.1999999999999997E-3</v>
      </c>
      <c r="O756" s="2">
        <v>0.99890000000000001</v>
      </c>
    </row>
    <row r="757" spans="1:15" x14ac:dyDescent="0.2">
      <c r="A757" t="s">
        <v>7</v>
      </c>
      <c r="B757">
        <v>80000</v>
      </c>
      <c r="C757">
        <v>0</v>
      </c>
      <c r="D757">
        <v>3</v>
      </c>
      <c r="E757">
        <v>16</v>
      </c>
      <c r="F757" s="1">
        <v>4.8300000000000002E-5</v>
      </c>
      <c r="G757">
        <v>1</v>
      </c>
      <c r="I757" s="3" t="s">
        <v>8</v>
      </c>
      <c r="J757" s="3">
        <v>80000</v>
      </c>
      <c r="K757" s="3">
        <v>0</v>
      </c>
      <c r="L757" s="3">
        <v>3</v>
      </c>
      <c r="M757" s="3">
        <v>16</v>
      </c>
      <c r="N757" s="3">
        <v>1.14E-2</v>
      </c>
      <c r="O757" s="3">
        <v>0.99709999999999999</v>
      </c>
    </row>
    <row r="758" spans="1:15" x14ac:dyDescent="0.2">
      <c r="A758" t="s">
        <v>7</v>
      </c>
      <c r="B758">
        <v>80000</v>
      </c>
      <c r="C758">
        <v>0</v>
      </c>
      <c r="D758">
        <v>3</v>
      </c>
      <c r="E758">
        <v>17</v>
      </c>
      <c r="F758" s="1">
        <v>4.6900000000000002E-4</v>
      </c>
      <c r="G758">
        <v>0.99980000000000002</v>
      </c>
      <c r="I758" s="2" t="s">
        <v>8</v>
      </c>
      <c r="J758" s="2">
        <v>80000</v>
      </c>
      <c r="K758" s="2">
        <v>0</v>
      </c>
      <c r="L758" s="2">
        <v>3</v>
      </c>
      <c r="M758" s="2">
        <v>17</v>
      </c>
      <c r="N758" s="2">
        <v>2.5999999999999999E-3</v>
      </c>
      <c r="O758" s="2">
        <v>0.99950000000000006</v>
      </c>
    </row>
    <row r="759" spans="1:15" x14ac:dyDescent="0.2">
      <c r="A759" t="s">
        <v>7</v>
      </c>
      <c r="B759">
        <v>80000</v>
      </c>
      <c r="C759">
        <v>0</v>
      </c>
      <c r="D759">
        <v>3</v>
      </c>
      <c r="E759">
        <v>18</v>
      </c>
      <c r="F759" s="1">
        <v>9.7299999999999993E-5</v>
      </c>
      <c r="G759">
        <v>1</v>
      </c>
      <c r="I759" s="3" t="s">
        <v>8</v>
      </c>
      <c r="J759" s="3">
        <v>80000</v>
      </c>
      <c r="K759" s="3">
        <v>0</v>
      </c>
      <c r="L759" s="3">
        <v>3</v>
      </c>
      <c r="M759" s="3">
        <v>18</v>
      </c>
      <c r="N759" s="3">
        <v>1.2999999999999999E-3</v>
      </c>
      <c r="O759" s="3">
        <v>0.99980000000000002</v>
      </c>
    </row>
    <row r="760" spans="1:15" x14ac:dyDescent="0.2">
      <c r="A760" t="s">
        <v>7</v>
      </c>
      <c r="B760">
        <v>80000</v>
      </c>
      <c r="C760">
        <v>0</v>
      </c>
      <c r="D760">
        <v>3</v>
      </c>
      <c r="E760">
        <v>19</v>
      </c>
      <c r="F760" s="1">
        <v>3.1199999999999999E-4</v>
      </c>
      <c r="G760">
        <v>0.99980000000000002</v>
      </c>
      <c r="I760" s="2" t="s">
        <v>8</v>
      </c>
      <c r="J760" s="2">
        <v>80000</v>
      </c>
      <c r="K760" s="2">
        <v>0</v>
      </c>
      <c r="L760" s="2">
        <v>3</v>
      </c>
      <c r="M760" s="2">
        <v>19</v>
      </c>
      <c r="N760" s="2">
        <v>0.1381</v>
      </c>
      <c r="O760" s="2">
        <v>0.97940000000000005</v>
      </c>
    </row>
    <row r="761" spans="1:15" x14ac:dyDescent="0.2">
      <c r="A761" t="s">
        <v>7</v>
      </c>
      <c r="B761">
        <v>80000</v>
      </c>
      <c r="C761">
        <v>0</v>
      </c>
      <c r="D761">
        <v>3</v>
      </c>
      <c r="E761">
        <v>20</v>
      </c>
      <c r="F761" s="1">
        <v>1.94E-4</v>
      </c>
      <c r="G761">
        <v>1</v>
      </c>
      <c r="I761" s="3" t="s">
        <v>8</v>
      </c>
      <c r="J761" s="3">
        <v>80000</v>
      </c>
      <c r="K761" s="3">
        <v>0</v>
      </c>
      <c r="L761" s="3">
        <v>3</v>
      </c>
      <c r="M761" s="3">
        <v>20</v>
      </c>
      <c r="N761" s="3">
        <v>2.0999999999999999E-3</v>
      </c>
      <c r="O761" s="3">
        <v>0.99960000000000004</v>
      </c>
    </row>
    <row r="762" spans="1:15" x14ac:dyDescent="0.2">
      <c r="A762" t="s">
        <v>7</v>
      </c>
      <c r="B762">
        <v>80000</v>
      </c>
      <c r="C762">
        <v>0</v>
      </c>
      <c r="D762">
        <v>4</v>
      </c>
      <c r="E762">
        <v>1</v>
      </c>
      <c r="F762">
        <v>0.11940000000000001</v>
      </c>
      <c r="G762">
        <v>0.95820000000000005</v>
      </c>
      <c r="I762" s="2" t="s">
        <v>8</v>
      </c>
      <c r="J762" s="2">
        <v>80000</v>
      </c>
      <c r="K762" s="2">
        <v>0</v>
      </c>
      <c r="L762" s="2">
        <v>4</v>
      </c>
      <c r="M762" s="2">
        <v>1</v>
      </c>
      <c r="N762" s="2">
        <v>0.71120000000000005</v>
      </c>
      <c r="O762" s="2">
        <v>0.65549999999999997</v>
      </c>
    </row>
    <row r="763" spans="1:15" x14ac:dyDescent="0.2">
      <c r="A763" t="s">
        <v>7</v>
      </c>
      <c r="B763">
        <v>80000</v>
      </c>
      <c r="C763">
        <v>0</v>
      </c>
      <c r="D763">
        <v>4</v>
      </c>
      <c r="E763">
        <v>2</v>
      </c>
      <c r="F763">
        <v>3.8199999999999998E-2</v>
      </c>
      <c r="G763">
        <v>0.99080000000000001</v>
      </c>
      <c r="I763" s="3" t="s">
        <v>8</v>
      </c>
      <c r="J763" s="3">
        <v>80000</v>
      </c>
      <c r="K763" s="3">
        <v>0</v>
      </c>
      <c r="L763" s="3">
        <v>4</v>
      </c>
      <c r="M763" s="3">
        <v>2</v>
      </c>
      <c r="N763" s="3">
        <v>0.32679999999999998</v>
      </c>
      <c r="O763" s="3">
        <v>0.88090000000000002</v>
      </c>
    </row>
    <row r="764" spans="1:15" x14ac:dyDescent="0.2">
      <c r="A764" t="s">
        <v>7</v>
      </c>
      <c r="B764">
        <v>80000</v>
      </c>
      <c r="C764">
        <v>0</v>
      </c>
      <c r="D764">
        <v>4</v>
      </c>
      <c r="E764">
        <v>3</v>
      </c>
      <c r="F764">
        <v>1.9900000000000001E-2</v>
      </c>
      <c r="G764">
        <v>0.99370000000000003</v>
      </c>
      <c r="I764" s="2" t="s">
        <v>8</v>
      </c>
      <c r="J764" s="2">
        <v>80000</v>
      </c>
      <c r="K764" s="2">
        <v>0</v>
      </c>
      <c r="L764" s="2">
        <v>4</v>
      </c>
      <c r="M764" s="2">
        <v>3</v>
      </c>
      <c r="N764" s="2">
        <v>0.14030000000000001</v>
      </c>
      <c r="O764" s="2">
        <v>0.96260000000000001</v>
      </c>
    </row>
    <row r="765" spans="1:15" x14ac:dyDescent="0.2">
      <c r="A765" t="s">
        <v>7</v>
      </c>
      <c r="B765">
        <v>80000</v>
      </c>
      <c r="C765">
        <v>0</v>
      </c>
      <c r="D765">
        <v>4</v>
      </c>
      <c r="E765">
        <v>4</v>
      </c>
      <c r="F765">
        <v>8.3000000000000001E-3</v>
      </c>
      <c r="G765">
        <v>0.99770000000000003</v>
      </c>
      <c r="I765" s="3" t="s">
        <v>8</v>
      </c>
      <c r="J765" s="3">
        <v>80000</v>
      </c>
      <c r="K765" s="3">
        <v>0</v>
      </c>
      <c r="L765" s="3">
        <v>4</v>
      </c>
      <c r="M765" s="3">
        <v>4</v>
      </c>
      <c r="N765" s="3">
        <v>5.9700000000000003E-2</v>
      </c>
      <c r="O765" s="3">
        <v>0.98399999999999999</v>
      </c>
    </row>
    <row r="766" spans="1:15" x14ac:dyDescent="0.2">
      <c r="A766" t="s">
        <v>7</v>
      </c>
      <c r="B766">
        <v>80000</v>
      </c>
      <c r="C766">
        <v>0</v>
      </c>
      <c r="D766">
        <v>4</v>
      </c>
      <c r="E766">
        <v>5</v>
      </c>
      <c r="F766">
        <v>5.1000000000000004E-3</v>
      </c>
      <c r="G766">
        <v>0.99850000000000005</v>
      </c>
      <c r="I766" s="2" t="s">
        <v>8</v>
      </c>
      <c r="J766" s="2">
        <v>80000</v>
      </c>
      <c r="K766" s="2">
        <v>0</v>
      </c>
      <c r="L766" s="2">
        <v>4</v>
      </c>
      <c r="M766" s="2">
        <v>5</v>
      </c>
      <c r="N766" s="2">
        <v>3.5400000000000001E-2</v>
      </c>
      <c r="O766" s="2">
        <v>0.99060000000000004</v>
      </c>
    </row>
    <row r="767" spans="1:15" x14ac:dyDescent="0.2">
      <c r="A767" t="s">
        <v>7</v>
      </c>
      <c r="B767">
        <v>80000</v>
      </c>
      <c r="C767">
        <v>0</v>
      </c>
      <c r="D767">
        <v>4</v>
      </c>
      <c r="E767">
        <v>6</v>
      </c>
      <c r="F767">
        <v>4.8999999999999998E-3</v>
      </c>
      <c r="G767">
        <v>0.99919999999999998</v>
      </c>
      <c r="I767" s="3" t="s">
        <v>8</v>
      </c>
      <c r="J767" s="3">
        <v>80000</v>
      </c>
      <c r="K767" s="3">
        <v>0</v>
      </c>
      <c r="L767" s="3">
        <v>4</v>
      </c>
      <c r="M767" s="3">
        <v>6</v>
      </c>
      <c r="N767" s="3">
        <v>2.9700000000000001E-2</v>
      </c>
      <c r="O767" s="3">
        <v>0.99099999999999999</v>
      </c>
    </row>
    <row r="768" spans="1:15" x14ac:dyDescent="0.2">
      <c r="A768" t="s">
        <v>7</v>
      </c>
      <c r="B768">
        <v>80000</v>
      </c>
      <c r="C768">
        <v>0</v>
      </c>
      <c r="D768">
        <v>4</v>
      </c>
      <c r="E768">
        <v>7</v>
      </c>
      <c r="F768">
        <v>3.8E-3</v>
      </c>
      <c r="G768">
        <v>0.999</v>
      </c>
      <c r="I768" s="2" t="s">
        <v>8</v>
      </c>
      <c r="J768" s="2">
        <v>80000</v>
      </c>
      <c r="K768" s="2">
        <v>0</v>
      </c>
      <c r="L768" s="2">
        <v>4</v>
      </c>
      <c r="M768" s="2">
        <v>7</v>
      </c>
      <c r="N768" s="2">
        <v>2.5000000000000001E-2</v>
      </c>
      <c r="O768" s="2">
        <v>0.99370000000000003</v>
      </c>
    </row>
    <row r="769" spans="1:15" x14ac:dyDescent="0.2">
      <c r="A769" t="s">
        <v>7</v>
      </c>
      <c r="B769">
        <v>80000</v>
      </c>
      <c r="C769">
        <v>0</v>
      </c>
      <c r="D769">
        <v>4</v>
      </c>
      <c r="E769">
        <v>8</v>
      </c>
      <c r="F769">
        <v>2.3E-3</v>
      </c>
      <c r="G769">
        <v>0.99950000000000006</v>
      </c>
      <c r="I769" s="3" t="s">
        <v>8</v>
      </c>
      <c r="J769" s="3">
        <v>80000</v>
      </c>
      <c r="K769" s="3">
        <v>0</v>
      </c>
      <c r="L769" s="3">
        <v>4</v>
      </c>
      <c r="M769" s="3">
        <v>8</v>
      </c>
      <c r="N769" s="3">
        <v>1.9900000000000001E-2</v>
      </c>
      <c r="O769" s="3">
        <v>0.99350000000000005</v>
      </c>
    </row>
    <row r="770" spans="1:15" x14ac:dyDescent="0.2">
      <c r="A770" t="s">
        <v>7</v>
      </c>
      <c r="B770">
        <v>80000</v>
      </c>
      <c r="C770">
        <v>0</v>
      </c>
      <c r="D770">
        <v>4</v>
      </c>
      <c r="E770">
        <v>9</v>
      </c>
      <c r="F770">
        <v>3.5000000000000001E-3</v>
      </c>
      <c r="G770">
        <v>0.99950000000000006</v>
      </c>
      <c r="I770" s="2" t="s">
        <v>8</v>
      </c>
      <c r="J770" s="2">
        <v>80000</v>
      </c>
      <c r="K770" s="2">
        <v>0</v>
      </c>
      <c r="L770" s="2">
        <v>4</v>
      </c>
      <c r="M770" s="2">
        <v>9</v>
      </c>
      <c r="N770" s="2">
        <v>1.34E-2</v>
      </c>
      <c r="O770" s="2">
        <v>0.99650000000000005</v>
      </c>
    </row>
    <row r="771" spans="1:15" x14ac:dyDescent="0.2">
      <c r="A771" t="s">
        <v>7</v>
      </c>
      <c r="B771">
        <v>80000</v>
      </c>
      <c r="C771">
        <v>0</v>
      </c>
      <c r="D771">
        <v>4</v>
      </c>
      <c r="E771">
        <v>10</v>
      </c>
      <c r="F771">
        <v>1.6999999999999999E-3</v>
      </c>
      <c r="G771">
        <v>0.99950000000000006</v>
      </c>
      <c r="I771" s="3" t="s">
        <v>8</v>
      </c>
      <c r="J771" s="3">
        <v>80000</v>
      </c>
      <c r="K771" s="3">
        <v>0</v>
      </c>
      <c r="L771" s="3">
        <v>4</v>
      </c>
      <c r="M771" s="3">
        <v>10</v>
      </c>
      <c r="N771" s="3">
        <v>2.8799999999999999E-2</v>
      </c>
      <c r="O771" s="3">
        <v>0.98929999999999996</v>
      </c>
    </row>
    <row r="772" spans="1:15" x14ac:dyDescent="0.2">
      <c r="A772" t="s">
        <v>7</v>
      </c>
      <c r="B772">
        <v>80000</v>
      </c>
      <c r="C772">
        <v>0</v>
      </c>
      <c r="D772">
        <v>4</v>
      </c>
      <c r="E772">
        <v>11</v>
      </c>
      <c r="F772">
        <v>1.5E-3</v>
      </c>
      <c r="G772">
        <v>0.99980000000000002</v>
      </c>
      <c r="I772" s="2" t="s">
        <v>8</v>
      </c>
      <c r="J772" s="2">
        <v>80000</v>
      </c>
      <c r="K772" s="2">
        <v>0</v>
      </c>
      <c r="L772" s="2">
        <v>4</v>
      </c>
      <c r="M772" s="2">
        <v>11</v>
      </c>
      <c r="N772" s="2">
        <v>1.04E-2</v>
      </c>
      <c r="O772" s="2">
        <v>0.99660000000000004</v>
      </c>
    </row>
    <row r="773" spans="1:15" x14ac:dyDescent="0.2">
      <c r="A773" t="s">
        <v>7</v>
      </c>
      <c r="B773">
        <v>80000</v>
      </c>
      <c r="C773">
        <v>0</v>
      </c>
      <c r="D773">
        <v>4</v>
      </c>
      <c r="E773">
        <v>12</v>
      </c>
      <c r="F773">
        <v>2.5000000000000001E-3</v>
      </c>
      <c r="G773">
        <v>0.99870000000000003</v>
      </c>
      <c r="I773" s="3" t="s">
        <v>8</v>
      </c>
      <c r="J773" s="3">
        <v>80000</v>
      </c>
      <c r="K773" s="3">
        <v>0</v>
      </c>
      <c r="L773" s="3">
        <v>4</v>
      </c>
      <c r="M773" s="3">
        <v>12</v>
      </c>
      <c r="N773" s="3">
        <v>1.12E-2</v>
      </c>
      <c r="O773" s="3">
        <v>0.99750000000000005</v>
      </c>
    </row>
    <row r="774" spans="1:15" x14ac:dyDescent="0.2">
      <c r="A774" t="s">
        <v>7</v>
      </c>
      <c r="B774">
        <v>80000</v>
      </c>
      <c r="C774">
        <v>0</v>
      </c>
      <c r="D774">
        <v>4</v>
      </c>
      <c r="E774">
        <v>13</v>
      </c>
      <c r="F774">
        <v>2.3E-3</v>
      </c>
      <c r="G774">
        <v>0.99980000000000002</v>
      </c>
      <c r="I774" s="2" t="s">
        <v>8</v>
      </c>
      <c r="J774" s="2">
        <v>80000</v>
      </c>
      <c r="K774" s="2">
        <v>0</v>
      </c>
      <c r="L774" s="2">
        <v>4</v>
      </c>
      <c r="M774" s="2">
        <v>13</v>
      </c>
      <c r="N774" s="2">
        <v>1.15E-2</v>
      </c>
      <c r="O774" s="2">
        <v>0.99619999999999997</v>
      </c>
    </row>
    <row r="775" spans="1:15" x14ac:dyDescent="0.2">
      <c r="A775" t="s">
        <v>7</v>
      </c>
      <c r="B775">
        <v>80000</v>
      </c>
      <c r="C775">
        <v>0</v>
      </c>
      <c r="D775">
        <v>4</v>
      </c>
      <c r="E775">
        <v>14</v>
      </c>
      <c r="F775" s="1">
        <v>8.0900000000000004E-4</v>
      </c>
      <c r="G775">
        <v>0.99980000000000002</v>
      </c>
      <c r="I775" s="3" t="s">
        <v>8</v>
      </c>
      <c r="J775" s="3">
        <v>80000</v>
      </c>
      <c r="K775" s="3">
        <v>0</v>
      </c>
      <c r="L775" s="3">
        <v>4</v>
      </c>
      <c r="M775" s="3">
        <v>14</v>
      </c>
      <c r="N775" s="3">
        <v>1.0800000000000001E-2</v>
      </c>
      <c r="O775" s="3">
        <v>0.99729999999999996</v>
      </c>
    </row>
    <row r="776" spans="1:15" x14ac:dyDescent="0.2">
      <c r="A776" t="s">
        <v>7</v>
      </c>
      <c r="B776">
        <v>80000</v>
      </c>
      <c r="C776">
        <v>0</v>
      </c>
      <c r="D776">
        <v>4</v>
      </c>
      <c r="E776">
        <v>15</v>
      </c>
      <c r="F776">
        <v>1.1999999999999999E-3</v>
      </c>
      <c r="G776">
        <v>0.99980000000000002</v>
      </c>
      <c r="I776" s="2" t="s">
        <v>8</v>
      </c>
      <c r="J776" s="2">
        <v>80000</v>
      </c>
      <c r="K776" s="2">
        <v>0</v>
      </c>
      <c r="L776" s="2">
        <v>4</v>
      </c>
      <c r="M776" s="2">
        <v>15</v>
      </c>
      <c r="N776" s="2">
        <v>2.5899999999999999E-2</v>
      </c>
      <c r="O776" s="2">
        <v>0.99250000000000005</v>
      </c>
    </row>
    <row r="777" spans="1:15" x14ac:dyDescent="0.2">
      <c r="A777" t="s">
        <v>7</v>
      </c>
      <c r="B777">
        <v>80000</v>
      </c>
      <c r="C777">
        <v>0</v>
      </c>
      <c r="D777">
        <v>4</v>
      </c>
      <c r="E777">
        <v>16</v>
      </c>
      <c r="F777">
        <v>2.2000000000000001E-3</v>
      </c>
      <c r="G777">
        <v>0.999</v>
      </c>
      <c r="I777" s="3" t="s">
        <v>8</v>
      </c>
      <c r="J777" s="3">
        <v>80000</v>
      </c>
      <c r="K777" s="3">
        <v>0</v>
      </c>
      <c r="L777" s="3">
        <v>4</v>
      </c>
      <c r="M777" s="3">
        <v>16</v>
      </c>
      <c r="N777" s="3">
        <v>6.7000000000000002E-3</v>
      </c>
      <c r="O777" s="3">
        <v>0.99850000000000005</v>
      </c>
    </row>
    <row r="778" spans="1:15" x14ac:dyDescent="0.2">
      <c r="A778" t="s">
        <v>7</v>
      </c>
      <c r="B778">
        <v>80000</v>
      </c>
      <c r="C778">
        <v>0</v>
      </c>
      <c r="D778">
        <v>4</v>
      </c>
      <c r="E778">
        <v>17</v>
      </c>
      <c r="F778" s="1">
        <v>9.4700000000000003E-4</v>
      </c>
      <c r="G778">
        <v>1</v>
      </c>
      <c r="I778" s="2" t="s">
        <v>8</v>
      </c>
      <c r="J778" s="2">
        <v>80000</v>
      </c>
      <c r="K778" s="2">
        <v>0</v>
      </c>
      <c r="L778" s="2">
        <v>4</v>
      </c>
      <c r="M778" s="2">
        <v>17</v>
      </c>
      <c r="N778" s="2">
        <v>7.9000000000000008E-3</v>
      </c>
      <c r="O778" s="2">
        <v>0.99739999999999995</v>
      </c>
    </row>
    <row r="779" spans="1:15" x14ac:dyDescent="0.2">
      <c r="A779" t="s">
        <v>7</v>
      </c>
      <c r="B779">
        <v>80000</v>
      </c>
      <c r="C779">
        <v>0</v>
      </c>
      <c r="D779">
        <v>4</v>
      </c>
      <c r="E779">
        <v>18</v>
      </c>
      <c r="F779" s="1">
        <v>6.2100000000000002E-4</v>
      </c>
      <c r="G779">
        <v>0.99980000000000002</v>
      </c>
      <c r="I779" s="3" t="s">
        <v>8</v>
      </c>
      <c r="J779" s="3">
        <v>80000</v>
      </c>
      <c r="K779" s="3">
        <v>0</v>
      </c>
      <c r="L779" s="3">
        <v>4</v>
      </c>
      <c r="M779" s="3">
        <v>18</v>
      </c>
      <c r="N779" s="3">
        <v>5.1000000000000004E-3</v>
      </c>
      <c r="O779" s="3">
        <v>0.99829999999999997</v>
      </c>
    </row>
    <row r="780" spans="1:15" x14ac:dyDescent="0.2">
      <c r="A780" t="s">
        <v>7</v>
      </c>
      <c r="B780">
        <v>80000</v>
      </c>
      <c r="C780">
        <v>0</v>
      </c>
      <c r="D780">
        <v>4</v>
      </c>
      <c r="E780">
        <v>19</v>
      </c>
      <c r="F780">
        <v>1.5E-3</v>
      </c>
      <c r="G780">
        <v>0.99919999999999998</v>
      </c>
      <c r="I780" s="2" t="s">
        <v>8</v>
      </c>
      <c r="J780" s="2">
        <v>80000</v>
      </c>
      <c r="K780" s="2">
        <v>0</v>
      </c>
      <c r="L780" s="2">
        <v>4</v>
      </c>
      <c r="M780" s="2">
        <v>19</v>
      </c>
      <c r="N780" s="2">
        <v>5.0000000000000001E-3</v>
      </c>
      <c r="O780" s="2">
        <v>0.99860000000000004</v>
      </c>
    </row>
    <row r="781" spans="1:15" x14ac:dyDescent="0.2">
      <c r="A781" t="s">
        <v>7</v>
      </c>
      <c r="B781">
        <v>80000</v>
      </c>
      <c r="C781">
        <v>0</v>
      </c>
      <c r="D781">
        <v>4</v>
      </c>
      <c r="E781">
        <v>20</v>
      </c>
      <c r="F781">
        <v>1.6000000000000001E-3</v>
      </c>
      <c r="G781">
        <v>0.99950000000000006</v>
      </c>
      <c r="I781" s="3" t="s">
        <v>8</v>
      </c>
      <c r="J781" s="3">
        <v>80000</v>
      </c>
      <c r="K781" s="3">
        <v>0</v>
      </c>
      <c r="L781" s="3">
        <v>4</v>
      </c>
      <c r="M781" s="3">
        <v>20</v>
      </c>
      <c r="N781" s="3">
        <v>5.7000000000000002E-3</v>
      </c>
      <c r="O781" s="3">
        <v>0.99829999999999997</v>
      </c>
    </row>
    <row r="782" spans="1:15" x14ac:dyDescent="0.2">
      <c r="A782" t="s">
        <v>7</v>
      </c>
      <c r="B782">
        <v>80000</v>
      </c>
      <c r="C782">
        <v>0</v>
      </c>
      <c r="D782">
        <v>5</v>
      </c>
      <c r="E782">
        <v>1</v>
      </c>
      <c r="F782">
        <v>0.4239</v>
      </c>
      <c r="G782">
        <v>0.83750000000000002</v>
      </c>
      <c r="I782" s="2" t="s">
        <v>8</v>
      </c>
      <c r="J782" s="2">
        <v>80000</v>
      </c>
      <c r="K782" s="2">
        <v>0</v>
      </c>
      <c r="L782" s="2">
        <v>5</v>
      </c>
      <c r="M782" s="2">
        <v>1</v>
      </c>
      <c r="N782" s="2">
        <v>1.0559000000000001</v>
      </c>
      <c r="O782" s="2">
        <v>0.50009999999999999</v>
      </c>
    </row>
    <row r="783" spans="1:15" x14ac:dyDescent="0.2">
      <c r="A783" t="s">
        <v>7</v>
      </c>
      <c r="B783">
        <v>80000</v>
      </c>
      <c r="C783">
        <v>0</v>
      </c>
      <c r="D783">
        <v>5</v>
      </c>
      <c r="E783">
        <v>2</v>
      </c>
      <c r="F783">
        <v>0.17119999999999999</v>
      </c>
      <c r="G783">
        <v>0.95</v>
      </c>
      <c r="I783" s="3" t="s">
        <v>8</v>
      </c>
      <c r="J783" s="3">
        <v>80000</v>
      </c>
      <c r="K783" s="3">
        <v>0</v>
      </c>
      <c r="L783" s="3">
        <v>5</v>
      </c>
      <c r="M783" s="3">
        <v>2</v>
      </c>
      <c r="N783" s="3">
        <v>0.83930000000000005</v>
      </c>
      <c r="O783" s="3">
        <v>0.57940000000000003</v>
      </c>
    </row>
    <row r="784" spans="1:15" x14ac:dyDescent="0.2">
      <c r="A784" t="s">
        <v>7</v>
      </c>
      <c r="B784">
        <v>80000</v>
      </c>
      <c r="C784">
        <v>0</v>
      </c>
      <c r="D784">
        <v>5</v>
      </c>
      <c r="E784">
        <v>3</v>
      </c>
      <c r="F784">
        <v>8.9599999999999999E-2</v>
      </c>
      <c r="G784">
        <v>0.97399999999999998</v>
      </c>
      <c r="I784" s="2" t="s">
        <v>8</v>
      </c>
      <c r="J784" s="2">
        <v>80000</v>
      </c>
      <c r="K784" s="2">
        <v>0</v>
      </c>
      <c r="L784" s="2">
        <v>5</v>
      </c>
      <c r="M784" s="2">
        <v>3</v>
      </c>
      <c r="N784" s="2">
        <v>0.34039999999999998</v>
      </c>
      <c r="O784" s="2">
        <v>0.89559999999999995</v>
      </c>
    </row>
    <row r="785" spans="1:15" x14ac:dyDescent="0.2">
      <c r="A785" t="s">
        <v>7</v>
      </c>
      <c r="B785">
        <v>80000</v>
      </c>
      <c r="C785">
        <v>0</v>
      </c>
      <c r="D785">
        <v>5</v>
      </c>
      <c r="E785">
        <v>4</v>
      </c>
      <c r="F785">
        <v>7.0599999999999996E-2</v>
      </c>
      <c r="G785">
        <v>0.97929999999999995</v>
      </c>
      <c r="I785" s="3" t="s">
        <v>8</v>
      </c>
      <c r="J785" s="3">
        <v>80000</v>
      </c>
      <c r="K785" s="3">
        <v>0</v>
      </c>
      <c r="L785" s="3">
        <v>5</v>
      </c>
      <c r="M785" s="3">
        <v>4</v>
      </c>
      <c r="N785" s="3">
        <v>0.2802</v>
      </c>
      <c r="O785" s="3">
        <v>0.89049999999999996</v>
      </c>
    </row>
    <row r="786" spans="1:15" x14ac:dyDescent="0.2">
      <c r="A786" t="s">
        <v>7</v>
      </c>
      <c r="B786">
        <v>80000</v>
      </c>
      <c r="C786">
        <v>0</v>
      </c>
      <c r="D786">
        <v>5</v>
      </c>
      <c r="E786">
        <v>5</v>
      </c>
      <c r="F786">
        <v>5.3600000000000002E-2</v>
      </c>
      <c r="G786">
        <v>0.98329999999999995</v>
      </c>
      <c r="I786" s="2" t="s">
        <v>8</v>
      </c>
      <c r="J786" s="2">
        <v>80000</v>
      </c>
      <c r="K786" s="2">
        <v>0</v>
      </c>
      <c r="L786" s="2">
        <v>5</v>
      </c>
      <c r="M786" s="2">
        <v>5</v>
      </c>
      <c r="N786" s="2">
        <v>0.19109999999999999</v>
      </c>
      <c r="O786" s="2">
        <v>0.93240000000000001</v>
      </c>
    </row>
    <row r="787" spans="1:15" x14ac:dyDescent="0.2">
      <c r="A787" t="s">
        <v>7</v>
      </c>
      <c r="B787">
        <v>80000</v>
      </c>
      <c r="C787">
        <v>0</v>
      </c>
      <c r="D787">
        <v>5</v>
      </c>
      <c r="E787">
        <v>6</v>
      </c>
      <c r="F787">
        <v>3.9300000000000002E-2</v>
      </c>
      <c r="G787">
        <v>0.98899999999999999</v>
      </c>
      <c r="I787" s="3" t="s">
        <v>8</v>
      </c>
      <c r="J787" s="3">
        <v>80000</v>
      </c>
      <c r="K787" s="3">
        <v>0</v>
      </c>
      <c r="L787" s="3">
        <v>5</v>
      </c>
      <c r="M787" s="3">
        <v>6</v>
      </c>
      <c r="N787" s="3">
        <v>0.15329999999999999</v>
      </c>
      <c r="O787" s="3">
        <v>0.95</v>
      </c>
    </row>
    <row r="788" spans="1:15" x14ac:dyDescent="0.2">
      <c r="A788" t="s">
        <v>7</v>
      </c>
      <c r="B788">
        <v>80000</v>
      </c>
      <c r="C788">
        <v>0</v>
      </c>
      <c r="D788">
        <v>5</v>
      </c>
      <c r="E788">
        <v>7</v>
      </c>
      <c r="F788">
        <v>3.3599999999999998E-2</v>
      </c>
      <c r="G788">
        <v>0.98870000000000002</v>
      </c>
      <c r="I788" s="2" t="s">
        <v>8</v>
      </c>
      <c r="J788" s="2">
        <v>80000</v>
      </c>
      <c r="K788" s="2">
        <v>0</v>
      </c>
      <c r="L788" s="2">
        <v>5</v>
      </c>
      <c r="M788" s="2">
        <v>7</v>
      </c>
      <c r="N788" s="2">
        <v>0.13200000000000001</v>
      </c>
      <c r="O788" s="2">
        <v>0.95509999999999995</v>
      </c>
    </row>
    <row r="789" spans="1:15" x14ac:dyDescent="0.2">
      <c r="A789" t="s">
        <v>7</v>
      </c>
      <c r="B789">
        <v>80000</v>
      </c>
      <c r="C789">
        <v>0</v>
      </c>
      <c r="D789">
        <v>5</v>
      </c>
      <c r="E789">
        <v>8</v>
      </c>
      <c r="F789">
        <v>2.9399999999999999E-2</v>
      </c>
      <c r="G789">
        <v>0.99119999999999997</v>
      </c>
      <c r="I789" s="3" t="s">
        <v>8</v>
      </c>
      <c r="J789" s="3">
        <v>80000</v>
      </c>
      <c r="K789" s="3">
        <v>0</v>
      </c>
      <c r="L789" s="3">
        <v>5</v>
      </c>
      <c r="M789" s="3">
        <v>8</v>
      </c>
      <c r="N789" s="3">
        <v>0.114</v>
      </c>
      <c r="O789" s="3">
        <v>0.96340000000000003</v>
      </c>
    </row>
    <row r="790" spans="1:15" x14ac:dyDescent="0.2">
      <c r="A790" t="s">
        <v>7</v>
      </c>
      <c r="B790">
        <v>80000</v>
      </c>
      <c r="C790">
        <v>0</v>
      </c>
      <c r="D790">
        <v>5</v>
      </c>
      <c r="E790">
        <v>9</v>
      </c>
      <c r="F790">
        <v>3.0700000000000002E-2</v>
      </c>
      <c r="G790">
        <v>0.99150000000000005</v>
      </c>
      <c r="I790" s="2" t="s">
        <v>8</v>
      </c>
      <c r="J790" s="2">
        <v>80000</v>
      </c>
      <c r="K790" s="2">
        <v>0</v>
      </c>
      <c r="L790" s="2">
        <v>5</v>
      </c>
      <c r="M790" s="2">
        <v>9</v>
      </c>
      <c r="N790" s="2">
        <v>0.18390000000000001</v>
      </c>
      <c r="O790" s="2">
        <v>0.91410000000000002</v>
      </c>
    </row>
    <row r="791" spans="1:15" x14ac:dyDescent="0.2">
      <c r="A791" t="s">
        <v>7</v>
      </c>
      <c r="B791">
        <v>80000</v>
      </c>
      <c r="C791">
        <v>0</v>
      </c>
      <c r="D791">
        <v>5</v>
      </c>
      <c r="E791">
        <v>10</v>
      </c>
      <c r="F791">
        <v>2.8500000000000001E-2</v>
      </c>
      <c r="G791">
        <v>0.99080000000000001</v>
      </c>
      <c r="I791" s="3" t="s">
        <v>8</v>
      </c>
      <c r="J791" s="3">
        <v>80000</v>
      </c>
      <c r="K791" s="3">
        <v>0</v>
      </c>
      <c r="L791" s="3">
        <v>5</v>
      </c>
      <c r="M791" s="3">
        <v>10</v>
      </c>
      <c r="N791" s="3">
        <v>0.11890000000000001</v>
      </c>
      <c r="O791" s="3">
        <v>0.95320000000000005</v>
      </c>
    </row>
    <row r="792" spans="1:15" x14ac:dyDescent="0.2">
      <c r="A792" t="s">
        <v>7</v>
      </c>
      <c r="B792">
        <v>80000</v>
      </c>
      <c r="C792">
        <v>0</v>
      </c>
      <c r="D792">
        <v>5</v>
      </c>
      <c r="E792">
        <v>11</v>
      </c>
      <c r="F792">
        <v>2.35E-2</v>
      </c>
      <c r="G792">
        <v>0.99350000000000005</v>
      </c>
      <c r="I792" s="2" t="s">
        <v>8</v>
      </c>
      <c r="J792" s="2">
        <v>80000</v>
      </c>
      <c r="K792" s="2">
        <v>0</v>
      </c>
      <c r="L792" s="2">
        <v>5</v>
      </c>
      <c r="M792" s="2">
        <v>11</v>
      </c>
      <c r="N792" s="2">
        <v>9.7199999999999995E-2</v>
      </c>
      <c r="O792" s="2">
        <v>0.96789999999999998</v>
      </c>
    </row>
    <row r="793" spans="1:15" x14ac:dyDescent="0.2">
      <c r="A793" t="s">
        <v>7</v>
      </c>
      <c r="B793">
        <v>80000</v>
      </c>
      <c r="C793">
        <v>0</v>
      </c>
      <c r="D793">
        <v>5</v>
      </c>
      <c r="E793">
        <v>12</v>
      </c>
      <c r="F793">
        <v>2.3E-2</v>
      </c>
      <c r="G793">
        <v>0.99299999999999999</v>
      </c>
      <c r="I793" s="3" t="s">
        <v>8</v>
      </c>
      <c r="J793" s="3">
        <v>80000</v>
      </c>
      <c r="K793" s="3">
        <v>0</v>
      </c>
      <c r="L793" s="3">
        <v>5</v>
      </c>
      <c r="M793" s="3">
        <v>12</v>
      </c>
      <c r="N793" s="3">
        <v>8.2000000000000003E-2</v>
      </c>
      <c r="O793" s="3">
        <v>0.97340000000000004</v>
      </c>
    </row>
    <row r="794" spans="1:15" x14ac:dyDescent="0.2">
      <c r="A794" t="s">
        <v>7</v>
      </c>
      <c r="B794">
        <v>80000</v>
      </c>
      <c r="C794">
        <v>0</v>
      </c>
      <c r="D794">
        <v>5</v>
      </c>
      <c r="E794">
        <v>13</v>
      </c>
      <c r="F794">
        <v>2.5100000000000001E-2</v>
      </c>
      <c r="G794">
        <v>0.99229999999999996</v>
      </c>
      <c r="I794" s="2" t="s">
        <v>8</v>
      </c>
      <c r="J794" s="2">
        <v>80000</v>
      </c>
      <c r="K794" s="2">
        <v>0</v>
      </c>
      <c r="L794" s="2">
        <v>5</v>
      </c>
      <c r="M794" s="2">
        <v>13</v>
      </c>
      <c r="N794" s="2">
        <v>7.3800000000000004E-2</v>
      </c>
      <c r="O794" s="2">
        <v>0.97760000000000002</v>
      </c>
    </row>
    <row r="795" spans="1:15" x14ac:dyDescent="0.2">
      <c r="A795" t="s">
        <v>7</v>
      </c>
      <c r="B795">
        <v>80000</v>
      </c>
      <c r="C795">
        <v>0</v>
      </c>
      <c r="D795">
        <v>5</v>
      </c>
      <c r="E795">
        <v>14</v>
      </c>
      <c r="F795">
        <v>2.07E-2</v>
      </c>
      <c r="G795">
        <v>0.99419999999999997</v>
      </c>
      <c r="I795" s="3" t="s">
        <v>8</v>
      </c>
      <c r="J795" s="3">
        <v>80000</v>
      </c>
      <c r="K795" s="3">
        <v>0</v>
      </c>
      <c r="L795" s="3">
        <v>5</v>
      </c>
      <c r="M795" s="3">
        <v>14</v>
      </c>
      <c r="N795" s="3">
        <v>6.4299999999999996E-2</v>
      </c>
      <c r="O795" s="3">
        <v>0.98099999999999998</v>
      </c>
    </row>
    <row r="796" spans="1:15" x14ac:dyDescent="0.2">
      <c r="A796" t="s">
        <v>7</v>
      </c>
      <c r="B796">
        <v>80000</v>
      </c>
      <c r="C796">
        <v>0</v>
      </c>
      <c r="D796">
        <v>5</v>
      </c>
      <c r="E796">
        <v>15</v>
      </c>
      <c r="F796">
        <v>2.2599999999999999E-2</v>
      </c>
      <c r="G796">
        <v>0.99329999999999996</v>
      </c>
      <c r="I796" s="2" t="s">
        <v>8</v>
      </c>
      <c r="J796" s="2">
        <v>80000</v>
      </c>
      <c r="K796" s="2">
        <v>0</v>
      </c>
      <c r="L796" s="2">
        <v>5</v>
      </c>
      <c r="M796" s="2">
        <v>15</v>
      </c>
      <c r="N796" s="2">
        <v>6.8400000000000002E-2</v>
      </c>
      <c r="O796" s="2">
        <v>0.97699999999999998</v>
      </c>
    </row>
    <row r="797" spans="1:15" x14ac:dyDescent="0.2">
      <c r="A797" t="s">
        <v>7</v>
      </c>
      <c r="B797">
        <v>80000</v>
      </c>
      <c r="C797">
        <v>0</v>
      </c>
      <c r="D797">
        <v>5</v>
      </c>
      <c r="E797">
        <v>16</v>
      </c>
      <c r="F797">
        <v>1.8800000000000001E-2</v>
      </c>
      <c r="G797">
        <v>0.99399999999999999</v>
      </c>
      <c r="I797" s="3" t="s">
        <v>8</v>
      </c>
      <c r="J797" s="3">
        <v>80000</v>
      </c>
      <c r="K797" s="3">
        <v>0</v>
      </c>
      <c r="L797" s="3">
        <v>5</v>
      </c>
      <c r="M797" s="3">
        <v>16</v>
      </c>
      <c r="N797" s="3">
        <v>5.9400000000000001E-2</v>
      </c>
      <c r="O797" s="3">
        <v>0.98260000000000003</v>
      </c>
    </row>
    <row r="798" spans="1:15" x14ac:dyDescent="0.2">
      <c r="A798" t="s">
        <v>7</v>
      </c>
      <c r="B798">
        <v>80000</v>
      </c>
      <c r="C798">
        <v>0</v>
      </c>
      <c r="D798">
        <v>5</v>
      </c>
      <c r="E798">
        <v>17</v>
      </c>
      <c r="F798">
        <v>1.6799999999999999E-2</v>
      </c>
      <c r="G798">
        <v>0.99450000000000005</v>
      </c>
      <c r="I798" s="2" t="s">
        <v>8</v>
      </c>
      <c r="J798" s="2">
        <v>80000</v>
      </c>
      <c r="K798" s="2">
        <v>0</v>
      </c>
      <c r="L798" s="2">
        <v>5</v>
      </c>
      <c r="M798" s="2">
        <v>17</v>
      </c>
      <c r="N798" s="2">
        <v>6.1100000000000002E-2</v>
      </c>
      <c r="O798" s="2">
        <v>0.98219999999999996</v>
      </c>
    </row>
    <row r="799" spans="1:15" x14ac:dyDescent="0.2">
      <c r="A799" t="s">
        <v>7</v>
      </c>
      <c r="B799">
        <v>80000</v>
      </c>
      <c r="C799">
        <v>0</v>
      </c>
      <c r="D799">
        <v>5</v>
      </c>
      <c r="E799">
        <v>18</v>
      </c>
      <c r="F799">
        <v>1.6799999999999999E-2</v>
      </c>
      <c r="G799">
        <v>0.99419999999999997</v>
      </c>
      <c r="I799" s="3" t="s">
        <v>8</v>
      </c>
      <c r="J799" s="3">
        <v>80000</v>
      </c>
      <c r="K799" s="3">
        <v>0</v>
      </c>
      <c r="L799" s="3">
        <v>5</v>
      </c>
      <c r="M799" s="3">
        <v>18</v>
      </c>
      <c r="N799" s="3">
        <v>4.87E-2</v>
      </c>
      <c r="O799" s="3">
        <v>0.98599999999999999</v>
      </c>
    </row>
    <row r="800" spans="1:15" x14ac:dyDescent="0.2">
      <c r="A800" t="s">
        <v>7</v>
      </c>
      <c r="B800">
        <v>80000</v>
      </c>
      <c r="C800">
        <v>0</v>
      </c>
      <c r="D800">
        <v>5</v>
      </c>
      <c r="E800">
        <v>19</v>
      </c>
      <c r="F800">
        <v>2.1100000000000001E-2</v>
      </c>
      <c r="G800">
        <v>0.99350000000000005</v>
      </c>
      <c r="I800" s="2" t="s">
        <v>8</v>
      </c>
      <c r="J800" s="2">
        <v>80000</v>
      </c>
      <c r="K800" s="2">
        <v>0</v>
      </c>
      <c r="L800" s="2">
        <v>5</v>
      </c>
      <c r="M800" s="2">
        <v>19</v>
      </c>
      <c r="N800" s="2">
        <v>4.3999999999999997E-2</v>
      </c>
      <c r="O800" s="2">
        <v>0.98740000000000006</v>
      </c>
    </row>
    <row r="801" spans="1:15" x14ac:dyDescent="0.2">
      <c r="A801" t="s">
        <v>7</v>
      </c>
      <c r="B801">
        <v>80000</v>
      </c>
      <c r="C801">
        <v>0</v>
      </c>
      <c r="D801">
        <v>5</v>
      </c>
      <c r="E801">
        <v>20</v>
      </c>
      <c r="F801">
        <v>1.9099999999999999E-2</v>
      </c>
      <c r="G801">
        <v>0.99480000000000002</v>
      </c>
      <c r="I801" s="3" t="s">
        <v>8</v>
      </c>
      <c r="J801" s="3">
        <v>80000</v>
      </c>
      <c r="K801" s="3">
        <v>0</v>
      </c>
      <c r="L801" s="3">
        <v>5</v>
      </c>
      <c r="M801" s="3">
        <v>20</v>
      </c>
      <c r="N801" s="3">
        <v>4.4600000000000001E-2</v>
      </c>
      <c r="O801" s="3">
        <v>0.98640000000000005</v>
      </c>
    </row>
    <row r="802" spans="1:15" x14ac:dyDescent="0.2">
      <c r="A802" t="s">
        <v>7</v>
      </c>
      <c r="B802">
        <v>80000</v>
      </c>
      <c r="C802">
        <v>1</v>
      </c>
      <c r="D802">
        <v>2</v>
      </c>
      <c r="E802">
        <v>1</v>
      </c>
      <c r="F802">
        <v>1.8E-3</v>
      </c>
      <c r="G802">
        <v>0.99980000000000002</v>
      </c>
      <c r="I802" s="2" t="s">
        <v>8</v>
      </c>
      <c r="J802" s="2">
        <v>80000</v>
      </c>
      <c r="K802" s="2">
        <v>1</v>
      </c>
      <c r="L802" s="2">
        <v>2</v>
      </c>
      <c r="M802" s="2">
        <v>1</v>
      </c>
      <c r="N802" s="2">
        <v>2.3800000000000002E-2</v>
      </c>
      <c r="O802" s="2">
        <v>0.99299999999999999</v>
      </c>
    </row>
    <row r="803" spans="1:15" x14ac:dyDescent="0.2">
      <c r="A803" t="s">
        <v>7</v>
      </c>
      <c r="B803">
        <v>80000</v>
      </c>
      <c r="C803">
        <v>1</v>
      </c>
      <c r="D803">
        <v>2</v>
      </c>
      <c r="E803">
        <v>2</v>
      </c>
      <c r="F803" s="1">
        <v>5.2099999999999998E-4</v>
      </c>
      <c r="G803">
        <v>0.99980000000000002</v>
      </c>
      <c r="I803" s="3" t="s">
        <v>8</v>
      </c>
      <c r="J803" s="3">
        <v>80000</v>
      </c>
      <c r="K803" s="3">
        <v>1</v>
      </c>
      <c r="L803" s="3">
        <v>2</v>
      </c>
      <c r="M803" s="3">
        <v>2</v>
      </c>
      <c r="N803" s="3">
        <v>9.1999999999999998E-3</v>
      </c>
      <c r="O803" s="3">
        <v>0.99609999999999999</v>
      </c>
    </row>
    <row r="804" spans="1:15" x14ac:dyDescent="0.2">
      <c r="A804" t="s">
        <v>7</v>
      </c>
      <c r="B804">
        <v>80000</v>
      </c>
      <c r="C804">
        <v>1</v>
      </c>
      <c r="D804">
        <v>2</v>
      </c>
      <c r="E804">
        <v>3</v>
      </c>
      <c r="F804" s="1">
        <v>7.1799999999999997E-5</v>
      </c>
      <c r="G804">
        <v>1</v>
      </c>
      <c r="I804" s="2" t="s">
        <v>8</v>
      </c>
      <c r="J804" s="2">
        <v>80000</v>
      </c>
      <c r="K804" s="2">
        <v>1</v>
      </c>
      <c r="L804" s="2">
        <v>2</v>
      </c>
      <c r="M804" s="2">
        <v>3</v>
      </c>
      <c r="N804" s="2">
        <v>5.7999999999999996E-3</v>
      </c>
      <c r="O804" s="2">
        <v>0.99809999999999999</v>
      </c>
    </row>
    <row r="805" spans="1:15" x14ac:dyDescent="0.2">
      <c r="A805" t="s">
        <v>7</v>
      </c>
      <c r="B805">
        <v>80000</v>
      </c>
      <c r="C805">
        <v>1</v>
      </c>
      <c r="D805">
        <v>2</v>
      </c>
      <c r="E805">
        <v>4</v>
      </c>
      <c r="F805" s="1">
        <v>5.7100000000000004E-6</v>
      </c>
      <c r="G805">
        <v>1</v>
      </c>
      <c r="I805" s="3" t="s">
        <v>8</v>
      </c>
      <c r="J805" s="3">
        <v>80000</v>
      </c>
      <c r="K805" s="3">
        <v>1</v>
      </c>
      <c r="L805" s="3">
        <v>2</v>
      </c>
      <c r="M805" s="3">
        <v>4</v>
      </c>
      <c r="N805" s="3">
        <v>2.3999999999999998E-3</v>
      </c>
      <c r="O805" s="3">
        <v>0.99909999999999999</v>
      </c>
    </row>
    <row r="806" spans="1:15" x14ac:dyDescent="0.2">
      <c r="A806" t="s">
        <v>7</v>
      </c>
      <c r="B806">
        <v>80000</v>
      </c>
      <c r="C806">
        <v>1</v>
      </c>
      <c r="D806">
        <v>2</v>
      </c>
      <c r="E806">
        <v>5</v>
      </c>
      <c r="F806" s="1">
        <v>1.15E-6</v>
      </c>
      <c r="G806">
        <v>1</v>
      </c>
      <c r="I806" s="2" t="s">
        <v>8</v>
      </c>
      <c r="J806" s="2">
        <v>80000</v>
      </c>
      <c r="K806" s="2">
        <v>1</v>
      </c>
      <c r="L806" s="2">
        <v>2</v>
      </c>
      <c r="M806" s="2">
        <v>5</v>
      </c>
      <c r="N806" s="2">
        <v>2.8999999999999998E-3</v>
      </c>
      <c r="O806" s="2">
        <v>0.99909999999999999</v>
      </c>
    </row>
    <row r="807" spans="1:15" x14ac:dyDescent="0.2">
      <c r="A807" t="s">
        <v>7</v>
      </c>
      <c r="B807">
        <v>80000</v>
      </c>
      <c r="C807">
        <v>1</v>
      </c>
      <c r="D807">
        <v>2</v>
      </c>
      <c r="E807">
        <v>6</v>
      </c>
      <c r="F807" s="1">
        <v>6.2099999999999994E-8</v>
      </c>
      <c r="G807">
        <v>1</v>
      </c>
      <c r="I807" s="3" t="s">
        <v>8</v>
      </c>
      <c r="J807" s="3">
        <v>80000</v>
      </c>
      <c r="K807" s="3">
        <v>1</v>
      </c>
      <c r="L807" s="3">
        <v>2</v>
      </c>
      <c r="M807" s="3">
        <v>6</v>
      </c>
      <c r="N807" s="5">
        <v>9.4399999999999996E-4</v>
      </c>
      <c r="O807" s="3">
        <v>0.99950000000000006</v>
      </c>
    </row>
    <row r="808" spans="1:15" x14ac:dyDescent="0.2">
      <c r="A808" t="s">
        <v>7</v>
      </c>
      <c r="B808">
        <v>80000</v>
      </c>
      <c r="C808">
        <v>1</v>
      </c>
      <c r="D808">
        <v>2</v>
      </c>
      <c r="E808">
        <v>7</v>
      </c>
      <c r="F808" s="1">
        <v>2.5200000000000001E-8</v>
      </c>
      <c r="G808">
        <v>1</v>
      </c>
      <c r="I808" s="2" t="s">
        <v>8</v>
      </c>
      <c r="J808" s="2">
        <v>80000</v>
      </c>
      <c r="K808" s="2">
        <v>1</v>
      </c>
      <c r="L808" s="2">
        <v>2</v>
      </c>
      <c r="M808" s="2">
        <v>7</v>
      </c>
      <c r="N808" s="2">
        <v>2.7000000000000001E-3</v>
      </c>
      <c r="O808" s="2">
        <v>0.99870000000000003</v>
      </c>
    </row>
    <row r="809" spans="1:15" x14ac:dyDescent="0.2">
      <c r="A809" t="s">
        <v>7</v>
      </c>
      <c r="B809">
        <v>80000</v>
      </c>
      <c r="C809">
        <v>1</v>
      </c>
      <c r="D809">
        <v>2</v>
      </c>
      <c r="E809">
        <v>8</v>
      </c>
      <c r="F809" s="1">
        <v>2.6699999999999998E-5</v>
      </c>
      <c r="G809">
        <v>1</v>
      </c>
      <c r="I809" s="3" t="s">
        <v>8</v>
      </c>
      <c r="J809" s="3">
        <v>80000</v>
      </c>
      <c r="K809" s="3">
        <v>1</v>
      </c>
      <c r="L809" s="3">
        <v>2</v>
      </c>
      <c r="M809" s="3">
        <v>8</v>
      </c>
      <c r="N809" s="5">
        <v>2.4800000000000001E-4</v>
      </c>
      <c r="O809" s="3">
        <v>1</v>
      </c>
    </row>
    <row r="810" spans="1:15" x14ac:dyDescent="0.2">
      <c r="A810" t="s">
        <v>7</v>
      </c>
      <c r="B810">
        <v>80000</v>
      </c>
      <c r="C810">
        <v>1</v>
      </c>
      <c r="D810">
        <v>2</v>
      </c>
      <c r="E810">
        <v>9</v>
      </c>
      <c r="F810" s="1">
        <v>1.03E-8</v>
      </c>
      <c r="G810">
        <v>1</v>
      </c>
      <c r="I810" s="2" t="s">
        <v>8</v>
      </c>
      <c r="J810" s="2">
        <v>80000</v>
      </c>
      <c r="K810" s="2">
        <v>1</v>
      </c>
      <c r="L810" s="2">
        <v>2</v>
      </c>
      <c r="M810" s="2">
        <v>9</v>
      </c>
      <c r="N810" s="4">
        <v>3.5399999999999999E-4</v>
      </c>
      <c r="O810" s="2">
        <v>0.99990000000000001</v>
      </c>
    </row>
    <row r="811" spans="1:15" x14ac:dyDescent="0.2">
      <c r="A811" t="s">
        <v>7</v>
      </c>
      <c r="B811">
        <v>80000</v>
      </c>
      <c r="C811">
        <v>1</v>
      </c>
      <c r="D811">
        <v>2</v>
      </c>
      <c r="E811">
        <v>10</v>
      </c>
      <c r="F811" s="1">
        <v>5.6600000000000001E-10</v>
      </c>
      <c r="G811">
        <v>1</v>
      </c>
      <c r="I811" s="3" t="s">
        <v>8</v>
      </c>
      <c r="J811" s="3">
        <v>80000</v>
      </c>
      <c r="K811" s="3">
        <v>1</v>
      </c>
      <c r="L811" s="3">
        <v>2</v>
      </c>
      <c r="M811" s="3">
        <v>10</v>
      </c>
      <c r="N811" s="5">
        <v>2.3499999999999999E-4</v>
      </c>
      <c r="O811" s="3">
        <v>1</v>
      </c>
    </row>
    <row r="812" spans="1:15" x14ac:dyDescent="0.2">
      <c r="A812" t="s">
        <v>7</v>
      </c>
      <c r="B812">
        <v>80000</v>
      </c>
      <c r="C812">
        <v>1</v>
      </c>
      <c r="D812">
        <v>2</v>
      </c>
      <c r="E812">
        <v>11</v>
      </c>
      <c r="F812" s="1">
        <v>4.4700000000000001E-10</v>
      </c>
      <c r="G812">
        <v>1</v>
      </c>
      <c r="I812" s="2" t="s">
        <v>8</v>
      </c>
      <c r="J812" s="2">
        <v>80000</v>
      </c>
      <c r="K812" s="2">
        <v>1</v>
      </c>
      <c r="L812" s="2">
        <v>2</v>
      </c>
      <c r="M812" s="2">
        <v>11</v>
      </c>
      <c r="N812" s="4">
        <v>3.2000000000000002E-3</v>
      </c>
      <c r="O812" s="2">
        <v>0.99909999999999999</v>
      </c>
    </row>
    <row r="813" spans="1:15" x14ac:dyDescent="0.2">
      <c r="A813" t="s">
        <v>7</v>
      </c>
      <c r="B813">
        <v>80000</v>
      </c>
      <c r="C813">
        <v>1</v>
      </c>
      <c r="D813">
        <v>2</v>
      </c>
      <c r="E813">
        <v>12</v>
      </c>
      <c r="F813" s="1">
        <v>0</v>
      </c>
      <c r="G813">
        <v>1</v>
      </c>
      <c r="I813" s="3" t="s">
        <v>8</v>
      </c>
      <c r="J813" s="3">
        <v>80000</v>
      </c>
      <c r="K813" s="3">
        <v>1</v>
      </c>
      <c r="L813" s="3">
        <v>2</v>
      </c>
      <c r="M813" s="3">
        <v>12</v>
      </c>
      <c r="N813" s="5">
        <v>2.2499999999999999E-4</v>
      </c>
      <c r="O813" s="3">
        <v>1</v>
      </c>
    </row>
    <row r="814" spans="1:15" x14ac:dyDescent="0.2">
      <c r="A814" t="s">
        <v>7</v>
      </c>
      <c r="B814">
        <v>80000</v>
      </c>
      <c r="C814">
        <v>1</v>
      </c>
      <c r="D814">
        <v>2</v>
      </c>
      <c r="E814">
        <v>13</v>
      </c>
      <c r="F814" s="1">
        <v>0</v>
      </c>
      <c r="G814">
        <v>1</v>
      </c>
      <c r="I814" s="2" t="s">
        <v>8</v>
      </c>
      <c r="J814" s="2">
        <v>80000</v>
      </c>
      <c r="K814" s="2">
        <v>1</v>
      </c>
      <c r="L814" s="2">
        <v>2</v>
      </c>
      <c r="M814" s="2">
        <v>13</v>
      </c>
      <c r="N814" s="4">
        <v>1.83E-4</v>
      </c>
      <c r="O814" s="2">
        <v>0.99990000000000001</v>
      </c>
    </row>
    <row r="815" spans="1:15" x14ac:dyDescent="0.2">
      <c r="A815" t="s">
        <v>7</v>
      </c>
      <c r="B815">
        <v>80000</v>
      </c>
      <c r="C815">
        <v>1</v>
      </c>
      <c r="D815">
        <v>2</v>
      </c>
      <c r="E815">
        <v>14</v>
      </c>
      <c r="F815" s="1">
        <v>2.9800000000000003E-11</v>
      </c>
      <c r="G815">
        <v>1</v>
      </c>
      <c r="I815" s="3" t="s">
        <v>8</v>
      </c>
      <c r="J815" s="3">
        <v>80000</v>
      </c>
      <c r="K815" s="3">
        <v>1</v>
      </c>
      <c r="L815" s="3">
        <v>2</v>
      </c>
      <c r="M815" s="3">
        <v>14</v>
      </c>
      <c r="N815" s="5">
        <v>3.7100000000000001E-5</v>
      </c>
      <c r="O815" s="3">
        <v>1</v>
      </c>
    </row>
    <row r="816" spans="1:15" x14ac:dyDescent="0.2">
      <c r="A816" t="s">
        <v>7</v>
      </c>
      <c r="B816">
        <v>80000</v>
      </c>
      <c r="C816">
        <v>1</v>
      </c>
      <c r="D816">
        <v>2</v>
      </c>
      <c r="E816">
        <v>15</v>
      </c>
      <c r="F816" s="1">
        <v>1.79E-10</v>
      </c>
      <c r="G816">
        <v>1</v>
      </c>
      <c r="I816" s="2" t="s">
        <v>8</v>
      </c>
      <c r="J816" s="2">
        <v>80000</v>
      </c>
      <c r="K816" s="2">
        <v>1</v>
      </c>
      <c r="L816" s="2">
        <v>2</v>
      </c>
      <c r="M816" s="2">
        <v>15</v>
      </c>
      <c r="N816" s="4">
        <v>1.36E-5</v>
      </c>
      <c r="O816" s="2">
        <v>1</v>
      </c>
    </row>
    <row r="817" spans="1:15" x14ac:dyDescent="0.2">
      <c r="A817" t="s">
        <v>7</v>
      </c>
      <c r="B817">
        <v>80000</v>
      </c>
      <c r="C817">
        <v>1</v>
      </c>
      <c r="D817">
        <v>2</v>
      </c>
      <c r="E817">
        <v>16</v>
      </c>
      <c r="F817" s="1">
        <v>5.3600000000000001E-10</v>
      </c>
      <c r="G817">
        <v>1</v>
      </c>
      <c r="I817" s="3" t="s">
        <v>8</v>
      </c>
      <c r="J817" s="3">
        <v>80000</v>
      </c>
      <c r="K817" s="3">
        <v>1</v>
      </c>
      <c r="L817" s="3">
        <v>2</v>
      </c>
      <c r="M817" s="3">
        <v>16</v>
      </c>
      <c r="N817" s="5">
        <v>9.9399999999999997E-6</v>
      </c>
      <c r="O817" s="3">
        <v>1</v>
      </c>
    </row>
    <row r="818" spans="1:15" x14ac:dyDescent="0.2">
      <c r="A818" t="s">
        <v>7</v>
      </c>
      <c r="B818">
        <v>80000</v>
      </c>
      <c r="C818">
        <v>1</v>
      </c>
      <c r="D818">
        <v>2</v>
      </c>
      <c r="E818">
        <v>17</v>
      </c>
      <c r="F818" s="1">
        <v>0</v>
      </c>
      <c r="G818">
        <v>1</v>
      </c>
      <c r="I818" s="2" t="s">
        <v>8</v>
      </c>
      <c r="J818" s="2">
        <v>80000</v>
      </c>
      <c r="K818" s="2">
        <v>1</v>
      </c>
      <c r="L818" s="2">
        <v>2</v>
      </c>
      <c r="M818" s="2">
        <v>17</v>
      </c>
      <c r="N818" s="4">
        <v>4.0200000000000001E-5</v>
      </c>
      <c r="O818" s="2">
        <v>1</v>
      </c>
    </row>
    <row r="819" spans="1:15" x14ac:dyDescent="0.2">
      <c r="A819" t="s">
        <v>7</v>
      </c>
      <c r="B819">
        <v>80000</v>
      </c>
      <c r="C819">
        <v>1</v>
      </c>
      <c r="D819">
        <v>2</v>
      </c>
      <c r="E819">
        <v>18</v>
      </c>
      <c r="F819" s="1">
        <v>0</v>
      </c>
      <c r="G819">
        <v>1</v>
      </c>
      <c r="I819" s="3" t="s">
        <v>8</v>
      </c>
      <c r="J819" s="3">
        <v>80000</v>
      </c>
      <c r="K819" s="3">
        <v>1</v>
      </c>
      <c r="L819" s="3">
        <v>2</v>
      </c>
      <c r="M819" s="3">
        <v>18</v>
      </c>
      <c r="N819" s="5">
        <v>6.0900000000000001E-7</v>
      </c>
      <c r="O819" s="3">
        <v>1</v>
      </c>
    </row>
    <row r="820" spans="1:15" x14ac:dyDescent="0.2">
      <c r="A820" t="s">
        <v>7</v>
      </c>
      <c r="B820">
        <v>80000</v>
      </c>
      <c r="C820">
        <v>1</v>
      </c>
      <c r="D820">
        <v>2</v>
      </c>
      <c r="E820">
        <v>19</v>
      </c>
      <c r="F820" s="1">
        <v>0</v>
      </c>
      <c r="G820">
        <v>1</v>
      </c>
      <c r="I820" s="2" t="s">
        <v>8</v>
      </c>
      <c r="J820" s="2">
        <v>80000</v>
      </c>
      <c r="K820" s="2">
        <v>1</v>
      </c>
      <c r="L820" s="2">
        <v>2</v>
      </c>
      <c r="M820" s="2">
        <v>19</v>
      </c>
      <c r="N820" s="4">
        <v>9.7400000000000004E-4</v>
      </c>
      <c r="O820" s="2">
        <v>0.99980000000000002</v>
      </c>
    </row>
    <row r="821" spans="1:15" x14ac:dyDescent="0.2">
      <c r="A821" t="s">
        <v>7</v>
      </c>
      <c r="B821">
        <v>80000</v>
      </c>
      <c r="C821">
        <v>1</v>
      </c>
      <c r="D821">
        <v>2</v>
      </c>
      <c r="E821">
        <v>20</v>
      </c>
      <c r="F821" s="1">
        <v>0</v>
      </c>
      <c r="G821">
        <v>1</v>
      </c>
      <c r="I821" s="3" t="s">
        <v>8</v>
      </c>
      <c r="J821" s="3">
        <v>80000</v>
      </c>
      <c r="K821" s="3">
        <v>1</v>
      </c>
      <c r="L821" s="3">
        <v>2</v>
      </c>
      <c r="M821" s="3">
        <v>20</v>
      </c>
      <c r="N821" s="5">
        <v>5.7200000000000003E-4</v>
      </c>
      <c r="O821" s="3">
        <v>0.99980000000000002</v>
      </c>
    </row>
    <row r="822" spans="1:15" x14ac:dyDescent="0.2">
      <c r="A822" t="s">
        <v>7</v>
      </c>
      <c r="B822">
        <v>80000</v>
      </c>
      <c r="C822">
        <v>1</v>
      </c>
      <c r="D822">
        <v>3</v>
      </c>
      <c r="E822">
        <v>1</v>
      </c>
      <c r="F822">
        <v>3.1699999999999999E-2</v>
      </c>
      <c r="G822">
        <v>0.99229999999999996</v>
      </c>
      <c r="I822" s="2" t="s">
        <v>8</v>
      </c>
      <c r="J822" s="2">
        <v>80000</v>
      </c>
      <c r="K822" s="2">
        <v>1</v>
      </c>
      <c r="L822" s="2">
        <v>3</v>
      </c>
      <c r="M822" s="2">
        <v>1</v>
      </c>
      <c r="N822" s="2">
        <v>0.35699999999999998</v>
      </c>
      <c r="O822" s="2">
        <v>0.84819999999999995</v>
      </c>
    </row>
    <row r="823" spans="1:15" x14ac:dyDescent="0.2">
      <c r="A823" t="s">
        <v>7</v>
      </c>
      <c r="B823">
        <v>80000</v>
      </c>
      <c r="C823">
        <v>1</v>
      </c>
      <c r="D823">
        <v>3</v>
      </c>
      <c r="E823">
        <v>2</v>
      </c>
      <c r="F823">
        <v>5.4000000000000003E-3</v>
      </c>
      <c r="G823">
        <v>0.999</v>
      </c>
      <c r="I823" s="3" t="s">
        <v>8</v>
      </c>
      <c r="J823" s="3">
        <v>80000</v>
      </c>
      <c r="K823" s="3">
        <v>1</v>
      </c>
      <c r="L823" s="3">
        <v>3</v>
      </c>
      <c r="M823" s="3">
        <v>2</v>
      </c>
      <c r="N823" s="3">
        <v>7.3800000000000004E-2</v>
      </c>
      <c r="O823" s="3">
        <v>0.97899999999999998</v>
      </c>
    </row>
    <row r="824" spans="1:15" x14ac:dyDescent="0.2">
      <c r="A824" t="s">
        <v>7</v>
      </c>
      <c r="B824">
        <v>80000</v>
      </c>
      <c r="C824">
        <v>1</v>
      </c>
      <c r="D824">
        <v>3</v>
      </c>
      <c r="E824">
        <v>3</v>
      </c>
      <c r="F824">
        <v>2.2000000000000001E-3</v>
      </c>
      <c r="G824">
        <v>0.99919999999999998</v>
      </c>
      <c r="I824" s="2" t="s">
        <v>8</v>
      </c>
      <c r="J824" s="2">
        <v>80000</v>
      </c>
      <c r="K824" s="2">
        <v>1</v>
      </c>
      <c r="L824" s="2">
        <v>3</v>
      </c>
      <c r="M824" s="2">
        <v>3</v>
      </c>
      <c r="N824" s="2">
        <v>2.58E-2</v>
      </c>
      <c r="O824" s="2">
        <v>0.99199999999999999</v>
      </c>
    </row>
    <row r="825" spans="1:15" x14ac:dyDescent="0.2">
      <c r="A825" t="s">
        <v>7</v>
      </c>
      <c r="B825">
        <v>80000</v>
      </c>
      <c r="C825">
        <v>1</v>
      </c>
      <c r="D825">
        <v>3</v>
      </c>
      <c r="E825">
        <v>4</v>
      </c>
      <c r="F825">
        <v>1.2999999999999999E-3</v>
      </c>
      <c r="G825">
        <v>0.99980000000000002</v>
      </c>
      <c r="I825" s="3" t="s">
        <v>8</v>
      </c>
      <c r="J825" s="3">
        <v>80000</v>
      </c>
      <c r="K825" s="3">
        <v>1</v>
      </c>
      <c r="L825" s="3">
        <v>3</v>
      </c>
      <c r="M825" s="3">
        <v>4</v>
      </c>
      <c r="N825" s="3">
        <v>1.1299999999999999E-2</v>
      </c>
      <c r="O825" s="3">
        <v>0.99639999999999995</v>
      </c>
    </row>
    <row r="826" spans="1:15" x14ac:dyDescent="0.2">
      <c r="A826" t="s">
        <v>7</v>
      </c>
      <c r="B826">
        <v>80000</v>
      </c>
      <c r="C826">
        <v>1</v>
      </c>
      <c r="D826">
        <v>3</v>
      </c>
      <c r="E826">
        <v>5</v>
      </c>
      <c r="F826" s="1">
        <v>5.7700000000000004E-4</v>
      </c>
      <c r="G826">
        <v>1</v>
      </c>
      <c r="I826" s="2" t="s">
        <v>8</v>
      </c>
      <c r="J826" s="2">
        <v>80000</v>
      </c>
      <c r="K826" s="2">
        <v>1</v>
      </c>
      <c r="L826" s="2">
        <v>3</v>
      </c>
      <c r="M826" s="2">
        <v>5</v>
      </c>
      <c r="N826" s="2">
        <v>5.7999999999999996E-3</v>
      </c>
      <c r="O826" s="2">
        <v>0.99839999999999995</v>
      </c>
    </row>
    <row r="827" spans="1:15" x14ac:dyDescent="0.2">
      <c r="A827" t="s">
        <v>7</v>
      </c>
      <c r="B827">
        <v>80000</v>
      </c>
      <c r="C827">
        <v>1</v>
      </c>
      <c r="D827">
        <v>3</v>
      </c>
      <c r="E827">
        <v>6</v>
      </c>
      <c r="F827" s="1">
        <v>4.5899999999999999E-4</v>
      </c>
      <c r="G827">
        <v>1</v>
      </c>
      <c r="I827" s="3" t="s">
        <v>8</v>
      </c>
      <c r="J827" s="3">
        <v>80000</v>
      </c>
      <c r="K827" s="3">
        <v>1</v>
      </c>
      <c r="L827" s="3">
        <v>3</v>
      </c>
      <c r="M827" s="3">
        <v>6</v>
      </c>
      <c r="N827" s="3">
        <v>4.1999999999999997E-3</v>
      </c>
      <c r="O827" s="3">
        <v>0.99860000000000004</v>
      </c>
    </row>
    <row r="828" spans="1:15" x14ac:dyDescent="0.2">
      <c r="A828" t="s">
        <v>7</v>
      </c>
      <c r="B828">
        <v>80000</v>
      </c>
      <c r="C828">
        <v>1</v>
      </c>
      <c r="D828">
        <v>3</v>
      </c>
      <c r="E828">
        <v>7</v>
      </c>
      <c r="F828" s="1">
        <v>4.0200000000000001E-4</v>
      </c>
      <c r="G828">
        <v>1</v>
      </c>
      <c r="I828" s="2" t="s">
        <v>8</v>
      </c>
      <c r="J828" s="2">
        <v>80000</v>
      </c>
      <c r="K828" s="2">
        <v>1</v>
      </c>
      <c r="L828" s="2">
        <v>3</v>
      </c>
      <c r="M828" s="2">
        <v>7</v>
      </c>
      <c r="N828" s="2">
        <v>2.8999999999999998E-3</v>
      </c>
      <c r="O828" s="2">
        <v>0.999</v>
      </c>
    </row>
    <row r="829" spans="1:15" x14ac:dyDescent="0.2">
      <c r="A829" t="s">
        <v>7</v>
      </c>
      <c r="B829">
        <v>80000</v>
      </c>
      <c r="C829">
        <v>1</v>
      </c>
      <c r="D829">
        <v>3</v>
      </c>
      <c r="E829">
        <v>8</v>
      </c>
      <c r="F829" s="1">
        <v>2.1000000000000001E-4</v>
      </c>
      <c r="G829">
        <v>1</v>
      </c>
      <c r="I829" s="3" t="s">
        <v>8</v>
      </c>
      <c r="J829" s="3">
        <v>80000</v>
      </c>
      <c r="K829" s="3">
        <v>1</v>
      </c>
      <c r="L829" s="3">
        <v>3</v>
      </c>
      <c r="M829" s="3">
        <v>8</v>
      </c>
      <c r="N829" s="3">
        <v>2.7000000000000001E-3</v>
      </c>
      <c r="O829" s="3">
        <v>0.99909999999999999</v>
      </c>
    </row>
    <row r="830" spans="1:15" x14ac:dyDescent="0.2">
      <c r="A830" t="s">
        <v>7</v>
      </c>
      <c r="B830">
        <v>80000</v>
      </c>
      <c r="C830">
        <v>1</v>
      </c>
      <c r="D830">
        <v>3</v>
      </c>
      <c r="E830">
        <v>9</v>
      </c>
      <c r="F830" s="1">
        <v>1.84E-4</v>
      </c>
      <c r="G830">
        <v>1</v>
      </c>
      <c r="I830" s="2" t="s">
        <v>8</v>
      </c>
      <c r="J830" s="2">
        <v>80000</v>
      </c>
      <c r="K830" s="2">
        <v>1</v>
      </c>
      <c r="L830" s="2">
        <v>3</v>
      </c>
      <c r="M830" s="2">
        <v>9</v>
      </c>
      <c r="N830" s="2">
        <v>4.0000000000000001E-3</v>
      </c>
      <c r="O830" s="2">
        <v>0.99860000000000004</v>
      </c>
    </row>
    <row r="831" spans="1:15" x14ac:dyDescent="0.2">
      <c r="A831" t="s">
        <v>7</v>
      </c>
      <c r="B831">
        <v>80000</v>
      </c>
      <c r="C831">
        <v>1</v>
      </c>
      <c r="D831">
        <v>3</v>
      </c>
      <c r="E831">
        <v>10</v>
      </c>
      <c r="F831" s="1">
        <v>1.66E-4</v>
      </c>
      <c r="G831">
        <v>1</v>
      </c>
      <c r="I831" s="3" t="s">
        <v>8</v>
      </c>
      <c r="J831" s="3">
        <v>80000</v>
      </c>
      <c r="K831" s="3">
        <v>1</v>
      </c>
      <c r="L831" s="3">
        <v>3</v>
      </c>
      <c r="M831" s="3">
        <v>10</v>
      </c>
      <c r="N831" s="3">
        <v>2.3999999999999998E-3</v>
      </c>
      <c r="O831" s="3">
        <v>0.99919999999999998</v>
      </c>
    </row>
    <row r="832" spans="1:15" x14ac:dyDescent="0.2">
      <c r="A832" t="s">
        <v>7</v>
      </c>
      <c r="B832">
        <v>80000</v>
      </c>
      <c r="C832">
        <v>1</v>
      </c>
      <c r="D832">
        <v>3</v>
      </c>
      <c r="E832">
        <v>11</v>
      </c>
      <c r="F832" s="1">
        <v>2.4699999999999999E-4</v>
      </c>
      <c r="G832">
        <v>1</v>
      </c>
      <c r="I832" s="2" t="s">
        <v>8</v>
      </c>
      <c r="J832" s="2">
        <v>80000</v>
      </c>
      <c r="K832" s="2">
        <v>1</v>
      </c>
      <c r="L832" s="2">
        <v>3</v>
      </c>
      <c r="M832" s="2">
        <v>11</v>
      </c>
      <c r="N832" s="2">
        <v>2E-3</v>
      </c>
      <c r="O832" s="2">
        <v>0.99890000000000001</v>
      </c>
    </row>
    <row r="833" spans="1:15" x14ac:dyDescent="0.2">
      <c r="A833" t="s">
        <v>7</v>
      </c>
      <c r="B833">
        <v>80000</v>
      </c>
      <c r="C833">
        <v>1</v>
      </c>
      <c r="D833">
        <v>3</v>
      </c>
      <c r="E833">
        <v>12</v>
      </c>
      <c r="F833" s="1">
        <v>7.86E-5</v>
      </c>
      <c r="G833">
        <v>1</v>
      </c>
      <c r="I833" s="3" t="s">
        <v>8</v>
      </c>
      <c r="J833" s="3">
        <v>80000</v>
      </c>
      <c r="K833" s="3">
        <v>1</v>
      </c>
      <c r="L833" s="3">
        <v>3</v>
      </c>
      <c r="M833" s="3">
        <v>12</v>
      </c>
      <c r="N833" s="3">
        <v>1.6999999999999999E-3</v>
      </c>
      <c r="O833" s="3">
        <v>0.99919999999999998</v>
      </c>
    </row>
    <row r="834" spans="1:15" x14ac:dyDescent="0.2">
      <c r="A834" t="s">
        <v>7</v>
      </c>
      <c r="B834">
        <v>80000</v>
      </c>
      <c r="C834">
        <v>1</v>
      </c>
      <c r="D834">
        <v>3</v>
      </c>
      <c r="E834">
        <v>13</v>
      </c>
      <c r="F834" s="1">
        <v>3.5899999999999998E-5</v>
      </c>
      <c r="G834">
        <v>1</v>
      </c>
      <c r="I834" s="2" t="s">
        <v>8</v>
      </c>
      <c r="J834" s="2">
        <v>80000</v>
      </c>
      <c r="K834" s="2">
        <v>1</v>
      </c>
      <c r="L834" s="2">
        <v>3</v>
      </c>
      <c r="M834" s="2">
        <v>13</v>
      </c>
      <c r="N834" s="4">
        <v>7.4299999999999995E-4</v>
      </c>
      <c r="O834" s="2">
        <v>0.99980000000000002</v>
      </c>
    </row>
    <row r="835" spans="1:15" x14ac:dyDescent="0.2">
      <c r="A835" t="s">
        <v>7</v>
      </c>
      <c r="B835">
        <v>80000</v>
      </c>
      <c r="C835">
        <v>1</v>
      </c>
      <c r="D835">
        <v>3</v>
      </c>
      <c r="E835">
        <v>14</v>
      </c>
      <c r="F835" s="1">
        <v>2.44E-5</v>
      </c>
      <c r="G835">
        <v>1</v>
      </c>
      <c r="I835" s="3" t="s">
        <v>8</v>
      </c>
      <c r="J835" s="3">
        <v>80000</v>
      </c>
      <c r="K835" s="3">
        <v>1</v>
      </c>
      <c r="L835" s="3">
        <v>3</v>
      </c>
      <c r="M835" s="3">
        <v>14</v>
      </c>
      <c r="N835" s="5">
        <v>9.2599999999999996E-4</v>
      </c>
      <c r="O835" s="3">
        <v>0.99960000000000004</v>
      </c>
    </row>
    <row r="836" spans="1:15" x14ac:dyDescent="0.2">
      <c r="A836" t="s">
        <v>7</v>
      </c>
      <c r="B836">
        <v>80000</v>
      </c>
      <c r="C836">
        <v>1</v>
      </c>
      <c r="D836">
        <v>3</v>
      </c>
      <c r="E836">
        <v>15</v>
      </c>
      <c r="F836" s="1">
        <v>1.26E-5</v>
      </c>
      <c r="G836">
        <v>1</v>
      </c>
      <c r="I836" s="2" t="s">
        <v>8</v>
      </c>
      <c r="J836" s="2">
        <v>80000</v>
      </c>
      <c r="K836" s="2">
        <v>1</v>
      </c>
      <c r="L836" s="2">
        <v>3</v>
      </c>
      <c r="M836" s="2">
        <v>15</v>
      </c>
      <c r="N836" s="4">
        <v>8.5400000000000005E-4</v>
      </c>
      <c r="O836" s="2">
        <v>0.99950000000000006</v>
      </c>
    </row>
    <row r="837" spans="1:15" x14ac:dyDescent="0.2">
      <c r="A837" t="s">
        <v>7</v>
      </c>
      <c r="B837">
        <v>80000</v>
      </c>
      <c r="C837">
        <v>1</v>
      </c>
      <c r="D837">
        <v>3</v>
      </c>
      <c r="E837">
        <v>16</v>
      </c>
      <c r="F837" s="1">
        <v>2.6999999999999999E-5</v>
      </c>
      <c r="G837">
        <v>1</v>
      </c>
      <c r="I837" s="3" t="s">
        <v>8</v>
      </c>
      <c r="J837" s="3">
        <v>80000</v>
      </c>
      <c r="K837" s="3">
        <v>1</v>
      </c>
      <c r="L837" s="3">
        <v>3</v>
      </c>
      <c r="M837" s="3">
        <v>16</v>
      </c>
      <c r="N837" s="5">
        <v>6.2200000000000005E-4</v>
      </c>
      <c r="O837" s="3">
        <v>0.99960000000000004</v>
      </c>
    </row>
    <row r="838" spans="1:15" x14ac:dyDescent="0.2">
      <c r="A838" t="s">
        <v>7</v>
      </c>
      <c r="B838">
        <v>80000</v>
      </c>
      <c r="C838">
        <v>1</v>
      </c>
      <c r="D838">
        <v>3</v>
      </c>
      <c r="E838">
        <v>17</v>
      </c>
      <c r="F838" s="1">
        <v>2.3600000000000001E-5</v>
      </c>
      <c r="G838">
        <v>1</v>
      </c>
      <c r="I838" s="2" t="s">
        <v>8</v>
      </c>
      <c r="J838" s="2">
        <v>80000</v>
      </c>
      <c r="K838" s="2">
        <v>1</v>
      </c>
      <c r="L838" s="2">
        <v>3</v>
      </c>
      <c r="M838" s="2">
        <v>17</v>
      </c>
      <c r="N838" s="2">
        <v>1.6999999999999999E-3</v>
      </c>
      <c r="O838" s="2">
        <v>0.99939999999999996</v>
      </c>
    </row>
    <row r="839" spans="1:15" x14ac:dyDescent="0.2">
      <c r="A839" t="s">
        <v>7</v>
      </c>
      <c r="B839">
        <v>80000</v>
      </c>
      <c r="C839">
        <v>1</v>
      </c>
      <c r="D839">
        <v>3</v>
      </c>
      <c r="E839">
        <v>18</v>
      </c>
      <c r="F839" s="1">
        <v>3.6100000000000003E-5</v>
      </c>
      <c r="G839">
        <v>1</v>
      </c>
      <c r="I839" s="3" t="s">
        <v>8</v>
      </c>
      <c r="J839" s="3">
        <v>80000</v>
      </c>
      <c r="K839" s="3">
        <v>1</v>
      </c>
      <c r="L839" s="3">
        <v>3</v>
      </c>
      <c r="M839" s="3">
        <v>18</v>
      </c>
      <c r="N839" s="5">
        <v>8.4800000000000001E-4</v>
      </c>
      <c r="O839" s="3">
        <v>0.99950000000000006</v>
      </c>
    </row>
    <row r="840" spans="1:15" x14ac:dyDescent="0.2">
      <c r="A840" t="s">
        <v>7</v>
      </c>
      <c r="B840">
        <v>80000</v>
      </c>
      <c r="C840">
        <v>1</v>
      </c>
      <c r="D840">
        <v>3</v>
      </c>
      <c r="E840">
        <v>19</v>
      </c>
      <c r="F840" s="1">
        <v>2.1500000000000001E-5</v>
      </c>
      <c r="G840">
        <v>1</v>
      </c>
      <c r="I840" s="2" t="s">
        <v>8</v>
      </c>
      <c r="J840" s="2">
        <v>80000</v>
      </c>
      <c r="K840" s="2">
        <v>1</v>
      </c>
      <c r="L840" s="2">
        <v>3</v>
      </c>
      <c r="M840" s="2">
        <v>19</v>
      </c>
      <c r="N840" s="2">
        <v>1.1000000000000001E-3</v>
      </c>
      <c r="O840" s="2">
        <v>0.99939999999999996</v>
      </c>
    </row>
    <row r="841" spans="1:15" x14ac:dyDescent="0.2">
      <c r="A841" t="s">
        <v>7</v>
      </c>
      <c r="B841">
        <v>80000</v>
      </c>
      <c r="C841">
        <v>1</v>
      </c>
      <c r="D841">
        <v>3</v>
      </c>
      <c r="E841">
        <v>20</v>
      </c>
      <c r="F841" s="1">
        <v>9.3400000000000004E-6</v>
      </c>
      <c r="G841">
        <v>1</v>
      </c>
      <c r="I841" s="3" t="s">
        <v>8</v>
      </c>
      <c r="J841" s="3">
        <v>80000</v>
      </c>
      <c r="K841" s="3">
        <v>1</v>
      </c>
      <c r="L841" s="3">
        <v>3</v>
      </c>
      <c r="M841" s="3">
        <v>20</v>
      </c>
      <c r="N841" s="5">
        <v>7.3099999999999999E-4</v>
      </c>
      <c r="O841" s="3">
        <v>0.99960000000000004</v>
      </c>
    </row>
    <row r="842" spans="1:15" x14ac:dyDescent="0.2">
      <c r="A842" t="s">
        <v>7</v>
      </c>
      <c r="B842">
        <v>80000</v>
      </c>
      <c r="C842">
        <v>1</v>
      </c>
      <c r="D842">
        <v>4</v>
      </c>
      <c r="E842">
        <v>1</v>
      </c>
      <c r="F842">
        <v>0.18759999999999999</v>
      </c>
      <c r="G842">
        <v>0.93579999999999997</v>
      </c>
      <c r="I842" s="2" t="s">
        <v>8</v>
      </c>
      <c r="J842" s="2">
        <v>80000</v>
      </c>
      <c r="K842" s="2">
        <v>1</v>
      </c>
      <c r="L842" s="2">
        <v>4</v>
      </c>
      <c r="M842" s="2">
        <v>1</v>
      </c>
      <c r="N842" s="2">
        <v>0.74380000000000002</v>
      </c>
      <c r="O842" s="2">
        <v>0.64849999999999997</v>
      </c>
    </row>
    <row r="843" spans="1:15" x14ac:dyDescent="0.2">
      <c r="A843" t="s">
        <v>7</v>
      </c>
      <c r="B843">
        <v>80000</v>
      </c>
      <c r="C843">
        <v>1</v>
      </c>
      <c r="D843">
        <v>4</v>
      </c>
      <c r="E843">
        <v>2</v>
      </c>
      <c r="F843">
        <v>6.2899999999999998E-2</v>
      </c>
      <c r="G843">
        <v>0.98580000000000001</v>
      </c>
      <c r="I843" s="3" t="s">
        <v>8</v>
      </c>
      <c r="J843" s="3">
        <v>80000</v>
      </c>
      <c r="K843" s="3">
        <v>1</v>
      </c>
      <c r="L843" s="3">
        <v>4</v>
      </c>
      <c r="M843" s="3">
        <v>2</v>
      </c>
      <c r="N843" s="3">
        <v>0.4592</v>
      </c>
      <c r="O843" s="3">
        <v>0.79849999999999999</v>
      </c>
    </row>
    <row r="844" spans="1:15" x14ac:dyDescent="0.2">
      <c r="A844" t="s">
        <v>7</v>
      </c>
      <c r="B844">
        <v>80000</v>
      </c>
      <c r="C844">
        <v>1</v>
      </c>
      <c r="D844">
        <v>4</v>
      </c>
      <c r="E844">
        <v>3</v>
      </c>
      <c r="F844">
        <v>2.9100000000000001E-2</v>
      </c>
      <c r="G844">
        <v>0.99229999999999996</v>
      </c>
      <c r="I844" s="2" t="s">
        <v>8</v>
      </c>
      <c r="J844" s="2">
        <v>80000</v>
      </c>
      <c r="K844" s="2">
        <v>1</v>
      </c>
      <c r="L844" s="2">
        <v>4</v>
      </c>
      <c r="M844" s="2">
        <v>3</v>
      </c>
      <c r="N844" s="2">
        <v>0.21779999999999999</v>
      </c>
      <c r="O844" s="2">
        <v>0.9294</v>
      </c>
    </row>
    <row r="845" spans="1:15" x14ac:dyDescent="0.2">
      <c r="A845" t="s">
        <v>7</v>
      </c>
      <c r="B845">
        <v>80000</v>
      </c>
      <c r="C845">
        <v>1</v>
      </c>
      <c r="D845">
        <v>4</v>
      </c>
      <c r="E845">
        <v>4</v>
      </c>
      <c r="F845">
        <v>1.72E-2</v>
      </c>
      <c r="G845">
        <v>0.995</v>
      </c>
      <c r="I845" s="3" t="s">
        <v>8</v>
      </c>
      <c r="J845" s="3">
        <v>80000</v>
      </c>
      <c r="K845" s="3">
        <v>1</v>
      </c>
      <c r="L845" s="3">
        <v>4</v>
      </c>
      <c r="M845" s="3">
        <v>4</v>
      </c>
      <c r="N845" s="3">
        <v>0.1139</v>
      </c>
      <c r="O845" s="3">
        <v>0.96309999999999996</v>
      </c>
    </row>
    <row r="846" spans="1:15" x14ac:dyDescent="0.2">
      <c r="A846" t="s">
        <v>7</v>
      </c>
      <c r="B846">
        <v>80000</v>
      </c>
      <c r="C846">
        <v>1</v>
      </c>
      <c r="D846">
        <v>4</v>
      </c>
      <c r="E846">
        <v>5</v>
      </c>
      <c r="F846">
        <v>1.0699999999999999E-2</v>
      </c>
      <c r="G846">
        <v>0.99670000000000003</v>
      </c>
      <c r="I846" s="2" t="s">
        <v>8</v>
      </c>
      <c r="J846" s="2">
        <v>80000</v>
      </c>
      <c r="K846" s="2">
        <v>1</v>
      </c>
      <c r="L846" s="2">
        <v>4</v>
      </c>
      <c r="M846" s="2">
        <v>5</v>
      </c>
      <c r="N846" s="2">
        <v>5.5899999999999998E-2</v>
      </c>
      <c r="O846" s="2">
        <v>0.98519999999999996</v>
      </c>
    </row>
    <row r="847" spans="1:15" x14ac:dyDescent="0.2">
      <c r="A847" t="s">
        <v>7</v>
      </c>
      <c r="B847">
        <v>80000</v>
      </c>
      <c r="C847">
        <v>1</v>
      </c>
      <c r="D847">
        <v>4</v>
      </c>
      <c r="E847">
        <v>6</v>
      </c>
      <c r="F847">
        <v>7.3000000000000001E-3</v>
      </c>
      <c r="G847">
        <v>0.99770000000000003</v>
      </c>
      <c r="I847" s="3" t="s">
        <v>8</v>
      </c>
      <c r="J847" s="3">
        <v>80000</v>
      </c>
      <c r="K847" s="3">
        <v>1</v>
      </c>
      <c r="L847" s="3">
        <v>4</v>
      </c>
      <c r="M847" s="3">
        <v>6</v>
      </c>
      <c r="N847" s="3">
        <v>3.5200000000000002E-2</v>
      </c>
      <c r="O847" s="3">
        <v>0.99099999999999999</v>
      </c>
    </row>
    <row r="848" spans="1:15" x14ac:dyDescent="0.2">
      <c r="A848" t="s">
        <v>7</v>
      </c>
      <c r="B848">
        <v>80000</v>
      </c>
      <c r="C848">
        <v>1</v>
      </c>
      <c r="D848">
        <v>4</v>
      </c>
      <c r="E848">
        <v>7</v>
      </c>
      <c r="F848">
        <v>3.0999999999999999E-3</v>
      </c>
      <c r="G848">
        <v>0.99919999999999998</v>
      </c>
      <c r="I848" s="2" t="s">
        <v>8</v>
      </c>
      <c r="J848" s="2">
        <v>80000</v>
      </c>
      <c r="K848" s="2">
        <v>1</v>
      </c>
      <c r="L848" s="2">
        <v>4</v>
      </c>
      <c r="M848" s="2">
        <v>7</v>
      </c>
      <c r="N848" s="2">
        <v>3.32E-2</v>
      </c>
      <c r="O848" s="2">
        <v>0.98939999999999995</v>
      </c>
    </row>
    <row r="849" spans="1:15" x14ac:dyDescent="0.2">
      <c r="A849" t="s">
        <v>7</v>
      </c>
      <c r="B849">
        <v>80000</v>
      </c>
      <c r="C849">
        <v>1</v>
      </c>
      <c r="D849">
        <v>4</v>
      </c>
      <c r="E849">
        <v>8</v>
      </c>
      <c r="F849">
        <v>3.2000000000000002E-3</v>
      </c>
      <c r="G849">
        <v>0.99870000000000003</v>
      </c>
      <c r="I849" s="3" t="s">
        <v>8</v>
      </c>
      <c r="J849" s="3">
        <v>80000</v>
      </c>
      <c r="K849" s="3">
        <v>1</v>
      </c>
      <c r="L849" s="3">
        <v>4</v>
      </c>
      <c r="M849" s="3">
        <v>8</v>
      </c>
      <c r="N849" s="3">
        <v>3.6200000000000003E-2</v>
      </c>
      <c r="O849" s="3">
        <v>0.98960000000000004</v>
      </c>
    </row>
    <row r="850" spans="1:15" x14ac:dyDescent="0.2">
      <c r="A850" t="s">
        <v>7</v>
      </c>
      <c r="B850">
        <v>80000</v>
      </c>
      <c r="C850">
        <v>1</v>
      </c>
      <c r="D850">
        <v>4</v>
      </c>
      <c r="E850">
        <v>9</v>
      </c>
      <c r="F850">
        <v>5.5999999999999999E-3</v>
      </c>
      <c r="G850">
        <v>0.99829999999999997</v>
      </c>
      <c r="I850" s="2" t="s">
        <v>8</v>
      </c>
      <c r="J850" s="2">
        <v>80000</v>
      </c>
      <c r="K850" s="2">
        <v>1</v>
      </c>
      <c r="L850" s="2">
        <v>4</v>
      </c>
      <c r="M850" s="2">
        <v>9</v>
      </c>
      <c r="N850" s="2">
        <v>1.4200000000000001E-2</v>
      </c>
      <c r="O850" s="2">
        <v>0.99609999999999999</v>
      </c>
    </row>
    <row r="851" spans="1:15" x14ac:dyDescent="0.2">
      <c r="A851" t="s">
        <v>7</v>
      </c>
      <c r="B851">
        <v>80000</v>
      </c>
      <c r="C851">
        <v>1</v>
      </c>
      <c r="D851">
        <v>4</v>
      </c>
      <c r="E851">
        <v>10</v>
      </c>
      <c r="F851">
        <v>4.4999999999999997E-3</v>
      </c>
      <c r="G851">
        <v>0.99850000000000005</v>
      </c>
      <c r="I851" s="3" t="s">
        <v>8</v>
      </c>
      <c r="J851" s="3">
        <v>80000</v>
      </c>
      <c r="K851" s="3">
        <v>1</v>
      </c>
      <c r="L851" s="3">
        <v>4</v>
      </c>
      <c r="M851" s="3">
        <v>10</v>
      </c>
      <c r="N851" s="3">
        <v>0.02</v>
      </c>
      <c r="O851" s="3">
        <v>0.99270000000000003</v>
      </c>
    </row>
    <row r="852" spans="1:15" x14ac:dyDescent="0.2">
      <c r="A852" t="s">
        <v>7</v>
      </c>
      <c r="B852">
        <v>80000</v>
      </c>
      <c r="C852">
        <v>1</v>
      </c>
      <c r="D852">
        <v>4</v>
      </c>
      <c r="E852">
        <v>11</v>
      </c>
      <c r="F852">
        <v>3.7000000000000002E-3</v>
      </c>
      <c r="G852">
        <v>0.99870000000000003</v>
      </c>
      <c r="I852" s="2" t="s">
        <v>8</v>
      </c>
      <c r="J852" s="2">
        <v>80000</v>
      </c>
      <c r="K852" s="2">
        <v>1</v>
      </c>
      <c r="L852" s="2">
        <v>4</v>
      </c>
      <c r="M852" s="2">
        <v>11</v>
      </c>
      <c r="N852" s="2">
        <v>2.3800000000000002E-2</v>
      </c>
      <c r="O852" s="2">
        <v>0.99239999999999995</v>
      </c>
    </row>
    <row r="853" spans="1:15" x14ac:dyDescent="0.2">
      <c r="A853" t="s">
        <v>7</v>
      </c>
      <c r="B853">
        <v>80000</v>
      </c>
      <c r="C853">
        <v>1</v>
      </c>
      <c r="D853">
        <v>4</v>
      </c>
      <c r="E853">
        <v>12</v>
      </c>
      <c r="F853">
        <v>4.0000000000000001E-3</v>
      </c>
      <c r="G853">
        <v>0.99850000000000005</v>
      </c>
      <c r="I853" s="3" t="s">
        <v>8</v>
      </c>
      <c r="J853" s="3">
        <v>80000</v>
      </c>
      <c r="K853" s="3">
        <v>1</v>
      </c>
      <c r="L853" s="3">
        <v>4</v>
      </c>
      <c r="M853" s="3">
        <v>12</v>
      </c>
      <c r="N853" s="3">
        <v>9.7999999999999997E-3</v>
      </c>
      <c r="O853" s="3">
        <v>0.99650000000000005</v>
      </c>
    </row>
    <row r="854" spans="1:15" x14ac:dyDescent="0.2">
      <c r="A854" t="s">
        <v>7</v>
      </c>
      <c r="B854">
        <v>80000</v>
      </c>
      <c r="C854">
        <v>1</v>
      </c>
      <c r="D854">
        <v>4</v>
      </c>
      <c r="E854">
        <v>13</v>
      </c>
      <c r="F854">
        <v>1.6000000000000001E-3</v>
      </c>
      <c r="G854">
        <v>0.99919999999999998</v>
      </c>
      <c r="I854" s="2" t="s">
        <v>8</v>
      </c>
      <c r="J854" s="2">
        <v>80000</v>
      </c>
      <c r="K854" s="2">
        <v>1</v>
      </c>
      <c r="L854" s="2">
        <v>4</v>
      </c>
      <c r="M854" s="2">
        <v>13</v>
      </c>
      <c r="N854" s="2">
        <v>7.9000000000000008E-3</v>
      </c>
      <c r="O854" s="2">
        <v>0.99739999999999995</v>
      </c>
    </row>
    <row r="855" spans="1:15" x14ac:dyDescent="0.2">
      <c r="A855" t="s">
        <v>7</v>
      </c>
      <c r="B855">
        <v>80000</v>
      </c>
      <c r="C855">
        <v>1</v>
      </c>
      <c r="D855">
        <v>4</v>
      </c>
      <c r="E855">
        <v>14</v>
      </c>
      <c r="F855">
        <v>2.2000000000000001E-3</v>
      </c>
      <c r="G855">
        <v>0.99950000000000006</v>
      </c>
      <c r="I855" s="3" t="s">
        <v>8</v>
      </c>
      <c r="J855" s="3">
        <v>80000</v>
      </c>
      <c r="K855" s="3">
        <v>1</v>
      </c>
      <c r="L855" s="3">
        <v>4</v>
      </c>
      <c r="M855" s="3">
        <v>14</v>
      </c>
      <c r="N855" s="3">
        <v>8.8999999999999999E-3</v>
      </c>
      <c r="O855" s="3">
        <v>0.99750000000000005</v>
      </c>
    </row>
    <row r="856" spans="1:15" x14ac:dyDescent="0.2">
      <c r="A856" t="s">
        <v>7</v>
      </c>
      <c r="B856">
        <v>80000</v>
      </c>
      <c r="C856">
        <v>1</v>
      </c>
      <c r="D856">
        <v>4</v>
      </c>
      <c r="E856">
        <v>15</v>
      </c>
      <c r="F856" s="1">
        <v>9.9200000000000004E-4</v>
      </c>
      <c r="G856">
        <v>0.99980000000000002</v>
      </c>
      <c r="I856" s="2" t="s">
        <v>8</v>
      </c>
      <c r="J856" s="2">
        <v>80000</v>
      </c>
      <c r="K856" s="2">
        <v>1</v>
      </c>
      <c r="L856" s="2">
        <v>4</v>
      </c>
      <c r="M856" s="2">
        <v>15</v>
      </c>
      <c r="N856" s="2">
        <v>6.8999999999999999E-3</v>
      </c>
      <c r="O856" s="2">
        <v>0.99809999999999999</v>
      </c>
    </row>
    <row r="857" spans="1:15" x14ac:dyDescent="0.2">
      <c r="A857" t="s">
        <v>7</v>
      </c>
      <c r="B857">
        <v>80000</v>
      </c>
      <c r="C857">
        <v>1</v>
      </c>
      <c r="D857">
        <v>4</v>
      </c>
      <c r="E857">
        <v>16</v>
      </c>
      <c r="F857">
        <v>1.1999999999999999E-3</v>
      </c>
      <c r="G857">
        <v>0.99950000000000006</v>
      </c>
      <c r="I857" s="3" t="s">
        <v>8</v>
      </c>
      <c r="J857" s="3">
        <v>80000</v>
      </c>
      <c r="K857" s="3">
        <v>1</v>
      </c>
      <c r="L857" s="3">
        <v>4</v>
      </c>
      <c r="M857" s="3">
        <v>16</v>
      </c>
      <c r="N857" s="3">
        <v>5.8999999999999999E-3</v>
      </c>
      <c r="O857" s="3">
        <v>0.99809999999999999</v>
      </c>
    </row>
    <row r="858" spans="1:15" x14ac:dyDescent="0.2">
      <c r="A858" t="s">
        <v>7</v>
      </c>
      <c r="B858">
        <v>80000</v>
      </c>
      <c r="C858">
        <v>1</v>
      </c>
      <c r="D858">
        <v>4</v>
      </c>
      <c r="E858">
        <v>17</v>
      </c>
      <c r="F858">
        <v>1.1999999999999999E-3</v>
      </c>
      <c r="G858">
        <v>0.99980000000000002</v>
      </c>
      <c r="I858" s="2" t="s">
        <v>8</v>
      </c>
      <c r="J858" s="2">
        <v>80000</v>
      </c>
      <c r="K858" s="2">
        <v>1</v>
      </c>
      <c r="L858" s="2">
        <v>4</v>
      </c>
      <c r="M858" s="2">
        <v>17</v>
      </c>
      <c r="N858" s="2">
        <v>3.2800000000000003E-2</v>
      </c>
      <c r="O858" s="2">
        <v>0.98939999999999995</v>
      </c>
    </row>
    <row r="859" spans="1:15" x14ac:dyDescent="0.2">
      <c r="A859" t="s">
        <v>7</v>
      </c>
      <c r="B859">
        <v>80000</v>
      </c>
      <c r="C859">
        <v>1</v>
      </c>
      <c r="D859">
        <v>4</v>
      </c>
      <c r="E859">
        <v>18</v>
      </c>
      <c r="F859">
        <v>3.3999999999999998E-3</v>
      </c>
      <c r="G859">
        <v>0.99850000000000005</v>
      </c>
      <c r="I859" s="3" t="s">
        <v>8</v>
      </c>
      <c r="J859" s="3">
        <v>80000</v>
      </c>
      <c r="K859" s="3">
        <v>1</v>
      </c>
      <c r="L859" s="3">
        <v>4</v>
      </c>
      <c r="M859" s="3">
        <v>18</v>
      </c>
      <c r="N859" s="3">
        <v>4.4999999999999997E-3</v>
      </c>
      <c r="O859" s="3">
        <v>0.99860000000000004</v>
      </c>
    </row>
    <row r="860" spans="1:15" x14ac:dyDescent="0.2">
      <c r="A860" t="s">
        <v>7</v>
      </c>
      <c r="B860">
        <v>80000</v>
      </c>
      <c r="C860">
        <v>1</v>
      </c>
      <c r="D860">
        <v>4</v>
      </c>
      <c r="E860">
        <v>19</v>
      </c>
      <c r="F860">
        <v>1.6999999999999999E-3</v>
      </c>
      <c r="G860">
        <v>0.99919999999999998</v>
      </c>
      <c r="I860" s="2" t="s">
        <v>8</v>
      </c>
      <c r="J860" s="2">
        <v>80000</v>
      </c>
      <c r="K860" s="2">
        <v>1</v>
      </c>
      <c r="L860" s="2">
        <v>4</v>
      </c>
      <c r="M860" s="2">
        <v>19</v>
      </c>
      <c r="N860" s="2">
        <v>6.6E-3</v>
      </c>
      <c r="O860" s="2">
        <v>0.99770000000000003</v>
      </c>
    </row>
    <row r="861" spans="1:15" x14ac:dyDescent="0.2">
      <c r="A861" t="s">
        <v>7</v>
      </c>
      <c r="B861">
        <v>80000</v>
      </c>
      <c r="C861">
        <v>1</v>
      </c>
      <c r="D861">
        <v>4</v>
      </c>
      <c r="E861">
        <v>20</v>
      </c>
      <c r="F861">
        <v>1.2999999999999999E-3</v>
      </c>
      <c r="G861">
        <v>0.99950000000000006</v>
      </c>
      <c r="I861" s="3" t="s">
        <v>8</v>
      </c>
      <c r="J861" s="3">
        <v>80000</v>
      </c>
      <c r="K861" s="3">
        <v>1</v>
      </c>
      <c r="L861" s="3">
        <v>4</v>
      </c>
      <c r="M861" s="3">
        <v>20</v>
      </c>
      <c r="N861" s="3">
        <v>4.7999999999999996E-3</v>
      </c>
      <c r="O861" s="3">
        <v>0.99860000000000004</v>
      </c>
    </row>
    <row r="862" spans="1:15" x14ac:dyDescent="0.2">
      <c r="A862" t="s">
        <v>7</v>
      </c>
      <c r="B862">
        <v>80000</v>
      </c>
      <c r="C862">
        <v>1</v>
      </c>
      <c r="D862">
        <v>5</v>
      </c>
      <c r="E862">
        <v>1</v>
      </c>
      <c r="F862">
        <v>0.4536</v>
      </c>
      <c r="G862">
        <v>0.79579999999999995</v>
      </c>
      <c r="I862" s="2" t="s">
        <v>8</v>
      </c>
      <c r="J862" s="2">
        <v>80000</v>
      </c>
      <c r="K862" s="2">
        <v>1</v>
      </c>
      <c r="L862" s="2">
        <v>5</v>
      </c>
      <c r="M862" s="2">
        <v>1</v>
      </c>
      <c r="N862" s="2">
        <v>1.0721000000000001</v>
      </c>
      <c r="O862" s="2">
        <v>0.50049999999999994</v>
      </c>
    </row>
    <row r="863" spans="1:15" x14ac:dyDescent="0.2">
      <c r="A863" t="s">
        <v>7</v>
      </c>
      <c r="B863">
        <v>80000</v>
      </c>
      <c r="C863">
        <v>1</v>
      </c>
      <c r="D863">
        <v>5</v>
      </c>
      <c r="E863">
        <v>2</v>
      </c>
      <c r="F863">
        <v>0.19040000000000001</v>
      </c>
      <c r="G863">
        <v>0.94750000000000001</v>
      </c>
      <c r="I863" s="3" t="s">
        <v>8</v>
      </c>
      <c r="J863" s="3">
        <v>80000</v>
      </c>
      <c r="K863" s="3">
        <v>1</v>
      </c>
      <c r="L863" s="3">
        <v>5</v>
      </c>
      <c r="M863" s="3">
        <v>2</v>
      </c>
      <c r="N863" s="3">
        <v>0.76929999999999998</v>
      </c>
      <c r="O863" s="3">
        <v>0.65939999999999999</v>
      </c>
    </row>
    <row r="864" spans="1:15" x14ac:dyDescent="0.2">
      <c r="A864" t="s">
        <v>7</v>
      </c>
      <c r="B864">
        <v>80000</v>
      </c>
      <c r="C864">
        <v>1</v>
      </c>
      <c r="D864">
        <v>5</v>
      </c>
      <c r="E864">
        <v>3</v>
      </c>
      <c r="F864">
        <v>9.8299999999999998E-2</v>
      </c>
      <c r="G864">
        <v>0.97470000000000001</v>
      </c>
      <c r="I864" s="2" t="s">
        <v>8</v>
      </c>
      <c r="J864" s="2">
        <v>80000</v>
      </c>
      <c r="K864" s="2">
        <v>1</v>
      </c>
      <c r="L864" s="2">
        <v>5</v>
      </c>
      <c r="M864" s="2">
        <v>3</v>
      </c>
      <c r="N864" s="2">
        <v>0.50339999999999996</v>
      </c>
      <c r="O864" s="2">
        <v>0.77029999999999998</v>
      </c>
    </row>
    <row r="865" spans="1:15" x14ac:dyDescent="0.2">
      <c r="A865" t="s">
        <v>7</v>
      </c>
      <c r="B865">
        <v>80000</v>
      </c>
      <c r="C865">
        <v>1</v>
      </c>
      <c r="D865">
        <v>5</v>
      </c>
      <c r="E865">
        <v>4</v>
      </c>
      <c r="F865">
        <v>6.83E-2</v>
      </c>
      <c r="G865">
        <v>0.98350000000000004</v>
      </c>
      <c r="I865" s="3" t="s">
        <v>8</v>
      </c>
      <c r="J865" s="3">
        <v>80000</v>
      </c>
      <c r="K865" s="3">
        <v>1</v>
      </c>
      <c r="L865" s="3">
        <v>5</v>
      </c>
      <c r="M865" s="3">
        <v>4</v>
      </c>
      <c r="N865" s="3">
        <v>0.26369999999999999</v>
      </c>
      <c r="O865" s="3">
        <v>0.91810000000000003</v>
      </c>
    </row>
    <row r="866" spans="1:15" x14ac:dyDescent="0.2">
      <c r="A866" t="s">
        <v>7</v>
      </c>
      <c r="B866">
        <v>80000</v>
      </c>
      <c r="C866">
        <v>1</v>
      </c>
      <c r="D866">
        <v>5</v>
      </c>
      <c r="E866">
        <v>5</v>
      </c>
      <c r="F866">
        <v>5.3499999999999999E-2</v>
      </c>
      <c r="G866">
        <v>0.98829999999999996</v>
      </c>
      <c r="I866" s="2" t="s">
        <v>8</v>
      </c>
      <c r="J866" s="2">
        <v>80000</v>
      </c>
      <c r="K866" s="2">
        <v>1</v>
      </c>
      <c r="L866" s="2">
        <v>5</v>
      </c>
      <c r="M866" s="2">
        <v>5</v>
      </c>
      <c r="N866" s="2">
        <v>0.1825</v>
      </c>
      <c r="O866" s="2">
        <v>0.93589999999999995</v>
      </c>
    </row>
    <row r="867" spans="1:15" x14ac:dyDescent="0.2">
      <c r="A867" t="s">
        <v>7</v>
      </c>
      <c r="B867">
        <v>80000</v>
      </c>
      <c r="C867">
        <v>1</v>
      </c>
      <c r="D867">
        <v>5</v>
      </c>
      <c r="E867">
        <v>6</v>
      </c>
      <c r="F867">
        <v>4.1000000000000002E-2</v>
      </c>
      <c r="G867">
        <v>0.99</v>
      </c>
      <c r="I867" s="3" t="s">
        <v>8</v>
      </c>
      <c r="J867" s="3">
        <v>80000</v>
      </c>
      <c r="K867" s="3">
        <v>1</v>
      </c>
      <c r="L867" s="3">
        <v>5</v>
      </c>
      <c r="M867" s="3">
        <v>6</v>
      </c>
      <c r="N867" s="3">
        <v>0.1288</v>
      </c>
      <c r="O867" s="3">
        <v>0.96289999999999998</v>
      </c>
    </row>
    <row r="868" spans="1:15" x14ac:dyDescent="0.2">
      <c r="A868" t="s">
        <v>7</v>
      </c>
      <c r="B868">
        <v>80000</v>
      </c>
      <c r="C868">
        <v>1</v>
      </c>
      <c r="D868">
        <v>5</v>
      </c>
      <c r="E868">
        <v>7</v>
      </c>
      <c r="F868">
        <v>3.5000000000000003E-2</v>
      </c>
      <c r="G868">
        <v>0.99229999999999996</v>
      </c>
      <c r="I868" s="2" t="s">
        <v>8</v>
      </c>
      <c r="J868" s="2">
        <v>80000</v>
      </c>
      <c r="K868" s="2">
        <v>1</v>
      </c>
      <c r="L868" s="2">
        <v>5</v>
      </c>
      <c r="M868" s="2">
        <v>7</v>
      </c>
      <c r="N868" s="2">
        <v>0.14580000000000001</v>
      </c>
      <c r="O868" s="2">
        <v>0.9506</v>
      </c>
    </row>
    <row r="869" spans="1:15" x14ac:dyDescent="0.2">
      <c r="A869" t="s">
        <v>7</v>
      </c>
      <c r="B869">
        <v>80000</v>
      </c>
      <c r="C869">
        <v>1</v>
      </c>
      <c r="D869">
        <v>5</v>
      </c>
      <c r="E869">
        <v>8</v>
      </c>
      <c r="F869">
        <v>3.2199999999999999E-2</v>
      </c>
      <c r="G869">
        <v>0.99080000000000001</v>
      </c>
      <c r="I869" s="3" t="s">
        <v>8</v>
      </c>
      <c r="J869" s="3">
        <v>80000</v>
      </c>
      <c r="K869" s="3">
        <v>1</v>
      </c>
      <c r="L869" s="3">
        <v>5</v>
      </c>
      <c r="M869" s="3">
        <v>8</v>
      </c>
      <c r="N869" s="3">
        <v>9.4399999999999998E-2</v>
      </c>
      <c r="O869" s="3">
        <v>0.9647</v>
      </c>
    </row>
    <row r="870" spans="1:15" x14ac:dyDescent="0.2">
      <c r="A870" t="s">
        <v>7</v>
      </c>
      <c r="B870">
        <v>80000</v>
      </c>
      <c r="C870">
        <v>1</v>
      </c>
      <c r="D870">
        <v>5</v>
      </c>
      <c r="E870">
        <v>9</v>
      </c>
      <c r="F870">
        <v>2.64E-2</v>
      </c>
      <c r="G870">
        <v>0.99399999999999999</v>
      </c>
      <c r="I870" s="2" t="s">
        <v>8</v>
      </c>
      <c r="J870" s="2">
        <v>80000</v>
      </c>
      <c r="K870" s="2">
        <v>1</v>
      </c>
      <c r="L870" s="2">
        <v>5</v>
      </c>
      <c r="M870" s="2">
        <v>9</v>
      </c>
      <c r="N870" s="2">
        <v>7.7600000000000002E-2</v>
      </c>
      <c r="O870" s="2">
        <v>0.97219999999999995</v>
      </c>
    </row>
    <row r="871" spans="1:15" x14ac:dyDescent="0.2">
      <c r="A871" t="s">
        <v>7</v>
      </c>
      <c r="B871">
        <v>80000</v>
      </c>
      <c r="C871">
        <v>1</v>
      </c>
      <c r="D871">
        <v>5</v>
      </c>
      <c r="E871">
        <v>10</v>
      </c>
      <c r="F871">
        <v>2.5899999999999999E-2</v>
      </c>
      <c r="G871">
        <v>0.99350000000000005</v>
      </c>
      <c r="I871" s="3" t="s">
        <v>8</v>
      </c>
      <c r="J871" s="3">
        <v>80000</v>
      </c>
      <c r="K871" s="3">
        <v>1</v>
      </c>
      <c r="L871" s="3">
        <v>5</v>
      </c>
      <c r="M871" s="3">
        <v>10</v>
      </c>
      <c r="N871" s="3">
        <v>6.5600000000000006E-2</v>
      </c>
      <c r="O871" s="3">
        <v>0.97989999999999999</v>
      </c>
    </row>
    <row r="872" spans="1:15" x14ac:dyDescent="0.2">
      <c r="A872" t="s">
        <v>7</v>
      </c>
      <c r="B872">
        <v>80000</v>
      </c>
      <c r="C872">
        <v>1</v>
      </c>
      <c r="D872">
        <v>5</v>
      </c>
      <c r="E872">
        <v>11</v>
      </c>
      <c r="F872">
        <v>2.5000000000000001E-2</v>
      </c>
      <c r="G872">
        <v>0.99350000000000005</v>
      </c>
      <c r="I872" s="2" t="s">
        <v>8</v>
      </c>
      <c r="J872" s="2">
        <v>80000</v>
      </c>
      <c r="K872" s="2">
        <v>1</v>
      </c>
      <c r="L872" s="2">
        <v>5</v>
      </c>
      <c r="M872" s="2">
        <v>11</v>
      </c>
      <c r="N872" s="2">
        <v>6.25E-2</v>
      </c>
      <c r="O872" s="2">
        <v>0.98140000000000005</v>
      </c>
    </row>
    <row r="873" spans="1:15" x14ac:dyDescent="0.2">
      <c r="A873" t="s">
        <v>7</v>
      </c>
      <c r="B873">
        <v>80000</v>
      </c>
      <c r="C873">
        <v>1</v>
      </c>
      <c r="D873">
        <v>5</v>
      </c>
      <c r="E873">
        <v>12</v>
      </c>
      <c r="F873">
        <v>2.4799999999999999E-2</v>
      </c>
      <c r="G873">
        <v>0.99329999999999996</v>
      </c>
      <c r="I873" s="3" t="s">
        <v>8</v>
      </c>
      <c r="J873" s="3">
        <v>80000</v>
      </c>
      <c r="K873" s="3">
        <v>1</v>
      </c>
      <c r="L873" s="3">
        <v>5</v>
      </c>
      <c r="M873" s="3">
        <v>12</v>
      </c>
      <c r="N873" s="3">
        <v>4.4999999999999998E-2</v>
      </c>
      <c r="O873" s="3">
        <v>0.99009999999999998</v>
      </c>
    </row>
    <row r="874" spans="1:15" x14ac:dyDescent="0.2">
      <c r="A874" t="s">
        <v>7</v>
      </c>
      <c r="B874">
        <v>80000</v>
      </c>
      <c r="C874">
        <v>1</v>
      </c>
      <c r="D874">
        <v>5</v>
      </c>
      <c r="E874">
        <v>13</v>
      </c>
      <c r="F874">
        <v>2.9100000000000001E-2</v>
      </c>
      <c r="G874">
        <v>0.99250000000000005</v>
      </c>
      <c r="I874" s="2" t="s">
        <v>8</v>
      </c>
      <c r="J874" s="2">
        <v>80000</v>
      </c>
      <c r="K874" s="2">
        <v>1</v>
      </c>
      <c r="L874" s="2">
        <v>5</v>
      </c>
      <c r="M874" s="2">
        <v>13</v>
      </c>
      <c r="N874" s="2">
        <v>4.3900000000000002E-2</v>
      </c>
      <c r="O874" s="2">
        <v>0.98899999999999999</v>
      </c>
    </row>
    <row r="875" spans="1:15" x14ac:dyDescent="0.2">
      <c r="A875" t="s">
        <v>7</v>
      </c>
      <c r="B875">
        <v>80000</v>
      </c>
      <c r="C875">
        <v>1</v>
      </c>
      <c r="D875">
        <v>5</v>
      </c>
      <c r="E875">
        <v>14</v>
      </c>
      <c r="F875">
        <v>2.3599999999999999E-2</v>
      </c>
      <c r="G875">
        <v>0.99299999999999999</v>
      </c>
      <c r="I875" s="3" t="s">
        <v>8</v>
      </c>
      <c r="J875" s="3">
        <v>80000</v>
      </c>
      <c r="K875" s="3">
        <v>1</v>
      </c>
      <c r="L875" s="3">
        <v>5</v>
      </c>
      <c r="M875" s="3">
        <v>14</v>
      </c>
      <c r="N875" s="3">
        <v>0.04</v>
      </c>
      <c r="O875" s="3">
        <v>0.98960000000000004</v>
      </c>
    </row>
    <row r="876" spans="1:15" x14ac:dyDescent="0.2">
      <c r="A876" t="s">
        <v>7</v>
      </c>
      <c r="B876">
        <v>80000</v>
      </c>
      <c r="C876">
        <v>1</v>
      </c>
      <c r="D876">
        <v>5</v>
      </c>
      <c r="E876">
        <v>15</v>
      </c>
      <c r="F876">
        <v>2.0500000000000001E-2</v>
      </c>
      <c r="G876">
        <v>0.99399999999999999</v>
      </c>
      <c r="I876" s="2" t="s">
        <v>8</v>
      </c>
      <c r="J876" s="2">
        <v>80000</v>
      </c>
      <c r="K876" s="2">
        <v>1</v>
      </c>
      <c r="L876" s="2">
        <v>5</v>
      </c>
      <c r="M876" s="2">
        <v>15</v>
      </c>
      <c r="N876" s="2">
        <v>4.58E-2</v>
      </c>
      <c r="O876" s="2">
        <v>0.98719999999999997</v>
      </c>
    </row>
    <row r="877" spans="1:15" x14ac:dyDescent="0.2">
      <c r="A877" t="s">
        <v>7</v>
      </c>
      <c r="B877">
        <v>80000</v>
      </c>
      <c r="C877">
        <v>1</v>
      </c>
      <c r="D877">
        <v>5</v>
      </c>
      <c r="E877">
        <v>16</v>
      </c>
      <c r="F877">
        <v>1.95E-2</v>
      </c>
      <c r="G877">
        <v>0.99450000000000005</v>
      </c>
      <c r="I877" s="3" t="s">
        <v>8</v>
      </c>
      <c r="J877" s="3">
        <v>80000</v>
      </c>
      <c r="K877" s="3">
        <v>1</v>
      </c>
      <c r="L877" s="3">
        <v>5</v>
      </c>
      <c r="M877" s="3">
        <v>16</v>
      </c>
      <c r="N877" s="3">
        <v>4.4299999999999999E-2</v>
      </c>
      <c r="O877" s="3">
        <v>0.98719999999999997</v>
      </c>
    </row>
    <row r="878" spans="1:15" x14ac:dyDescent="0.2">
      <c r="A878" t="s">
        <v>7</v>
      </c>
      <c r="B878">
        <v>80000</v>
      </c>
      <c r="C878">
        <v>1</v>
      </c>
      <c r="D878">
        <v>5</v>
      </c>
      <c r="E878">
        <v>17</v>
      </c>
      <c r="F878">
        <v>1.7500000000000002E-2</v>
      </c>
      <c r="G878">
        <v>0.99450000000000005</v>
      </c>
      <c r="I878" s="2" t="s">
        <v>8</v>
      </c>
      <c r="J878" s="2">
        <v>80000</v>
      </c>
      <c r="K878" s="2">
        <v>1</v>
      </c>
      <c r="L878" s="2">
        <v>5</v>
      </c>
      <c r="M878" s="2">
        <v>17</v>
      </c>
      <c r="N878" s="2">
        <v>3.5499999999999997E-2</v>
      </c>
      <c r="O878" s="2">
        <v>0.98899999999999999</v>
      </c>
    </row>
    <row r="879" spans="1:15" x14ac:dyDescent="0.2">
      <c r="A879" t="s">
        <v>7</v>
      </c>
      <c r="B879">
        <v>80000</v>
      </c>
      <c r="C879">
        <v>1</v>
      </c>
      <c r="D879">
        <v>5</v>
      </c>
      <c r="E879">
        <v>18</v>
      </c>
      <c r="F879">
        <v>1.89E-2</v>
      </c>
      <c r="G879">
        <v>0.99370000000000003</v>
      </c>
      <c r="I879" s="3" t="s">
        <v>8</v>
      </c>
      <c r="J879" s="3">
        <v>80000</v>
      </c>
      <c r="K879" s="3">
        <v>1</v>
      </c>
      <c r="L879" s="3">
        <v>5</v>
      </c>
      <c r="M879" s="3">
        <v>18</v>
      </c>
      <c r="N879" s="3">
        <v>4.9000000000000002E-2</v>
      </c>
      <c r="O879" s="3">
        <v>0.98660000000000003</v>
      </c>
    </row>
    <row r="880" spans="1:15" x14ac:dyDescent="0.2">
      <c r="A880" t="s">
        <v>7</v>
      </c>
      <c r="B880">
        <v>80000</v>
      </c>
      <c r="C880">
        <v>1</v>
      </c>
      <c r="D880">
        <v>5</v>
      </c>
      <c r="E880">
        <v>19</v>
      </c>
      <c r="F880">
        <v>1.7999999999999999E-2</v>
      </c>
      <c r="G880">
        <v>0.99550000000000005</v>
      </c>
      <c r="I880" s="2" t="s">
        <v>8</v>
      </c>
      <c r="J880" s="2">
        <v>80000</v>
      </c>
      <c r="K880" s="2">
        <v>1</v>
      </c>
      <c r="L880" s="2">
        <v>5</v>
      </c>
      <c r="M880" s="2">
        <v>19</v>
      </c>
      <c r="N880" s="2">
        <v>3.5799999999999998E-2</v>
      </c>
      <c r="O880" s="2">
        <v>0.99060000000000004</v>
      </c>
    </row>
    <row r="881" spans="1:15" x14ac:dyDescent="0.2">
      <c r="A881" t="s">
        <v>7</v>
      </c>
      <c r="B881">
        <v>80000</v>
      </c>
      <c r="C881">
        <v>1</v>
      </c>
      <c r="D881">
        <v>5</v>
      </c>
      <c r="E881">
        <v>20</v>
      </c>
      <c r="F881">
        <v>2.01E-2</v>
      </c>
      <c r="G881">
        <v>0.99480000000000002</v>
      </c>
      <c r="I881" s="3" t="s">
        <v>8</v>
      </c>
      <c r="J881" s="3">
        <v>80000</v>
      </c>
      <c r="K881" s="3">
        <v>1</v>
      </c>
      <c r="L881" s="3">
        <v>5</v>
      </c>
      <c r="M881" s="3">
        <v>20</v>
      </c>
      <c r="N881" s="3">
        <v>2.9399999999999999E-2</v>
      </c>
      <c r="O881" s="3">
        <v>0.99139999999999995</v>
      </c>
    </row>
    <row r="882" spans="1:15" x14ac:dyDescent="0.2">
      <c r="A882" t="s">
        <v>7</v>
      </c>
      <c r="B882">
        <v>80000</v>
      </c>
      <c r="C882">
        <v>2</v>
      </c>
      <c r="D882">
        <v>2</v>
      </c>
      <c r="E882">
        <v>1</v>
      </c>
      <c r="F882">
        <v>1.6000000000000001E-3</v>
      </c>
      <c r="G882">
        <v>0.99950000000000006</v>
      </c>
      <c r="I882" s="2" t="s">
        <v>8</v>
      </c>
      <c r="J882" s="2">
        <v>80000</v>
      </c>
      <c r="K882" s="2">
        <v>2</v>
      </c>
      <c r="L882" s="2">
        <v>2</v>
      </c>
      <c r="M882" s="2">
        <v>1</v>
      </c>
      <c r="N882" s="2">
        <v>4.3E-3</v>
      </c>
      <c r="O882" s="2">
        <v>0.99890000000000001</v>
      </c>
    </row>
    <row r="883" spans="1:15" x14ac:dyDescent="0.2">
      <c r="A883" t="s">
        <v>7</v>
      </c>
      <c r="B883">
        <v>80000</v>
      </c>
      <c r="C883">
        <v>2</v>
      </c>
      <c r="D883">
        <v>2</v>
      </c>
      <c r="E883">
        <v>2</v>
      </c>
      <c r="F883" s="1">
        <v>1.6799999999999999E-4</v>
      </c>
      <c r="G883">
        <v>1</v>
      </c>
      <c r="I883" s="3" t="s">
        <v>8</v>
      </c>
      <c r="J883" s="3">
        <v>80000</v>
      </c>
      <c r="K883" s="3">
        <v>2</v>
      </c>
      <c r="L883" s="3">
        <v>2</v>
      </c>
      <c r="M883" s="3">
        <v>2</v>
      </c>
      <c r="N883" s="3">
        <v>1.2999999999999999E-3</v>
      </c>
      <c r="O883" s="3">
        <v>0.99939999999999996</v>
      </c>
    </row>
    <row r="884" spans="1:15" x14ac:dyDescent="0.2">
      <c r="A884" t="s">
        <v>7</v>
      </c>
      <c r="B884">
        <v>80000</v>
      </c>
      <c r="C884">
        <v>2</v>
      </c>
      <c r="D884">
        <v>2</v>
      </c>
      <c r="E884">
        <v>3</v>
      </c>
      <c r="F884" s="1">
        <v>2.9799999999999999E-5</v>
      </c>
      <c r="G884">
        <v>1</v>
      </c>
      <c r="I884" s="2" t="s">
        <v>8</v>
      </c>
      <c r="J884" s="2">
        <v>80000</v>
      </c>
      <c r="K884" s="2">
        <v>2</v>
      </c>
      <c r="L884" s="2">
        <v>2</v>
      </c>
      <c r="M884" s="2">
        <v>3</v>
      </c>
      <c r="N884" s="2">
        <v>2.0999999999999999E-3</v>
      </c>
      <c r="O884" s="2">
        <v>0.99919999999999998</v>
      </c>
    </row>
    <row r="885" spans="1:15" x14ac:dyDescent="0.2">
      <c r="A885" t="s">
        <v>7</v>
      </c>
      <c r="B885">
        <v>80000</v>
      </c>
      <c r="C885">
        <v>2</v>
      </c>
      <c r="D885">
        <v>2</v>
      </c>
      <c r="E885">
        <v>4</v>
      </c>
      <c r="F885" s="1">
        <v>5.0799999999999996E-6</v>
      </c>
      <c r="G885">
        <v>1</v>
      </c>
      <c r="I885" s="3" t="s">
        <v>8</v>
      </c>
      <c r="J885" s="3">
        <v>80000</v>
      </c>
      <c r="K885" s="3">
        <v>2</v>
      </c>
      <c r="L885" s="3">
        <v>2</v>
      </c>
      <c r="M885" s="3">
        <v>4</v>
      </c>
      <c r="N885" s="3">
        <v>1.4E-3</v>
      </c>
      <c r="O885" s="3">
        <v>0.99980000000000002</v>
      </c>
    </row>
    <row r="886" spans="1:15" x14ac:dyDescent="0.2">
      <c r="A886" t="s">
        <v>7</v>
      </c>
      <c r="B886">
        <v>80000</v>
      </c>
      <c r="C886">
        <v>2</v>
      </c>
      <c r="D886">
        <v>2</v>
      </c>
      <c r="E886">
        <v>5</v>
      </c>
      <c r="F886" s="1">
        <v>3.2600000000000001E-6</v>
      </c>
      <c r="G886">
        <v>1</v>
      </c>
      <c r="I886" s="2" t="s">
        <v>8</v>
      </c>
      <c r="J886" s="2">
        <v>80000</v>
      </c>
      <c r="K886" s="2">
        <v>2</v>
      </c>
      <c r="L886" s="2">
        <v>2</v>
      </c>
      <c r="M886" s="2">
        <v>5</v>
      </c>
      <c r="N886" s="2">
        <v>2.2000000000000001E-3</v>
      </c>
      <c r="O886" s="2">
        <v>0.99950000000000006</v>
      </c>
    </row>
    <row r="887" spans="1:15" x14ac:dyDescent="0.2">
      <c r="A887" t="s">
        <v>7</v>
      </c>
      <c r="B887">
        <v>80000</v>
      </c>
      <c r="C887">
        <v>2</v>
      </c>
      <c r="D887">
        <v>2</v>
      </c>
      <c r="E887">
        <v>6</v>
      </c>
      <c r="F887" s="1">
        <v>3.7799999999999998E-6</v>
      </c>
      <c r="G887">
        <v>1</v>
      </c>
      <c r="I887" s="3" t="s">
        <v>8</v>
      </c>
      <c r="J887" s="3">
        <v>80000</v>
      </c>
      <c r="K887" s="3">
        <v>2</v>
      </c>
      <c r="L887" s="3">
        <v>2</v>
      </c>
      <c r="M887" s="3">
        <v>6</v>
      </c>
      <c r="N887" s="5">
        <v>8.8199999999999997E-4</v>
      </c>
      <c r="O887" s="3">
        <v>0.99990000000000001</v>
      </c>
    </row>
    <row r="888" spans="1:15" x14ac:dyDescent="0.2">
      <c r="A888" t="s">
        <v>7</v>
      </c>
      <c r="B888">
        <v>80000</v>
      </c>
      <c r="C888">
        <v>2</v>
      </c>
      <c r="D888">
        <v>2</v>
      </c>
      <c r="E888">
        <v>7</v>
      </c>
      <c r="F888" s="1">
        <v>2.1500000000000001E-7</v>
      </c>
      <c r="G888">
        <v>1</v>
      </c>
      <c r="I888" s="2" t="s">
        <v>8</v>
      </c>
      <c r="J888" s="2">
        <v>80000</v>
      </c>
      <c r="K888" s="2">
        <v>2</v>
      </c>
      <c r="L888" s="2">
        <v>2</v>
      </c>
      <c r="M888" s="2">
        <v>7</v>
      </c>
      <c r="N888" s="4">
        <v>7.36E-4</v>
      </c>
      <c r="O888" s="2">
        <v>0.99990000000000001</v>
      </c>
    </row>
    <row r="889" spans="1:15" x14ac:dyDescent="0.2">
      <c r="A889" t="s">
        <v>7</v>
      </c>
      <c r="B889">
        <v>80000</v>
      </c>
      <c r="C889">
        <v>2</v>
      </c>
      <c r="D889">
        <v>2</v>
      </c>
      <c r="E889">
        <v>8</v>
      </c>
      <c r="F889" s="1">
        <v>3.2600000000000001E-8</v>
      </c>
      <c r="G889">
        <v>1</v>
      </c>
      <c r="I889" s="3" t="s">
        <v>8</v>
      </c>
      <c r="J889" s="3">
        <v>80000</v>
      </c>
      <c r="K889" s="3">
        <v>2</v>
      </c>
      <c r="L889" s="3">
        <v>2</v>
      </c>
      <c r="M889" s="3">
        <v>8</v>
      </c>
      <c r="N889" s="5">
        <v>3.0699999999999998E-4</v>
      </c>
      <c r="O889" s="3">
        <v>0.99990000000000001</v>
      </c>
    </row>
    <row r="890" spans="1:15" x14ac:dyDescent="0.2">
      <c r="A890" t="s">
        <v>7</v>
      </c>
      <c r="B890">
        <v>80000</v>
      </c>
      <c r="C890">
        <v>2</v>
      </c>
      <c r="D890">
        <v>2</v>
      </c>
      <c r="E890">
        <v>9</v>
      </c>
      <c r="F890" s="1">
        <v>2.3199999999999999E-8</v>
      </c>
      <c r="G890">
        <v>1</v>
      </c>
      <c r="I890" s="2" t="s">
        <v>8</v>
      </c>
      <c r="J890" s="2">
        <v>80000</v>
      </c>
      <c r="K890" s="2">
        <v>2</v>
      </c>
      <c r="L890" s="2">
        <v>2</v>
      </c>
      <c r="M890" s="2">
        <v>9</v>
      </c>
      <c r="N890" s="4">
        <v>5.7700000000000004E-4</v>
      </c>
      <c r="O890" s="2">
        <v>0.99990000000000001</v>
      </c>
    </row>
    <row r="891" spans="1:15" x14ac:dyDescent="0.2">
      <c r="A891" t="s">
        <v>7</v>
      </c>
      <c r="B891">
        <v>80000</v>
      </c>
      <c r="C891">
        <v>2</v>
      </c>
      <c r="D891">
        <v>2</v>
      </c>
      <c r="E891">
        <v>10</v>
      </c>
      <c r="F891" s="1">
        <v>5.9499999999999997E-8</v>
      </c>
      <c r="G891">
        <v>1</v>
      </c>
      <c r="I891" s="3" t="s">
        <v>8</v>
      </c>
      <c r="J891" s="3">
        <v>80000</v>
      </c>
      <c r="K891" s="3">
        <v>2</v>
      </c>
      <c r="L891" s="3">
        <v>2</v>
      </c>
      <c r="M891" s="3">
        <v>10</v>
      </c>
      <c r="N891" s="5">
        <v>4.88E-5</v>
      </c>
      <c r="O891" s="3">
        <v>1</v>
      </c>
    </row>
    <row r="892" spans="1:15" x14ac:dyDescent="0.2">
      <c r="A892" t="s">
        <v>7</v>
      </c>
      <c r="B892">
        <v>80000</v>
      </c>
      <c r="C892">
        <v>2</v>
      </c>
      <c r="D892">
        <v>2</v>
      </c>
      <c r="E892">
        <v>11</v>
      </c>
      <c r="F892" s="1">
        <v>1.0600000000000001E-8</v>
      </c>
      <c r="G892">
        <v>1</v>
      </c>
      <c r="I892" s="2" t="s">
        <v>8</v>
      </c>
      <c r="J892" s="2">
        <v>80000</v>
      </c>
      <c r="K892" s="2">
        <v>2</v>
      </c>
      <c r="L892" s="2">
        <v>2</v>
      </c>
      <c r="M892" s="2">
        <v>11</v>
      </c>
      <c r="N892" s="4">
        <v>9.4300000000000004E-4</v>
      </c>
      <c r="O892" s="2">
        <v>0.99990000000000001</v>
      </c>
    </row>
    <row r="893" spans="1:15" x14ac:dyDescent="0.2">
      <c r="A893" t="s">
        <v>7</v>
      </c>
      <c r="B893">
        <v>80000</v>
      </c>
      <c r="C893">
        <v>2</v>
      </c>
      <c r="D893">
        <v>2</v>
      </c>
      <c r="E893">
        <v>12</v>
      </c>
      <c r="F893" s="1">
        <v>1.6099999999999999E-8</v>
      </c>
      <c r="G893">
        <v>1</v>
      </c>
      <c r="I893" s="3" t="s">
        <v>8</v>
      </c>
      <c r="J893" s="3">
        <v>80000</v>
      </c>
      <c r="K893" s="3">
        <v>2</v>
      </c>
      <c r="L893" s="3">
        <v>2</v>
      </c>
      <c r="M893" s="3">
        <v>12</v>
      </c>
      <c r="N893" s="5">
        <v>1.1000000000000001E-3</v>
      </c>
      <c r="O893" s="3">
        <v>0.99990000000000001</v>
      </c>
    </row>
    <row r="894" spans="1:15" x14ac:dyDescent="0.2">
      <c r="A894" t="s">
        <v>7</v>
      </c>
      <c r="B894">
        <v>80000</v>
      </c>
      <c r="C894">
        <v>2</v>
      </c>
      <c r="D894">
        <v>2</v>
      </c>
      <c r="E894">
        <v>13</v>
      </c>
      <c r="F894" s="1">
        <v>1.29E-7</v>
      </c>
      <c r="G894">
        <v>1</v>
      </c>
      <c r="I894" s="2" t="s">
        <v>8</v>
      </c>
      <c r="J894" s="2">
        <v>80000</v>
      </c>
      <c r="K894" s="2">
        <v>2</v>
      </c>
      <c r="L894" s="2">
        <v>2</v>
      </c>
      <c r="M894" s="2">
        <v>13</v>
      </c>
      <c r="N894" s="4">
        <v>2.9999999999999997E-4</v>
      </c>
      <c r="O894" s="2">
        <v>0.99990000000000001</v>
      </c>
    </row>
    <row r="895" spans="1:15" x14ac:dyDescent="0.2">
      <c r="A895" t="s">
        <v>7</v>
      </c>
      <c r="B895">
        <v>80000</v>
      </c>
      <c r="C895">
        <v>2</v>
      </c>
      <c r="D895">
        <v>2</v>
      </c>
      <c r="E895">
        <v>14</v>
      </c>
      <c r="F895" s="1">
        <v>2.9800000000000003E-11</v>
      </c>
      <c r="G895">
        <v>1</v>
      </c>
      <c r="I895" s="3" t="s">
        <v>8</v>
      </c>
      <c r="J895" s="3">
        <v>80000</v>
      </c>
      <c r="K895" s="3">
        <v>2</v>
      </c>
      <c r="L895" s="3">
        <v>2</v>
      </c>
      <c r="M895" s="3">
        <v>14</v>
      </c>
      <c r="N895" s="5">
        <v>6.6500000000000004E-5</v>
      </c>
      <c r="O895" s="3">
        <v>1</v>
      </c>
    </row>
    <row r="896" spans="1:15" x14ac:dyDescent="0.2">
      <c r="A896" t="s">
        <v>7</v>
      </c>
      <c r="B896">
        <v>80000</v>
      </c>
      <c r="C896">
        <v>2</v>
      </c>
      <c r="D896">
        <v>2</v>
      </c>
      <c r="E896">
        <v>15</v>
      </c>
      <c r="F896" s="1">
        <v>2.0599999999999999E-9</v>
      </c>
      <c r="G896">
        <v>1</v>
      </c>
      <c r="I896" s="2" t="s">
        <v>8</v>
      </c>
      <c r="J896" s="2">
        <v>80000</v>
      </c>
      <c r="K896" s="2">
        <v>2</v>
      </c>
      <c r="L896" s="2">
        <v>2</v>
      </c>
      <c r="M896" s="2">
        <v>15</v>
      </c>
      <c r="N896" s="4">
        <v>8.92E-4</v>
      </c>
      <c r="O896" s="2">
        <v>0.99990000000000001</v>
      </c>
    </row>
    <row r="897" spans="1:15" x14ac:dyDescent="0.2">
      <c r="A897" t="s">
        <v>7</v>
      </c>
      <c r="B897">
        <v>80000</v>
      </c>
      <c r="C897">
        <v>2</v>
      </c>
      <c r="D897">
        <v>2</v>
      </c>
      <c r="E897">
        <v>16</v>
      </c>
      <c r="F897" s="1">
        <v>5.9600000000000006E-11</v>
      </c>
      <c r="G897">
        <v>1</v>
      </c>
      <c r="I897" s="3" t="s">
        <v>8</v>
      </c>
      <c r="J897" s="3">
        <v>80000</v>
      </c>
      <c r="K897" s="3">
        <v>2</v>
      </c>
      <c r="L897" s="3">
        <v>2</v>
      </c>
      <c r="M897" s="3">
        <v>16</v>
      </c>
      <c r="N897" s="5">
        <v>9.9200000000000004E-4</v>
      </c>
      <c r="O897" s="3">
        <v>0.99990000000000001</v>
      </c>
    </row>
    <row r="898" spans="1:15" x14ac:dyDescent="0.2">
      <c r="A898" t="s">
        <v>7</v>
      </c>
      <c r="B898">
        <v>80000</v>
      </c>
      <c r="C898">
        <v>2</v>
      </c>
      <c r="D898">
        <v>2</v>
      </c>
      <c r="E898">
        <v>17</v>
      </c>
      <c r="F898" s="1">
        <v>1.55E-9</v>
      </c>
      <c r="G898">
        <v>1</v>
      </c>
      <c r="I898" s="2" t="s">
        <v>8</v>
      </c>
      <c r="J898" s="2">
        <v>80000</v>
      </c>
      <c r="K898" s="2">
        <v>2</v>
      </c>
      <c r="L898" s="2">
        <v>2</v>
      </c>
      <c r="M898" s="2">
        <v>17</v>
      </c>
      <c r="N898" s="4">
        <v>2.7399999999999999E-4</v>
      </c>
      <c r="O898" s="2">
        <v>0.99990000000000001</v>
      </c>
    </row>
    <row r="899" spans="1:15" x14ac:dyDescent="0.2">
      <c r="A899" t="s">
        <v>7</v>
      </c>
      <c r="B899">
        <v>80000</v>
      </c>
      <c r="C899">
        <v>2</v>
      </c>
      <c r="D899">
        <v>2</v>
      </c>
      <c r="E899">
        <v>18</v>
      </c>
      <c r="F899" s="1">
        <v>5.0700000000000001E-10</v>
      </c>
      <c r="G899">
        <v>1</v>
      </c>
      <c r="I899" s="3" t="s">
        <v>8</v>
      </c>
      <c r="J899" s="3">
        <v>80000</v>
      </c>
      <c r="K899" s="3">
        <v>2</v>
      </c>
      <c r="L899" s="3">
        <v>2</v>
      </c>
      <c r="M899" s="3">
        <v>18</v>
      </c>
      <c r="N899" s="5">
        <v>4.5899999999999999E-4</v>
      </c>
      <c r="O899" s="3">
        <v>0.99990000000000001</v>
      </c>
    </row>
    <row r="900" spans="1:15" x14ac:dyDescent="0.2">
      <c r="A900" t="s">
        <v>7</v>
      </c>
      <c r="B900">
        <v>80000</v>
      </c>
      <c r="C900">
        <v>2</v>
      </c>
      <c r="D900">
        <v>2</v>
      </c>
      <c r="E900">
        <v>19</v>
      </c>
      <c r="F900" s="1">
        <v>2.3800000000000001E-10</v>
      </c>
      <c r="G900">
        <v>1</v>
      </c>
      <c r="I900" s="2" t="s">
        <v>8</v>
      </c>
      <c r="J900" s="2">
        <v>80000</v>
      </c>
      <c r="K900" s="2">
        <v>2</v>
      </c>
      <c r="L900" s="2">
        <v>2</v>
      </c>
      <c r="M900" s="2">
        <v>19</v>
      </c>
      <c r="N900" s="4">
        <v>1.1900000000000001E-4</v>
      </c>
      <c r="O900" s="2">
        <v>0.99990000000000001</v>
      </c>
    </row>
    <row r="901" spans="1:15" x14ac:dyDescent="0.2">
      <c r="A901" t="s">
        <v>7</v>
      </c>
      <c r="B901">
        <v>80000</v>
      </c>
      <c r="C901">
        <v>2</v>
      </c>
      <c r="D901">
        <v>2</v>
      </c>
      <c r="E901">
        <v>20</v>
      </c>
      <c r="F901" s="1">
        <v>5.9600000000000006E-11</v>
      </c>
      <c r="G901">
        <v>1</v>
      </c>
      <c r="I901" s="3" t="s">
        <v>8</v>
      </c>
      <c r="J901" s="3">
        <v>80000</v>
      </c>
      <c r="K901" s="3">
        <v>2</v>
      </c>
      <c r="L901" s="3">
        <v>2</v>
      </c>
      <c r="M901" s="3">
        <v>20</v>
      </c>
      <c r="N901" s="5">
        <v>2.1499999999999999E-4</v>
      </c>
      <c r="O901" s="3">
        <v>0.99990000000000001</v>
      </c>
    </row>
    <row r="902" spans="1:15" x14ac:dyDescent="0.2">
      <c r="A902" t="s">
        <v>7</v>
      </c>
      <c r="B902">
        <v>80000</v>
      </c>
      <c r="C902">
        <v>2</v>
      </c>
      <c r="D902">
        <v>3</v>
      </c>
      <c r="E902">
        <v>1</v>
      </c>
      <c r="F902">
        <v>3.44E-2</v>
      </c>
      <c r="G902">
        <v>0.98870000000000002</v>
      </c>
      <c r="I902" s="2" t="s">
        <v>8</v>
      </c>
      <c r="J902" s="2">
        <v>80000</v>
      </c>
      <c r="K902" s="2">
        <v>2</v>
      </c>
      <c r="L902" s="2">
        <v>3</v>
      </c>
      <c r="M902" s="2">
        <v>1</v>
      </c>
      <c r="N902" s="2">
        <v>0.2089</v>
      </c>
      <c r="O902" s="2">
        <v>0.91300000000000003</v>
      </c>
    </row>
    <row r="903" spans="1:15" x14ac:dyDescent="0.2">
      <c r="A903" t="s">
        <v>7</v>
      </c>
      <c r="B903">
        <v>80000</v>
      </c>
      <c r="C903">
        <v>2</v>
      </c>
      <c r="D903">
        <v>3</v>
      </c>
      <c r="E903">
        <v>2</v>
      </c>
      <c r="F903">
        <v>8.5000000000000006E-3</v>
      </c>
      <c r="G903">
        <v>0.99750000000000005</v>
      </c>
      <c r="I903" s="3" t="s">
        <v>8</v>
      </c>
      <c r="J903" s="3">
        <v>80000</v>
      </c>
      <c r="K903" s="3">
        <v>2</v>
      </c>
      <c r="L903" s="3">
        <v>3</v>
      </c>
      <c r="M903" s="3">
        <v>2</v>
      </c>
      <c r="N903" s="3">
        <v>4.2799999999999998E-2</v>
      </c>
      <c r="O903" s="3">
        <v>0.98860000000000003</v>
      </c>
    </row>
    <row r="904" spans="1:15" x14ac:dyDescent="0.2">
      <c r="A904" t="s">
        <v>7</v>
      </c>
      <c r="B904">
        <v>80000</v>
      </c>
      <c r="C904">
        <v>2</v>
      </c>
      <c r="D904">
        <v>3</v>
      </c>
      <c r="E904">
        <v>3</v>
      </c>
      <c r="F904">
        <v>8.0999999999999996E-3</v>
      </c>
      <c r="G904">
        <v>0.99770000000000003</v>
      </c>
      <c r="I904" s="2" t="s">
        <v>8</v>
      </c>
      <c r="J904" s="2">
        <v>80000</v>
      </c>
      <c r="K904" s="2">
        <v>2</v>
      </c>
      <c r="L904" s="2">
        <v>3</v>
      </c>
      <c r="M904" s="2">
        <v>3</v>
      </c>
      <c r="N904" s="2">
        <v>1.3100000000000001E-2</v>
      </c>
      <c r="O904" s="2">
        <v>0.99660000000000004</v>
      </c>
    </row>
    <row r="905" spans="1:15" x14ac:dyDescent="0.2">
      <c r="A905" t="s">
        <v>7</v>
      </c>
      <c r="B905">
        <v>80000</v>
      </c>
      <c r="C905">
        <v>2</v>
      </c>
      <c r="D905">
        <v>3</v>
      </c>
      <c r="E905">
        <v>4</v>
      </c>
      <c r="F905">
        <v>3.0999999999999999E-3</v>
      </c>
      <c r="G905">
        <v>0.99919999999999998</v>
      </c>
      <c r="I905" s="3" t="s">
        <v>8</v>
      </c>
      <c r="J905" s="3">
        <v>80000</v>
      </c>
      <c r="K905" s="3">
        <v>2</v>
      </c>
      <c r="L905" s="3">
        <v>3</v>
      </c>
      <c r="M905" s="3">
        <v>4</v>
      </c>
      <c r="N905" s="3">
        <v>9.4999999999999998E-3</v>
      </c>
      <c r="O905" s="3">
        <v>0.99729999999999996</v>
      </c>
    </row>
    <row r="906" spans="1:15" x14ac:dyDescent="0.2">
      <c r="A906" t="s">
        <v>7</v>
      </c>
      <c r="B906">
        <v>80000</v>
      </c>
      <c r="C906">
        <v>2</v>
      </c>
      <c r="D906">
        <v>3</v>
      </c>
      <c r="E906">
        <v>5</v>
      </c>
      <c r="F906">
        <v>2.5999999999999999E-3</v>
      </c>
      <c r="G906">
        <v>0.99980000000000002</v>
      </c>
      <c r="I906" s="2" t="s">
        <v>8</v>
      </c>
      <c r="J906" s="2">
        <v>80000</v>
      </c>
      <c r="K906" s="2">
        <v>2</v>
      </c>
      <c r="L906" s="2">
        <v>3</v>
      </c>
      <c r="M906" s="2">
        <v>5</v>
      </c>
      <c r="N906" s="2">
        <v>6.1000000000000004E-3</v>
      </c>
      <c r="O906" s="2">
        <v>0.998</v>
      </c>
    </row>
    <row r="907" spans="1:15" x14ac:dyDescent="0.2">
      <c r="A907" t="s">
        <v>7</v>
      </c>
      <c r="B907">
        <v>80000</v>
      </c>
      <c r="C907">
        <v>2</v>
      </c>
      <c r="D907">
        <v>3</v>
      </c>
      <c r="E907">
        <v>6</v>
      </c>
      <c r="F907">
        <v>2.5999999999999999E-3</v>
      </c>
      <c r="G907">
        <v>0.99950000000000006</v>
      </c>
      <c r="I907" s="3" t="s">
        <v>8</v>
      </c>
      <c r="J907" s="3">
        <v>80000</v>
      </c>
      <c r="K907" s="3">
        <v>2</v>
      </c>
      <c r="L907" s="3">
        <v>3</v>
      </c>
      <c r="M907" s="3">
        <v>6</v>
      </c>
      <c r="N907" s="3">
        <v>4.4000000000000003E-3</v>
      </c>
      <c r="O907" s="3">
        <v>0.99860000000000004</v>
      </c>
    </row>
    <row r="908" spans="1:15" x14ac:dyDescent="0.2">
      <c r="A908" t="s">
        <v>7</v>
      </c>
      <c r="B908">
        <v>80000</v>
      </c>
      <c r="C908">
        <v>2</v>
      </c>
      <c r="D908">
        <v>3</v>
      </c>
      <c r="E908">
        <v>7</v>
      </c>
      <c r="F908">
        <v>3.0000000000000001E-3</v>
      </c>
      <c r="G908">
        <v>0.99919999999999998</v>
      </c>
      <c r="I908" s="2" t="s">
        <v>8</v>
      </c>
      <c r="J908" s="2">
        <v>80000</v>
      </c>
      <c r="K908" s="2">
        <v>2</v>
      </c>
      <c r="L908" s="2">
        <v>3</v>
      </c>
      <c r="M908" s="2">
        <v>7</v>
      </c>
      <c r="N908" s="2">
        <v>6.7000000000000002E-3</v>
      </c>
      <c r="O908" s="2">
        <v>0.99839999999999995</v>
      </c>
    </row>
    <row r="909" spans="1:15" x14ac:dyDescent="0.2">
      <c r="A909" t="s">
        <v>7</v>
      </c>
      <c r="B909">
        <v>80000</v>
      </c>
      <c r="C909">
        <v>2</v>
      </c>
      <c r="D909">
        <v>3</v>
      </c>
      <c r="E909">
        <v>8</v>
      </c>
      <c r="F909">
        <v>1E-3</v>
      </c>
      <c r="G909">
        <v>0.99980000000000002</v>
      </c>
      <c r="I909" s="3" t="s">
        <v>8</v>
      </c>
      <c r="J909" s="3">
        <v>80000</v>
      </c>
      <c r="K909" s="3">
        <v>2</v>
      </c>
      <c r="L909" s="3">
        <v>3</v>
      </c>
      <c r="M909" s="3">
        <v>8</v>
      </c>
      <c r="N909" s="3">
        <v>3.5000000000000001E-3</v>
      </c>
      <c r="O909" s="3">
        <v>0.99870000000000003</v>
      </c>
    </row>
    <row r="910" spans="1:15" x14ac:dyDescent="0.2">
      <c r="A910" t="s">
        <v>7</v>
      </c>
      <c r="B910">
        <v>80000</v>
      </c>
      <c r="C910">
        <v>2</v>
      </c>
      <c r="D910">
        <v>3</v>
      </c>
      <c r="E910">
        <v>9</v>
      </c>
      <c r="F910">
        <v>1.6999999999999999E-3</v>
      </c>
      <c r="G910">
        <v>0.99919999999999998</v>
      </c>
      <c r="I910" s="2" t="s">
        <v>8</v>
      </c>
      <c r="J910" s="2">
        <v>80000</v>
      </c>
      <c r="K910" s="2">
        <v>2</v>
      </c>
      <c r="L910" s="2">
        <v>3</v>
      </c>
      <c r="M910" s="2">
        <v>9</v>
      </c>
      <c r="N910" s="2">
        <v>3.8999999999999998E-3</v>
      </c>
      <c r="O910" s="2">
        <v>0.99890000000000001</v>
      </c>
    </row>
    <row r="911" spans="1:15" x14ac:dyDescent="0.2">
      <c r="A911" t="s">
        <v>7</v>
      </c>
      <c r="B911">
        <v>80000</v>
      </c>
      <c r="C911">
        <v>2</v>
      </c>
      <c r="D911">
        <v>3</v>
      </c>
      <c r="E911">
        <v>10</v>
      </c>
      <c r="F911">
        <v>1.1000000000000001E-3</v>
      </c>
      <c r="G911">
        <v>0.99950000000000006</v>
      </c>
      <c r="I911" s="3" t="s">
        <v>8</v>
      </c>
      <c r="J911" s="3">
        <v>80000</v>
      </c>
      <c r="K911" s="3">
        <v>2</v>
      </c>
      <c r="L911" s="3">
        <v>3</v>
      </c>
      <c r="M911" s="3">
        <v>10</v>
      </c>
      <c r="N911" s="3">
        <v>2.5999999999999999E-3</v>
      </c>
      <c r="O911" s="3">
        <v>0.99909999999999999</v>
      </c>
    </row>
    <row r="912" spans="1:15" x14ac:dyDescent="0.2">
      <c r="A912" t="s">
        <v>7</v>
      </c>
      <c r="B912">
        <v>80000</v>
      </c>
      <c r="C912">
        <v>2</v>
      </c>
      <c r="D912">
        <v>3</v>
      </c>
      <c r="E912">
        <v>11</v>
      </c>
      <c r="F912">
        <v>1.8E-3</v>
      </c>
      <c r="G912">
        <v>0.99950000000000006</v>
      </c>
      <c r="I912" s="2" t="s">
        <v>8</v>
      </c>
      <c r="J912" s="2">
        <v>80000</v>
      </c>
      <c r="K912" s="2">
        <v>2</v>
      </c>
      <c r="L912" s="2">
        <v>3</v>
      </c>
      <c r="M912" s="2">
        <v>11</v>
      </c>
      <c r="N912" s="2">
        <v>2.3999999999999998E-3</v>
      </c>
      <c r="O912" s="2">
        <v>0.999</v>
      </c>
    </row>
    <row r="913" spans="1:15" x14ac:dyDescent="0.2">
      <c r="A913" t="s">
        <v>7</v>
      </c>
      <c r="B913">
        <v>80000</v>
      </c>
      <c r="C913">
        <v>2</v>
      </c>
      <c r="D913">
        <v>3</v>
      </c>
      <c r="E913">
        <v>12</v>
      </c>
      <c r="F913">
        <v>3.0000000000000001E-3</v>
      </c>
      <c r="G913">
        <v>0.99919999999999998</v>
      </c>
      <c r="I913" s="3" t="s">
        <v>8</v>
      </c>
      <c r="J913" s="3">
        <v>80000</v>
      </c>
      <c r="K913" s="3">
        <v>2</v>
      </c>
      <c r="L913" s="3">
        <v>3</v>
      </c>
      <c r="M913" s="3">
        <v>12</v>
      </c>
      <c r="N913" s="3">
        <v>4.4000000000000003E-3</v>
      </c>
      <c r="O913" s="3">
        <v>0.99829999999999997</v>
      </c>
    </row>
    <row r="914" spans="1:15" x14ac:dyDescent="0.2">
      <c r="A914" t="s">
        <v>7</v>
      </c>
      <c r="B914">
        <v>80000</v>
      </c>
      <c r="C914">
        <v>2</v>
      </c>
      <c r="D914">
        <v>3</v>
      </c>
      <c r="E914">
        <v>13</v>
      </c>
      <c r="F914">
        <v>1.2999999999999999E-3</v>
      </c>
      <c r="G914">
        <v>0.99950000000000006</v>
      </c>
      <c r="I914" s="2" t="s">
        <v>8</v>
      </c>
      <c r="J914" s="2">
        <v>80000</v>
      </c>
      <c r="K914" s="2">
        <v>2</v>
      </c>
      <c r="L914" s="2">
        <v>3</v>
      </c>
      <c r="M914" s="2">
        <v>13</v>
      </c>
      <c r="N914" s="2">
        <v>2.3E-3</v>
      </c>
      <c r="O914" s="2">
        <v>0.99919999999999998</v>
      </c>
    </row>
    <row r="915" spans="1:15" x14ac:dyDescent="0.2">
      <c r="A915" t="s">
        <v>7</v>
      </c>
      <c r="B915">
        <v>80000</v>
      </c>
      <c r="C915">
        <v>2</v>
      </c>
      <c r="D915">
        <v>3</v>
      </c>
      <c r="E915">
        <v>14</v>
      </c>
      <c r="F915" s="1">
        <v>4.8000000000000001E-4</v>
      </c>
      <c r="G915">
        <v>0.99980000000000002</v>
      </c>
      <c r="I915" s="3" t="s">
        <v>8</v>
      </c>
      <c r="J915" s="3">
        <v>80000</v>
      </c>
      <c r="K915" s="3">
        <v>2</v>
      </c>
      <c r="L915" s="3">
        <v>3</v>
      </c>
      <c r="M915" s="3">
        <v>14</v>
      </c>
      <c r="N915" s="3">
        <v>1.8E-3</v>
      </c>
      <c r="O915" s="3">
        <v>0.99919999999999998</v>
      </c>
    </row>
    <row r="916" spans="1:15" x14ac:dyDescent="0.2">
      <c r="A916" t="s">
        <v>7</v>
      </c>
      <c r="B916">
        <v>80000</v>
      </c>
      <c r="C916">
        <v>2</v>
      </c>
      <c r="D916">
        <v>3</v>
      </c>
      <c r="E916">
        <v>15</v>
      </c>
      <c r="F916" s="1">
        <v>5.8200000000000005E-4</v>
      </c>
      <c r="G916">
        <v>0.99980000000000002</v>
      </c>
      <c r="I916" s="2" t="s">
        <v>8</v>
      </c>
      <c r="J916" s="2">
        <v>80000</v>
      </c>
      <c r="K916" s="2">
        <v>2</v>
      </c>
      <c r="L916" s="2">
        <v>3</v>
      </c>
      <c r="M916" s="2">
        <v>15</v>
      </c>
      <c r="N916" s="2">
        <v>2E-3</v>
      </c>
      <c r="O916" s="2">
        <v>0.99939999999999996</v>
      </c>
    </row>
    <row r="917" spans="1:15" x14ac:dyDescent="0.2">
      <c r="A917" t="s">
        <v>7</v>
      </c>
      <c r="B917">
        <v>80000</v>
      </c>
      <c r="C917">
        <v>2</v>
      </c>
      <c r="D917">
        <v>3</v>
      </c>
      <c r="E917">
        <v>16</v>
      </c>
      <c r="F917" s="1">
        <v>6.6E-4</v>
      </c>
      <c r="G917">
        <v>0.99950000000000006</v>
      </c>
      <c r="I917" s="3" t="s">
        <v>8</v>
      </c>
      <c r="J917" s="3">
        <v>80000</v>
      </c>
      <c r="K917" s="3">
        <v>2</v>
      </c>
      <c r="L917" s="3">
        <v>3</v>
      </c>
      <c r="M917" s="3">
        <v>16</v>
      </c>
      <c r="N917" s="3">
        <v>1.9E-3</v>
      </c>
      <c r="O917" s="3">
        <v>0.99939999999999996</v>
      </c>
    </row>
    <row r="918" spans="1:15" x14ac:dyDescent="0.2">
      <c r="A918" t="s">
        <v>7</v>
      </c>
      <c r="B918">
        <v>80000</v>
      </c>
      <c r="C918">
        <v>2</v>
      </c>
      <c r="D918">
        <v>3</v>
      </c>
      <c r="E918">
        <v>17</v>
      </c>
      <c r="F918" s="1">
        <v>4.84E-4</v>
      </c>
      <c r="G918">
        <v>0.99980000000000002</v>
      </c>
      <c r="I918" s="2" t="s">
        <v>8</v>
      </c>
      <c r="J918" s="2">
        <v>80000</v>
      </c>
      <c r="K918" s="2">
        <v>2</v>
      </c>
      <c r="L918" s="2">
        <v>3</v>
      </c>
      <c r="M918" s="2">
        <v>17</v>
      </c>
      <c r="N918" s="2">
        <v>2.5999999999999999E-3</v>
      </c>
      <c r="O918" s="2">
        <v>0.99890000000000001</v>
      </c>
    </row>
    <row r="919" spans="1:15" x14ac:dyDescent="0.2">
      <c r="A919" t="s">
        <v>7</v>
      </c>
      <c r="B919">
        <v>80000</v>
      </c>
      <c r="C919">
        <v>2</v>
      </c>
      <c r="D919">
        <v>3</v>
      </c>
      <c r="E919">
        <v>18</v>
      </c>
      <c r="F919" s="1">
        <v>2.7500000000000002E-4</v>
      </c>
      <c r="G919">
        <v>0.99980000000000002</v>
      </c>
      <c r="I919" s="3" t="s">
        <v>8</v>
      </c>
      <c r="J919" s="3">
        <v>80000</v>
      </c>
      <c r="K919" s="3">
        <v>2</v>
      </c>
      <c r="L919" s="3">
        <v>3</v>
      </c>
      <c r="M919" s="3">
        <v>18</v>
      </c>
      <c r="N919" s="3">
        <v>1.4E-3</v>
      </c>
      <c r="O919" s="3">
        <v>0.99960000000000004</v>
      </c>
    </row>
    <row r="920" spans="1:15" x14ac:dyDescent="0.2">
      <c r="A920" t="s">
        <v>7</v>
      </c>
      <c r="B920">
        <v>80000</v>
      </c>
      <c r="C920">
        <v>2</v>
      </c>
      <c r="D920">
        <v>3</v>
      </c>
      <c r="E920">
        <v>19</v>
      </c>
      <c r="F920" s="1">
        <v>2.6600000000000001E-4</v>
      </c>
      <c r="G920">
        <v>1</v>
      </c>
      <c r="I920" s="2" t="s">
        <v>8</v>
      </c>
      <c r="J920" s="2">
        <v>80000</v>
      </c>
      <c r="K920" s="2">
        <v>2</v>
      </c>
      <c r="L920" s="2">
        <v>3</v>
      </c>
      <c r="M920" s="2">
        <v>19</v>
      </c>
      <c r="N920" s="2">
        <v>2.3E-3</v>
      </c>
      <c r="O920" s="2">
        <v>0.999</v>
      </c>
    </row>
    <row r="921" spans="1:15" x14ac:dyDescent="0.2">
      <c r="A921" t="s">
        <v>7</v>
      </c>
      <c r="B921">
        <v>80000</v>
      </c>
      <c r="C921">
        <v>2</v>
      </c>
      <c r="D921">
        <v>3</v>
      </c>
      <c r="E921">
        <v>20</v>
      </c>
      <c r="F921" s="1">
        <v>5.44E-4</v>
      </c>
      <c r="G921">
        <v>0.99980000000000002</v>
      </c>
      <c r="I921" s="3" t="s">
        <v>8</v>
      </c>
      <c r="J921" s="3">
        <v>80000</v>
      </c>
      <c r="K921" s="3">
        <v>2</v>
      </c>
      <c r="L921" s="3">
        <v>3</v>
      </c>
      <c r="M921" s="3">
        <v>20</v>
      </c>
      <c r="N921" s="3">
        <v>3.0000000000000001E-3</v>
      </c>
      <c r="O921" s="3">
        <v>0.99909999999999999</v>
      </c>
    </row>
    <row r="922" spans="1:15" x14ac:dyDescent="0.2">
      <c r="A922" t="s">
        <v>7</v>
      </c>
      <c r="B922">
        <v>80000</v>
      </c>
      <c r="C922">
        <v>2</v>
      </c>
      <c r="D922">
        <v>4</v>
      </c>
      <c r="E922">
        <v>1</v>
      </c>
      <c r="F922">
        <v>0.2044</v>
      </c>
      <c r="G922">
        <v>0.9345</v>
      </c>
      <c r="I922" s="2" t="s">
        <v>8</v>
      </c>
      <c r="J922" s="2">
        <v>80000</v>
      </c>
      <c r="K922" s="2">
        <v>2</v>
      </c>
      <c r="L922" s="2">
        <v>4</v>
      </c>
      <c r="M922" s="2">
        <v>1</v>
      </c>
      <c r="N922" s="2">
        <v>0.65910000000000002</v>
      </c>
      <c r="O922" s="2">
        <v>0.69310000000000005</v>
      </c>
    </row>
    <row r="923" spans="1:15" x14ac:dyDescent="0.2">
      <c r="A923" t="s">
        <v>7</v>
      </c>
      <c r="B923">
        <v>80000</v>
      </c>
      <c r="C923">
        <v>2</v>
      </c>
      <c r="D923">
        <v>4</v>
      </c>
      <c r="E923">
        <v>2</v>
      </c>
      <c r="F923">
        <v>4.3700000000000003E-2</v>
      </c>
      <c r="G923">
        <v>0.99099999999999999</v>
      </c>
      <c r="I923" s="3" t="s">
        <v>8</v>
      </c>
      <c r="J923" s="3">
        <v>80000</v>
      </c>
      <c r="K923" s="3">
        <v>2</v>
      </c>
      <c r="L923" s="3">
        <v>4</v>
      </c>
      <c r="M923" s="3">
        <v>2</v>
      </c>
      <c r="N923" s="3">
        <v>0.32429999999999998</v>
      </c>
      <c r="O923" s="3">
        <v>0.87090000000000001</v>
      </c>
    </row>
    <row r="924" spans="1:15" x14ac:dyDescent="0.2">
      <c r="A924" t="s">
        <v>7</v>
      </c>
      <c r="B924">
        <v>80000</v>
      </c>
      <c r="C924">
        <v>2</v>
      </c>
      <c r="D924">
        <v>4</v>
      </c>
      <c r="E924">
        <v>3</v>
      </c>
      <c r="F924">
        <v>1.9300000000000001E-2</v>
      </c>
      <c r="G924">
        <v>0.99480000000000002</v>
      </c>
      <c r="I924" s="2" t="s">
        <v>8</v>
      </c>
      <c r="J924" s="2">
        <v>80000</v>
      </c>
      <c r="K924" s="2">
        <v>2</v>
      </c>
      <c r="L924" s="2">
        <v>4</v>
      </c>
      <c r="M924" s="2">
        <v>3</v>
      </c>
      <c r="N924" s="2">
        <v>0.14069999999999999</v>
      </c>
      <c r="O924" s="2">
        <v>0.95720000000000005</v>
      </c>
    </row>
    <row r="925" spans="1:15" x14ac:dyDescent="0.2">
      <c r="A925" t="s">
        <v>7</v>
      </c>
      <c r="B925">
        <v>80000</v>
      </c>
      <c r="C925">
        <v>2</v>
      </c>
      <c r="D925">
        <v>4</v>
      </c>
      <c r="E925">
        <v>4</v>
      </c>
      <c r="F925">
        <v>1.1599999999999999E-2</v>
      </c>
      <c r="G925">
        <v>0.99619999999999997</v>
      </c>
      <c r="I925" s="3" t="s">
        <v>8</v>
      </c>
      <c r="J925" s="3">
        <v>80000</v>
      </c>
      <c r="K925" s="3">
        <v>2</v>
      </c>
      <c r="L925" s="3">
        <v>4</v>
      </c>
      <c r="M925" s="3">
        <v>4</v>
      </c>
      <c r="N925" s="3">
        <v>5.57E-2</v>
      </c>
      <c r="O925" s="3">
        <v>0.98870000000000002</v>
      </c>
    </row>
    <row r="926" spans="1:15" x14ac:dyDescent="0.2">
      <c r="A926" t="s">
        <v>7</v>
      </c>
      <c r="B926">
        <v>80000</v>
      </c>
      <c r="C926">
        <v>2</v>
      </c>
      <c r="D926">
        <v>4</v>
      </c>
      <c r="E926">
        <v>5</v>
      </c>
      <c r="F926">
        <v>7.7999999999999996E-3</v>
      </c>
      <c r="G926">
        <v>0.998</v>
      </c>
      <c r="I926" s="2" t="s">
        <v>8</v>
      </c>
      <c r="J926" s="2">
        <v>80000</v>
      </c>
      <c r="K926" s="2">
        <v>2</v>
      </c>
      <c r="L926" s="2">
        <v>4</v>
      </c>
      <c r="M926" s="2">
        <v>5</v>
      </c>
      <c r="N926" s="2">
        <v>3.0499999999999999E-2</v>
      </c>
      <c r="O926" s="2">
        <v>0.99419999999999997</v>
      </c>
    </row>
    <row r="927" spans="1:15" x14ac:dyDescent="0.2">
      <c r="A927" t="s">
        <v>7</v>
      </c>
      <c r="B927">
        <v>80000</v>
      </c>
      <c r="C927">
        <v>2</v>
      </c>
      <c r="D927">
        <v>4</v>
      </c>
      <c r="E927">
        <v>6</v>
      </c>
      <c r="F927">
        <v>4.4000000000000003E-3</v>
      </c>
      <c r="G927">
        <v>0.99850000000000005</v>
      </c>
      <c r="I927" s="3" t="s">
        <v>8</v>
      </c>
      <c r="J927" s="3">
        <v>80000</v>
      </c>
      <c r="K927" s="3">
        <v>2</v>
      </c>
      <c r="L927" s="3">
        <v>4</v>
      </c>
      <c r="M927" s="3">
        <v>6</v>
      </c>
      <c r="N927" s="3">
        <v>2.5499999999999998E-2</v>
      </c>
      <c r="O927" s="3">
        <v>0.99350000000000005</v>
      </c>
    </row>
    <row r="928" spans="1:15" x14ac:dyDescent="0.2">
      <c r="A928" t="s">
        <v>7</v>
      </c>
      <c r="B928">
        <v>80000</v>
      </c>
      <c r="C928">
        <v>2</v>
      </c>
      <c r="D928">
        <v>4</v>
      </c>
      <c r="E928">
        <v>7</v>
      </c>
      <c r="F928">
        <v>6.1000000000000004E-3</v>
      </c>
      <c r="G928">
        <v>0.99729999999999996</v>
      </c>
      <c r="I928" s="2" t="s">
        <v>8</v>
      </c>
      <c r="J928" s="2">
        <v>80000</v>
      </c>
      <c r="K928" s="2">
        <v>2</v>
      </c>
      <c r="L928" s="2">
        <v>4</v>
      </c>
      <c r="M928" s="2">
        <v>7</v>
      </c>
      <c r="N928" s="2">
        <v>2.9100000000000001E-2</v>
      </c>
      <c r="O928" s="2">
        <v>0.99160000000000004</v>
      </c>
    </row>
    <row r="929" spans="1:15" x14ac:dyDescent="0.2">
      <c r="A929" t="s">
        <v>7</v>
      </c>
      <c r="B929">
        <v>80000</v>
      </c>
      <c r="C929">
        <v>2</v>
      </c>
      <c r="D929">
        <v>4</v>
      </c>
      <c r="E929">
        <v>8</v>
      </c>
      <c r="F929">
        <v>4.1000000000000003E-3</v>
      </c>
      <c r="G929">
        <v>0.99870000000000003</v>
      </c>
      <c r="I929" s="3" t="s">
        <v>8</v>
      </c>
      <c r="J929" s="3">
        <v>80000</v>
      </c>
      <c r="K929" s="3">
        <v>2</v>
      </c>
      <c r="L929" s="3">
        <v>4</v>
      </c>
      <c r="M929" s="3">
        <v>8</v>
      </c>
      <c r="N929" s="3">
        <v>1.34E-2</v>
      </c>
      <c r="O929" s="3">
        <v>0.997</v>
      </c>
    </row>
    <row r="930" spans="1:15" x14ac:dyDescent="0.2">
      <c r="A930" t="s">
        <v>7</v>
      </c>
      <c r="B930">
        <v>80000</v>
      </c>
      <c r="C930">
        <v>2</v>
      </c>
      <c r="D930">
        <v>4</v>
      </c>
      <c r="E930">
        <v>9</v>
      </c>
      <c r="F930">
        <v>6.1000000000000004E-3</v>
      </c>
      <c r="G930">
        <v>0.99750000000000005</v>
      </c>
      <c r="I930" s="2" t="s">
        <v>8</v>
      </c>
      <c r="J930" s="2">
        <v>80000</v>
      </c>
      <c r="K930" s="2">
        <v>2</v>
      </c>
      <c r="L930" s="2">
        <v>4</v>
      </c>
      <c r="M930" s="2">
        <v>9</v>
      </c>
      <c r="N930" s="2">
        <v>1.2500000000000001E-2</v>
      </c>
      <c r="O930" s="2">
        <v>0.99790000000000001</v>
      </c>
    </row>
    <row r="931" spans="1:15" x14ac:dyDescent="0.2">
      <c r="A931" t="s">
        <v>7</v>
      </c>
      <c r="B931">
        <v>80000</v>
      </c>
      <c r="C931">
        <v>2</v>
      </c>
      <c r="D931">
        <v>4</v>
      </c>
      <c r="E931">
        <v>10</v>
      </c>
      <c r="F931">
        <v>3.5000000000000001E-3</v>
      </c>
      <c r="G931">
        <v>0.99829999999999997</v>
      </c>
      <c r="I931" s="3" t="s">
        <v>8</v>
      </c>
      <c r="J931" s="3">
        <v>80000</v>
      </c>
      <c r="K931" s="3">
        <v>2</v>
      </c>
      <c r="L931" s="3">
        <v>4</v>
      </c>
      <c r="M931" s="3">
        <v>10</v>
      </c>
      <c r="N931" s="3">
        <v>1.2200000000000001E-2</v>
      </c>
      <c r="O931" s="3">
        <v>0.99739999999999995</v>
      </c>
    </row>
    <row r="932" spans="1:15" x14ac:dyDescent="0.2">
      <c r="A932" t="s">
        <v>7</v>
      </c>
      <c r="B932">
        <v>80000</v>
      </c>
      <c r="C932">
        <v>2</v>
      </c>
      <c r="D932">
        <v>4</v>
      </c>
      <c r="E932">
        <v>11</v>
      </c>
      <c r="F932">
        <v>4.4999999999999997E-3</v>
      </c>
      <c r="G932">
        <v>0.99870000000000003</v>
      </c>
      <c r="I932" s="2" t="s">
        <v>8</v>
      </c>
      <c r="J932" s="2">
        <v>80000</v>
      </c>
      <c r="K932" s="2">
        <v>2</v>
      </c>
      <c r="L932" s="2">
        <v>4</v>
      </c>
      <c r="M932" s="2">
        <v>11</v>
      </c>
      <c r="N932" s="2">
        <v>8.0000000000000002E-3</v>
      </c>
      <c r="O932" s="2">
        <v>0.99829999999999997</v>
      </c>
    </row>
    <row r="933" spans="1:15" x14ac:dyDescent="0.2">
      <c r="A933" t="s">
        <v>7</v>
      </c>
      <c r="B933">
        <v>80000</v>
      </c>
      <c r="C933">
        <v>2</v>
      </c>
      <c r="D933">
        <v>4</v>
      </c>
      <c r="E933">
        <v>12</v>
      </c>
      <c r="F933">
        <v>2.5999999999999999E-3</v>
      </c>
      <c r="G933">
        <v>0.99919999999999998</v>
      </c>
      <c r="I933" s="3" t="s">
        <v>8</v>
      </c>
      <c r="J933" s="3">
        <v>80000</v>
      </c>
      <c r="K933" s="3">
        <v>2</v>
      </c>
      <c r="L933" s="3">
        <v>4</v>
      </c>
      <c r="M933" s="3">
        <v>12</v>
      </c>
      <c r="N933" s="3">
        <v>8.6E-3</v>
      </c>
      <c r="O933" s="3">
        <v>0.99809999999999999</v>
      </c>
    </row>
    <row r="934" spans="1:15" x14ac:dyDescent="0.2">
      <c r="A934" t="s">
        <v>7</v>
      </c>
      <c r="B934">
        <v>80000</v>
      </c>
      <c r="C934">
        <v>2</v>
      </c>
      <c r="D934">
        <v>4</v>
      </c>
      <c r="E934">
        <v>13</v>
      </c>
      <c r="F934">
        <v>1.6999999999999999E-3</v>
      </c>
      <c r="G934">
        <v>0.99919999999999998</v>
      </c>
      <c r="I934" s="2" t="s">
        <v>8</v>
      </c>
      <c r="J934" s="2">
        <v>80000</v>
      </c>
      <c r="K934" s="2">
        <v>2</v>
      </c>
      <c r="L934" s="2">
        <v>4</v>
      </c>
      <c r="M934" s="2">
        <v>13</v>
      </c>
      <c r="N934" s="2">
        <v>8.5000000000000006E-3</v>
      </c>
      <c r="O934" s="2">
        <v>0.99760000000000004</v>
      </c>
    </row>
    <row r="935" spans="1:15" x14ac:dyDescent="0.2">
      <c r="A935" t="s">
        <v>7</v>
      </c>
      <c r="B935">
        <v>80000</v>
      </c>
      <c r="C935">
        <v>2</v>
      </c>
      <c r="D935">
        <v>4</v>
      </c>
      <c r="E935">
        <v>14</v>
      </c>
      <c r="F935">
        <v>1.4E-3</v>
      </c>
      <c r="G935">
        <v>0.99950000000000006</v>
      </c>
      <c r="I935" s="3" t="s">
        <v>8</v>
      </c>
      <c r="J935" s="3">
        <v>80000</v>
      </c>
      <c r="K935" s="3">
        <v>2</v>
      </c>
      <c r="L935" s="3">
        <v>4</v>
      </c>
      <c r="M935" s="3">
        <v>14</v>
      </c>
      <c r="N935" s="3">
        <v>8.2000000000000007E-3</v>
      </c>
      <c r="O935" s="3">
        <v>0.998</v>
      </c>
    </row>
    <row r="936" spans="1:15" x14ac:dyDescent="0.2">
      <c r="A936" t="s">
        <v>7</v>
      </c>
      <c r="B936">
        <v>80000</v>
      </c>
      <c r="C936">
        <v>2</v>
      </c>
      <c r="D936">
        <v>4</v>
      </c>
      <c r="E936">
        <v>15</v>
      </c>
      <c r="F936">
        <v>4.1999999999999997E-3</v>
      </c>
      <c r="G936">
        <v>0.998</v>
      </c>
      <c r="I936" s="2" t="s">
        <v>8</v>
      </c>
      <c r="J936" s="2">
        <v>80000</v>
      </c>
      <c r="K936" s="2">
        <v>2</v>
      </c>
      <c r="L936" s="2">
        <v>4</v>
      </c>
      <c r="M936" s="2">
        <v>15</v>
      </c>
      <c r="N936" s="2">
        <v>6.1000000000000004E-3</v>
      </c>
      <c r="O936" s="2">
        <v>0.998</v>
      </c>
    </row>
    <row r="937" spans="1:15" x14ac:dyDescent="0.2">
      <c r="A937" t="s">
        <v>7</v>
      </c>
      <c r="B937">
        <v>80000</v>
      </c>
      <c r="C937">
        <v>2</v>
      </c>
      <c r="D937">
        <v>4</v>
      </c>
      <c r="E937">
        <v>16</v>
      </c>
      <c r="F937">
        <v>2E-3</v>
      </c>
      <c r="G937">
        <v>0.999</v>
      </c>
      <c r="I937" s="3" t="s">
        <v>8</v>
      </c>
      <c r="J937" s="3">
        <v>80000</v>
      </c>
      <c r="K937" s="3">
        <v>2</v>
      </c>
      <c r="L937" s="3">
        <v>4</v>
      </c>
      <c r="M937" s="3">
        <v>16</v>
      </c>
      <c r="N937" s="3">
        <v>4.7000000000000002E-3</v>
      </c>
      <c r="O937" s="3">
        <v>0.99870000000000003</v>
      </c>
    </row>
    <row r="938" spans="1:15" x14ac:dyDescent="0.2">
      <c r="A938" t="s">
        <v>7</v>
      </c>
      <c r="B938">
        <v>80000</v>
      </c>
      <c r="C938">
        <v>2</v>
      </c>
      <c r="D938">
        <v>4</v>
      </c>
      <c r="E938">
        <v>17</v>
      </c>
      <c r="F938">
        <v>1.8E-3</v>
      </c>
      <c r="G938">
        <v>0.99919999999999998</v>
      </c>
      <c r="I938" s="2" t="s">
        <v>8</v>
      </c>
      <c r="J938" s="2">
        <v>80000</v>
      </c>
      <c r="K938" s="2">
        <v>2</v>
      </c>
      <c r="L938" s="2">
        <v>4</v>
      </c>
      <c r="M938" s="2">
        <v>17</v>
      </c>
      <c r="N938" s="2">
        <v>4.7999999999999996E-3</v>
      </c>
      <c r="O938" s="2">
        <v>0.99870000000000003</v>
      </c>
    </row>
    <row r="939" spans="1:15" x14ac:dyDescent="0.2">
      <c r="A939" t="s">
        <v>7</v>
      </c>
      <c r="B939">
        <v>80000</v>
      </c>
      <c r="C939">
        <v>2</v>
      </c>
      <c r="D939">
        <v>4</v>
      </c>
      <c r="E939">
        <v>18</v>
      </c>
      <c r="F939">
        <v>1.8E-3</v>
      </c>
      <c r="G939">
        <v>0.99950000000000006</v>
      </c>
      <c r="I939" s="3" t="s">
        <v>8</v>
      </c>
      <c r="J939" s="3">
        <v>80000</v>
      </c>
      <c r="K939" s="3">
        <v>2</v>
      </c>
      <c r="L939" s="3">
        <v>4</v>
      </c>
      <c r="M939" s="3">
        <v>18</v>
      </c>
      <c r="N939" s="3">
        <v>5.7999999999999996E-3</v>
      </c>
      <c r="O939" s="3">
        <v>0.99890000000000001</v>
      </c>
    </row>
    <row r="940" spans="1:15" x14ac:dyDescent="0.2">
      <c r="A940" t="s">
        <v>7</v>
      </c>
      <c r="B940">
        <v>80000</v>
      </c>
      <c r="C940">
        <v>2</v>
      </c>
      <c r="D940">
        <v>4</v>
      </c>
      <c r="E940">
        <v>19</v>
      </c>
      <c r="F940">
        <v>1.1999999999999999E-3</v>
      </c>
      <c r="G940">
        <v>0.99980000000000002</v>
      </c>
      <c r="I940" s="2" t="s">
        <v>8</v>
      </c>
      <c r="J940" s="2">
        <v>80000</v>
      </c>
      <c r="K940" s="2">
        <v>2</v>
      </c>
      <c r="L940" s="2">
        <v>4</v>
      </c>
      <c r="M940" s="2">
        <v>19</v>
      </c>
      <c r="N940" s="2">
        <v>6.1000000000000004E-3</v>
      </c>
      <c r="O940" s="2">
        <v>0.99839999999999995</v>
      </c>
    </row>
    <row r="941" spans="1:15" x14ac:dyDescent="0.2">
      <c r="A941" t="s">
        <v>7</v>
      </c>
      <c r="B941">
        <v>80000</v>
      </c>
      <c r="C941">
        <v>2</v>
      </c>
      <c r="D941">
        <v>4</v>
      </c>
      <c r="E941">
        <v>20</v>
      </c>
      <c r="F941" s="1">
        <v>6.2799999999999998E-4</v>
      </c>
      <c r="G941">
        <v>0.99980000000000002</v>
      </c>
      <c r="I941" s="3" t="s">
        <v>8</v>
      </c>
      <c r="J941" s="3">
        <v>80000</v>
      </c>
      <c r="K941" s="3">
        <v>2</v>
      </c>
      <c r="L941" s="3">
        <v>4</v>
      </c>
      <c r="M941" s="3">
        <v>20</v>
      </c>
      <c r="N941" s="3">
        <v>4.4999999999999997E-3</v>
      </c>
      <c r="O941" s="3">
        <v>0.99870000000000003</v>
      </c>
    </row>
    <row r="942" spans="1:15" x14ac:dyDescent="0.2">
      <c r="A942" t="s">
        <v>7</v>
      </c>
      <c r="B942">
        <v>80000</v>
      </c>
      <c r="C942">
        <v>2</v>
      </c>
      <c r="D942">
        <v>5</v>
      </c>
      <c r="E942">
        <v>1</v>
      </c>
      <c r="F942">
        <v>0.46039999999999998</v>
      </c>
      <c r="G942">
        <v>0.80179999999999996</v>
      </c>
      <c r="I942" s="2" t="s">
        <v>8</v>
      </c>
      <c r="J942" s="2">
        <v>80000</v>
      </c>
      <c r="K942" s="2">
        <v>2</v>
      </c>
      <c r="L942" s="2">
        <v>5</v>
      </c>
      <c r="M942" s="2">
        <v>1</v>
      </c>
      <c r="N942" s="2">
        <v>0.97389999999999999</v>
      </c>
      <c r="O942" s="2">
        <v>0.54790000000000005</v>
      </c>
    </row>
    <row r="943" spans="1:15" x14ac:dyDescent="0.2">
      <c r="A943" t="s">
        <v>7</v>
      </c>
      <c r="B943">
        <v>80000</v>
      </c>
      <c r="C943">
        <v>2</v>
      </c>
      <c r="D943">
        <v>5</v>
      </c>
      <c r="E943">
        <v>2</v>
      </c>
      <c r="F943">
        <v>0.16320000000000001</v>
      </c>
      <c r="G943">
        <v>0.96699999999999997</v>
      </c>
      <c r="I943" s="3" t="s">
        <v>8</v>
      </c>
      <c r="J943" s="3">
        <v>80000</v>
      </c>
      <c r="K943" s="3">
        <v>2</v>
      </c>
      <c r="L943" s="3">
        <v>5</v>
      </c>
      <c r="M943" s="3">
        <v>2</v>
      </c>
      <c r="N943" s="3">
        <v>0.54139999999999999</v>
      </c>
      <c r="O943" s="3">
        <v>0.8044</v>
      </c>
    </row>
    <row r="944" spans="1:15" x14ac:dyDescent="0.2">
      <c r="A944" t="s">
        <v>7</v>
      </c>
      <c r="B944">
        <v>80000</v>
      </c>
      <c r="C944">
        <v>2</v>
      </c>
      <c r="D944">
        <v>5</v>
      </c>
      <c r="E944">
        <v>3</v>
      </c>
      <c r="F944">
        <v>9.01E-2</v>
      </c>
      <c r="G944">
        <v>0.97619999999999996</v>
      </c>
      <c r="I944" s="2" t="s">
        <v>8</v>
      </c>
      <c r="J944" s="2">
        <v>80000</v>
      </c>
      <c r="K944" s="2">
        <v>2</v>
      </c>
      <c r="L944" s="2">
        <v>5</v>
      </c>
      <c r="M944" s="2">
        <v>3</v>
      </c>
      <c r="N944" s="2">
        <v>0.40899999999999997</v>
      </c>
      <c r="O944" s="2">
        <v>0.82550000000000001</v>
      </c>
    </row>
    <row r="945" spans="1:15" x14ac:dyDescent="0.2">
      <c r="A945" t="s">
        <v>7</v>
      </c>
      <c r="B945">
        <v>80000</v>
      </c>
      <c r="C945">
        <v>2</v>
      </c>
      <c r="D945">
        <v>5</v>
      </c>
      <c r="E945">
        <v>4</v>
      </c>
      <c r="F945">
        <v>5.4699999999999999E-2</v>
      </c>
      <c r="G945">
        <v>0.98829999999999996</v>
      </c>
      <c r="I945" s="3" t="s">
        <v>8</v>
      </c>
      <c r="J945" s="3">
        <v>80000</v>
      </c>
      <c r="K945" s="3">
        <v>2</v>
      </c>
      <c r="L945" s="3">
        <v>5</v>
      </c>
      <c r="M945" s="3">
        <v>4</v>
      </c>
      <c r="N945" s="3">
        <v>0.29870000000000002</v>
      </c>
      <c r="O945" s="3">
        <v>0.8851</v>
      </c>
    </row>
    <row r="946" spans="1:15" x14ac:dyDescent="0.2">
      <c r="A946" t="s">
        <v>7</v>
      </c>
      <c r="B946">
        <v>80000</v>
      </c>
      <c r="C946">
        <v>2</v>
      </c>
      <c r="D946">
        <v>5</v>
      </c>
      <c r="E946">
        <v>5</v>
      </c>
      <c r="F946">
        <v>4.2500000000000003E-2</v>
      </c>
      <c r="G946">
        <v>0.99099999999999999</v>
      </c>
      <c r="I946" s="2" t="s">
        <v>8</v>
      </c>
      <c r="J946" s="2">
        <v>80000</v>
      </c>
      <c r="K946" s="2">
        <v>2</v>
      </c>
      <c r="L946" s="2">
        <v>5</v>
      </c>
      <c r="M946" s="2">
        <v>5</v>
      </c>
      <c r="N946" s="2">
        <v>0.2082</v>
      </c>
      <c r="O946" s="2">
        <v>0.92649999999999999</v>
      </c>
    </row>
    <row r="947" spans="1:15" x14ac:dyDescent="0.2">
      <c r="A947" t="s">
        <v>7</v>
      </c>
      <c r="B947">
        <v>80000</v>
      </c>
      <c r="C947">
        <v>2</v>
      </c>
      <c r="D947">
        <v>5</v>
      </c>
      <c r="E947">
        <v>6</v>
      </c>
      <c r="F947">
        <v>3.4200000000000001E-2</v>
      </c>
      <c r="G947">
        <v>0.99250000000000005</v>
      </c>
      <c r="I947" s="3" t="s">
        <v>8</v>
      </c>
      <c r="J947" s="3">
        <v>80000</v>
      </c>
      <c r="K947" s="3">
        <v>2</v>
      </c>
      <c r="L947" s="3">
        <v>5</v>
      </c>
      <c r="M947" s="3">
        <v>6</v>
      </c>
      <c r="N947" s="3">
        <v>0.112</v>
      </c>
      <c r="O947" s="3">
        <v>0.96560000000000001</v>
      </c>
    </row>
    <row r="948" spans="1:15" x14ac:dyDescent="0.2">
      <c r="A948" t="s">
        <v>7</v>
      </c>
      <c r="B948">
        <v>80000</v>
      </c>
      <c r="C948">
        <v>2</v>
      </c>
      <c r="D948">
        <v>5</v>
      </c>
      <c r="E948">
        <v>7</v>
      </c>
      <c r="F948">
        <v>2.86E-2</v>
      </c>
      <c r="G948">
        <v>0.99350000000000005</v>
      </c>
      <c r="I948" s="2" t="s">
        <v>8</v>
      </c>
      <c r="J948" s="2">
        <v>80000</v>
      </c>
      <c r="K948" s="2">
        <v>2</v>
      </c>
      <c r="L948" s="2">
        <v>5</v>
      </c>
      <c r="M948" s="2">
        <v>7</v>
      </c>
      <c r="N948" s="2">
        <v>8.5400000000000004E-2</v>
      </c>
      <c r="O948" s="2">
        <v>0.97209999999999996</v>
      </c>
    </row>
    <row r="949" spans="1:15" x14ac:dyDescent="0.2">
      <c r="A949" t="s">
        <v>7</v>
      </c>
      <c r="B949">
        <v>80000</v>
      </c>
      <c r="C949">
        <v>2</v>
      </c>
      <c r="D949">
        <v>5</v>
      </c>
      <c r="E949">
        <v>8</v>
      </c>
      <c r="F949">
        <v>2.5499999999999998E-2</v>
      </c>
      <c r="G949">
        <v>0.99399999999999999</v>
      </c>
      <c r="I949" s="3" t="s">
        <v>8</v>
      </c>
      <c r="J949" s="3">
        <v>80000</v>
      </c>
      <c r="K949" s="3">
        <v>2</v>
      </c>
      <c r="L949" s="3">
        <v>5</v>
      </c>
      <c r="M949" s="3">
        <v>8</v>
      </c>
      <c r="N949" s="3">
        <v>5.9299999999999999E-2</v>
      </c>
      <c r="O949" s="3">
        <v>0.98270000000000002</v>
      </c>
    </row>
    <row r="950" spans="1:15" x14ac:dyDescent="0.2">
      <c r="A950" t="s">
        <v>7</v>
      </c>
      <c r="B950">
        <v>80000</v>
      </c>
      <c r="C950">
        <v>2</v>
      </c>
      <c r="D950">
        <v>5</v>
      </c>
      <c r="E950">
        <v>9</v>
      </c>
      <c r="F950">
        <v>2.2200000000000001E-2</v>
      </c>
      <c r="G950">
        <v>0.99450000000000005</v>
      </c>
      <c r="I950" s="2" t="s">
        <v>8</v>
      </c>
      <c r="J950" s="2">
        <v>80000</v>
      </c>
      <c r="K950" s="2">
        <v>2</v>
      </c>
      <c r="L950" s="2">
        <v>5</v>
      </c>
      <c r="M950" s="2">
        <v>9</v>
      </c>
      <c r="N950" s="2">
        <v>6.2700000000000006E-2</v>
      </c>
      <c r="O950" s="2">
        <v>0.98009999999999997</v>
      </c>
    </row>
    <row r="951" spans="1:15" x14ac:dyDescent="0.2">
      <c r="A951" t="s">
        <v>7</v>
      </c>
      <c r="B951">
        <v>80000</v>
      </c>
      <c r="C951">
        <v>2</v>
      </c>
      <c r="D951">
        <v>5</v>
      </c>
      <c r="E951">
        <v>10</v>
      </c>
      <c r="F951">
        <v>1.8700000000000001E-2</v>
      </c>
      <c r="G951">
        <v>0.996</v>
      </c>
      <c r="I951" s="3" t="s">
        <v>8</v>
      </c>
      <c r="J951" s="3">
        <v>80000</v>
      </c>
      <c r="K951" s="3">
        <v>2</v>
      </c>
      <c r="L951" s="3">
        <v>5</v>
      </c>
      <c r="M951" s="3">
        <v>10</v>
      </c>
      <c r="N951" s="3">
        <v>8.7800000000000003E-2</v>
      </c>
      <c r="O951" s="3">
        <v>0.97050000000000003</v>
      </c>
    </row>
    <row r="952" spans="1:15" x14ac:dyDescent="0.2">
      <c r="A952" t="s">
        <v>7</v>
      </c>
      <c r="B952">
        <v>80000</v>
      </c>
      <c r="C952">
        <v>2</v>
      </c>
      <c r="D952">
        <v>5</v>
      </c>
      <c r="E952">
        <v>11</v>
      </c>
      <c r="F952">
        <v>2.0299999999999999E-2</v>
      </c>
      <c r="G952">
        <v>0.99550000000000005</v>
      </c>
      <c r="I952" s="2" t="s">
        <v>8</v>
      </c>
      <c r="J952" s="2">
        <v>80000</v>
      </c>
      <c r="K952" s="2">
        <v>2</v>
      </c>
      <c r="L952" s="2">
        <v>5</v>
      </c>
      <c r="M952" s="2">
        <v>11</v>
      </c>
      <c r="N952" s="2">
        <v>3.1800000000000002E-2</v>
      </c>
      <c r="O952" s="2">
        <v>0.98909999999999998</v>
      </c>
    </row>
    <row r="953" spans="1:15" x14ac:dyDescent="0.2">
      <c r="A953" t="s">
        <v>7</v>
      </c>
      <c r="B953">
        <v>80000</v>
      </c>
      <c r="C953">
        <v>2</v>
      </c>
      <c r="D953">
        <v>5</v>
      </c>
      <c r="E953">
        <v>12</v>
      </c>
      <c r="F953">
        <v>1.9099999999999999E-2</v>
      </c>
      <c r="G953">
        <v>0.99650000000000005</v>
      </c>
      <c r="I953" s="3" t="s">
        <v>8</v>
      </c>
      <c r="J953" s="3">
        <v>80000</v>
      </c>
      <c r="K953" s="3">
        <v>2</v>
      </c>
      <c r="L953" s="3">
        <v>5</v>
      </c>
      <c r="M953" s="3">
        <v>12</v>
      </c>
      <c r="N953" s="3">
        <v>3.1699999999999999E-2</v>
      </c>
      <c r="O953" s="3">
        <v>0.9889</v>
      </c>
    </row>
    <row r="954" spans="1:15" x14ac:dyDescent="0.2">
      <c r="A954" t="s">
        <v>7</v>
      </c>
      <c r="B954">
        <v>80000</v>
      </c>
      <c r="C954">
        <v>2</v>
      </c>
      <c r="D954">
        <v>5</v>
      </c>
      <c r="E954">
        <v>13</v>
      </c>
      <c r="F954">
        <v>1.9800000000000002E-2</v>
      </c>
      <c r="G954">
        <v>0.99619999999999997</v>
      </c>
      <c r="I954" s="2" t="s">
        <v>8</v>
      </c>
      <c r="J954" s="2">
        <v>80000</v>
      </c>
      <c r="K954" s="2">
        <v>2</v>
      </c>
      <c r="L954" s="2">
        <v>5</v>
      </c>
      <c r="M954" s="2">
        <v>13</v>
      </c>
      <c r="N954" s="2">
        <v>3.3399999999999999E-2</v>
      </c>
      <c r="O954" s="2">
        <v>0.98939999999999995</v>
      </c>
    </row>
    <row r="955" spans="1:15" x14ac:dyDescent="0.2">
      <c r="A955" t="s">
        <v>7</v>
      </c>
      <c r="B955">
        <v>80000</v>
      </c>
      <c r="C955">
        <v>2</v>
      </c>
      <c r="D955">
        <v>5</v>
      </c>
      <c r="E955">
        <v>14</v>
      </c>
      <c r="F955">
        <v>1.7600000000000001E-2</v>
      </c>
      <c r="G955">
        <v>0.996</v>
      </c>
      <c r="I955" s="3" t="s">
        <v>8</v>
      </c>
      <c r="J955" s="3">
        <v>80000</v>
      </c>
      <c r="K955" s="3">
        <v>2</v>
      </c>
      <c r="L955" s="3">
        <v>5</v>
      </c>
      <c r="M955" s="3">
        <v>14</v>
      </c>
      <c r="N955" s="3">
        <v>2.18E-2</v>
      </c>
      <c r="O955" s="3">
        <v>0.99460000000000004</v>
      </c>
    </row>
    <row r="956" spans="1:15" x14ac:dyDescent="0.2">
      <c r="A956" t="s">
        <v>7</v>
      </c>
      <c r="B956">
        <v>80000</v>
      </c>
      <c r="C956">
        <v>2</v>
      </c>
      <c r="D956">
        <v>5</v>
      </c>
      <c r="E956">
        <v>15</v>
      </c>
      <c r="F956">
        <v>1.9400000000000001E-2</v>
      </c>
      <c r="G956">
        <v>0.99650000000000005</v>
      </c>
      <c r="I956" s="2" t="s">
        <v>8</v>
      </c>
      <c r="J956" s="2">
        <v>80000</v>
      </c>
      <c r="K956" s="2">
        <v>2</v>
      </c>
      <c r="L956" s="2">
        <v>5</v>
      </c>
      <c r="M956" s="2">
        <v>15</v>
      </c>
      <c r="N956" s="2">
        <v>1.8499999999999999E-2</v>
      </c>
      <c r="O956" s="2">
        <v>0.99409999999999998</v>
      </c>
    </row>
    <row r="957" spans="1:15" x14ac:dyDescent="0.2">
      <c r="A957" t="s">
        <v>7</v>
      </c>
      <c r="B957">
        <v>80000</v>
      </c>
      <c r="C957">
        <v>2</v>
      </c>
      <c r="D957">
        <v>5</v>
      </c>
      <c r="E957">
        <v>16</v>
      </c>
      <c r="F957">
        <v>1.5299999999999999E-2</v>
      </c>
      <c r="G957">
        <v>0.99670000000000003</v>
      </c>
      <c r="I957" s="3" t="s">
        <v>8</v>
      </c>
      <c r="J957" s="3">
        <v>80000</v>
      </c>
      <c r="K957" s="3">
        <v>2</v>
      </c>
      <c r="L957" s="3">
        <v>5</v>
      </c>
      <c r="M957" s="3">
        <v>16</v>
      </c>
      <c r="N957" s="3">
        <v>1.52E-2</v>
      </c>
      <c r="O957" s="3">
        <v>0.99590000000000001</v>
      </c>
    </row>
    <row r="958" spans="1:15" x14ac:dyDescent="0.2">
      <c r="A958" t="s">
        <v>7</v>
      </c>
      <c r="B958">
        <v>80000</v>
      </c>
      <c r="C958">
        <v>2</v>
      </c>
      <c r="D958">
        <v>5</v>
      </c>
      <c r="E958">
        <v>17</v>
      </c>
      <c r="F958">
        <v>1.83E-2</v>
      </c>
      <c r="G958">
        <v>0.997</v>
      </c>
      <c r="I958" s="2" t="s">
        <v>8</v>
      </c>
      <c r="J958" s="2">
        <v>80000</v>
      </c>
      <c r="K958" s="2">
        <v>2</v>
      </c>
      <c r="L958" s="2">
        <v>5</v>
      </c>
      <c r="M958" s="2">
        <v>17</v>
      </c>
      <c r="N958" s="2">
        <v>1.35E-2</v>
      </c>
      <c r="O958" s="2">
        <v>0.99560000000000004</v>
      </c>
    </row>
    <row r="959" spans="1:15" x14ac:dyDescent="0.2">
      <c r="A959" t="s">
        <v>7</v>
      </c>
      <c r="B959">
        <v>80000</v>
      </c>
      <c r="C959">
        <v>2</v>
      </c>
      <c r="D959">
        <v>5</v>
      </c>
      <c r="E959">
        <v>18</v>
      </c>
      <c r="F959">
        <v>1.9699999999999999E-2</v>
      </c>
      <c r="G959">
        <v>0.99619999999999997</v>
      </c>
      <c r="I959" s="3" t="s">
        <v>8</v>
      </c>
      <c r="J959" s="3">
        <v>80000</v>
      </c>
      <c r="K959" s="3">
        <v>2</v>
      </c>
      <c r="L959" s="3">
        <v>5</v>
      </c>
      <c r="M959" s="3">
        <v>18</v>
      </c>
      <c r="N959" s="3">
        <v>2.46E-2</v>
      </c>
      <c r="O959" s="3">
        <v>0.99160000000000004</v>
      </c>
    </row>
    <row r="960" spans="1:15" x14ac:dyDescent="0.2">
      <c r="A960" t="s">
        <v>7</v>
      </c>
      <c r="B960">
        <v>80000</v>
      </c>
      <c r="C960">
        <v>2</v>
      </c>
      <c r="D960">
        <v>5</v>
      </c>
      <c r="E960">
        <v>19</v>
      </c>
      <c r="F960">
        <v>1.3599999999999999E-2</v>
      </c>
      <c r="G960">
        <v>0.99619999999999997</v>
      </c>
      <c r="I960" s="2" t="s">
        <v>8</v>
      </c>
      <c r="J960" s="2">
        <v>80000</v>
      </c>
      <c r="K960" s="2">
        <v>2</v>
      </c>
      <c r="L960" s="2">
        <v>5</v>
      </c>
      <c r="M960" s="2">
        <v>19</v>
      </c>
      <c r="N960" s="2">
        <v>1.0999999999999999E-2</v>
      </c>
      <c r="O960" s="2">
        <v>0.99709999999999999</v>
      </c>
    </row>
    <row r="961" spans="1:15" x14ac:dyDescent="0.2">
      <c r="A961" t="s">
        <v>7</v>
      </c>
      <c r="B961">
        <v>80000</v>
      </c>
      <c r="C961">
        <v>2</v>
      </c>
      <c r="D961">
        <v>5</v>
      </c>
      <c r="E961">
        <v>20</v>
      </c>
      <c r="F961">
        <v>1.43E-2</v>
      </c>
      <c r="G961">
        <v>0.997</v>
      </c>
      <c r="I961" s="3" t="s">
        <v>8</v>
      </c>
      <c r="J961" s="3">
        <v>80000</v>
      </c>
      <c r="K961" s="3">
        <v>2</v>
      </c>
      <c r="L961" s="3">
        <v>5</v>
      </c>
      <c r="M961" s="3">
        <v>20</v>
      </c>
      <c r="N961" s="3">
        <v>1.0500000000000001E-2</v>
      </c>
      <c r="O961" s="3">
        <v>0.99750000000000005</v>
      </c>
    </row>
    <row r="962" spans="1:15" x14ac:dyDescent="0.2">
      <c r="A962" t="s">
        <v>7</v>
      </c>
      <c r="B962">
        <v>100000</v>
      </c>
      <c r="C962">
        <v>0</v>
      </c>
      <c r="D962">
        <v>2</v>
      </c>
      <c r="E962">
        <v>1</v>
      </c>
      <c r="F962" s="1">
        <v>8.4000000000000003E-4</v>
      </c>
      <c r="G962">
        <v>1</v>
      </c>
      <c r="I962" s="2" t="s">
        <v>8</v>
      </c>
      <c r="J962" s="2">
        <v>100000</v>
      </c>
      <c r="K962" s="2">
        <v>0</v>
      </c>
      <c r="L962" s="2">
        <v>2</v>
      </c>
      <c r="M962" s="2">
        <v>1</v>
      </c>
      <c r="N962" s="2">
        <v>3.8999999999999998E-3</v>
      </c>
      <c r="O962" s="2">
        <v>0.99919999999999998</v>
      </c>
    </row>
    <row r="963" spans="1:15" x14ac:dyDescent="0.2">
      <c r="A963" t="s">
        <v>7</v>
      </c>
      <c r="B963">
        <v>100000</v>
      </c>
      <c r="C963">
        <v>0</v>
      </c>
      <c r="D963">
        <v>2</v>
      </c>
      <c r="E963">
        <v>2</v>
      </c>
      <c r="F963" s="1">
        <v>2.87E-5</v>
      </c>
      <c r="G963">
        <v>1</v>
      </c>
      <c r="I963" s="3" t="s">
        <v>8</v>
      </c>
      <c r="J963" s="3">
        <v>100000</v>
      </c>
      <c r="K963" s="3">
        <v>0</v>
      </c>
      <c r="L963" s="3">
        <v>2</v>
      </c>
      <c r="M963" s="3">
        <v>2</v>
      </c>
      <c r="N963" s="5">
        <v>3.1599999999999998E-4</v>
      </c>
      <c r="O963" s="3">
        <v>0.99990000000000001</v>
      </c>
    </row>
    <row r="964" spans="1:15" x14ac:dyDescent="0.2">
      <c r="A964" t="s">
        <v>7</v>
      </c>
      <c r="B964">
        <v>100000</v>
      </c>
      <c r="C964">
        <v>0</v>
      </c>
      <c r="D964">
        <v>2</v>
      </c>
      <c r="E964">
        <v>3</v>
      </c>
      <c r="F964" s="1">
        <v>5.9200000000000001E-7</v>
      </c>
      <c r="G964">
        <v>1</v>
      </c>
      <c r="I964" s="2" t="s">
        <v>8</v>
      </c>
      <c r="J964" s="2">
        <v>100000</v>
      </c>
      <c r="K964" s="2">
        <v>0</v>
      </c>
      <c r="L964" s="2">
        <v>2</v>
      </c>
      <c r="M964" s="2">
        <v>3</v>
      </c>
      <c r="N964" s="2">
        <v>1.1999999999999999E-3</v>
      </c>
      <c r="O964" s="2">
        <v>0.99950000000000006</v>
      </c>
    </row>
    <row r="965" spans="1:15" x14ac:dyDescent="0.2">
      <c r="A965" t="s">
        <v>7</v>
      </c>
      <c r="B965">
        <v>100000</v>
      </c>
      <c r="C965">
        <v>0</v>
      </c>
      <c r="D965">
        <v>2</v>
      </c>
      <c r="E965">
        <v>4</v>
      </c>
      <c r="F965" s="1">
        <v>7.3399999999999996E-8</v>
      </c>
      <c r="G965">
        <v>1</v>
      </c>
      <c r="I965" s="3" t="s">
        <v>8</v>
      </c>
      <c r="J965" s="3">
        <v>100000</v>
      </c>
      <c r="K965" s="3">
        <v>0</v>
      </c>
      <c r="L965" s="3">
        <v>2</v>
      </c>
      <c r="M965" s="3">
        <v>4</v>
      </c>
      <c r="N965" s="5">
        <v>3.9399999999999998E-4</v>
      </c>
      <c r="O965" s="3">
        <v>0.99990000000000001</v>
      </c>
    </row>
    <row r="966" spans="1:15" x14ac:dyDescent="0.2">
      <c r="A966" t="s">
        <v>7</v>
      </c>
      <c r="B966">
        <v>100000</v>
      </c>
      <c r="C966">
        <v>0</v>
      </c>
      <c r="D966">
        <v>2</v>
      </c>
      <c r="E966">
        <v>5</v>
      </c>
      <c r="F966" s="1">
        <v>5.0999999999999999E-7</v>
      </c>
      <c r="G966">
        <v>1</v>
      </c>
      <c r="I966" s="2" t="s">
        <v>8</v>
      </c>
      <c r="J966" s="2">
        <v>100000</v>
      </c>
      <c r="K966" s="2">
        <v>0</v>
      </c>
      <c r="L966" s="2">
        <v>2</v>
      </c>
      <c r="M966" s="2">
        <v>5</v>
      </c>
      <c r="N966" s="4">
        <v>8.1699999999999994E-5</v>
      </c>
      <c r="O966" s="2">
        <v>1</v>
      </c>
    </row>
    <row r="967" spans="1:15" x14ac:dyDescent="0.2">
      <c r="A967" t="s">
        <v>7</v>
      </c>
      <c r="B967">
        <v>100000</v>
      </c>
      <c r="C967">
        <v>0</v>
      </c>
      <c r="D967">
        <v>2</v>
      </c>
      <c r="E967">
        <v>6</v>
      </c>
      <c r="F967" s="1">
        <v>3.32E-8</v>
      </c>
      <c r="G967">
        <v>1</v>
      </c>
      <c r="I967" s="3" t="s">
        <v>8</v>
      </c>
      <c r="J967" s="3">
        <v>100000</v>
      </c>
      <c r="K967" s="3">
        <v>0</v>
      </c>
      <c r="L967" s="3">
        <v>2</v>
      </c>
      <c r="M967" s="3">
        <v>6</v>
      </c>
      <c r="N967" s="5">
        <v>2.7700000000000001E-4</v>
      </c>
      <c r="O967" s="3">
        <v>0.99990000000000001</v>
      </c>
    </row>
    <row r="968" spans="1:15" x14ac:dyDescent="0.2">
      <c r="A968" t="s">
        <v>7</v>
      </c>
      <c r="B968">
        <v>100000</v>
      </c>
      <c r="C968">
        <v>0</v>
      </c>
      <c r="D968">
        <v>2</v>
      </c>
      <c r="E968">
        <v>7</v>
      </c>
      <c r="F968" s="1">
        <v>9.1099999999999996E-10</v>
      </c>
      <c r="G968">
        <v>1</v>
      </c>
      <c r="I968" s="2" t="s">
        <v>8</v>
      </c>
      <c r="J968" s="2">
        <v>100000</v>
      </c>
      <c r="K968" s="2">
        <v>0</v>
      </c>
      <c r="L968" s="2">
        <v>2</v>
      </c>
      <c r="M968" s="2">
        <v>7</v>
      </c>
      <c r="N968" s="4">
        <v>2.8400000000000002E-4</v>
      </c>
      <c r="O968" s="2">
        <v>0.99990000000000001</v>
      </c>
    </row>
    <row r="969" spans="1:15" x14ac:dyDescent="0.2">
      <c r="A969" t="s">
        <v>7</v>
      </c>
      <c r="B969">
        <v>100000</v>
      </c>
      <c r="C969">
        <v>0</v>
      </c>
      <c r="D969">
        <v>2</v>
      </c>
      <c r="E969">
        <v>8</v>
      </c>
      <c r="F969" s="1">
        <v>1.7600000000000001E-10</v>
      </c>
      <c r="G969">
        <v>1</v>
      </c>
      <c r="I969" s="3" t="s">
        <v>8</v>
      </c>
      <c r="J969" s="3">
        <v>100000</v>
      </c>
      <c r="K969" s="3">
        <v>0</v>
      </c>
      <c r="L969" s="3">
        <v>2</v>
      </c>
      <c r="M969" s="3">
        <v>8</v>
      </c>
      <c r="N969" s="5">
        <v>6.9499999999999995E-5</v>
      </c>
      <c r="O969" s="3">
        <v>1</v>
      </c>
    </row>
    <row r="970" spans="1:15" x14ac:dyDescent="0.2">
      <c r="A970" t="s">
        <v>7</v>
      </c>
      <c r="B970">
        <v>100000</v>
      </c>
      <c r="C970">
        <v>0</v>
      </c>
      <c r="D970">
        <v>2</v>
      </c>
      <c r="E970">
        <v>9</v>
      </c>
      <c r="F970" s="1">
        <v>2.4399999999999998E-10</v>
      </c>
      <c r="G970">
        <v>1</v>
      </c>
      <c r="I970" s="2" t="s">
        <v>8</v>
      </c>
      <c r="J970" s="2">
        <v>100000</v>
      </c>
      <c r="K970" s="2">
        <v>0</v>
      </c>
      <c r="L970" s="2">
        <v>2</v>
      </c>
      <c r="M970" s="2">
        <v>9</v>
      </c>
      <c r="N970" s="2">
        <v>1.2999999999999999E-3</v>
      </c>
      <c r="O970" s="2">
        <v>0.99960000000000004</v>
      </c>
    </row>
    <row r="971" spans="1:15" x14ac:dyDescent="0.2">
      <c r="A971" t="s">
        <v>7</v>
      </c>
      <c r="B971">
        <v>100000</v>
      </c>
      <c r="C971">
        <v>0</v>
      </c>
      <c r="D971">
        <v>2</v>
      </c>
      <c r="E971">
        <v>10</v>
      </c>
      <c r="F971" s="1">
        <v>7.6799999999999996E-12</v>
      </c>
      <c r="G971">
        <v>1</v>
      </c>
      <c r="I971" s="3" t="s">
        <v>8</v>
      </c>
      <c r="J971" s="3">
        <v>100000</v>
      </c>
      <c r="K971" s="3">
        <v>0</v>
      </c>
      <c r="L971" s="3">
        <v>2</v>
      </c>
      <c r="M971" s="3">
        <v>10</v>
      </c>
      <c r="N971" s="5">
        <v>1.8599999999999999E-4</v>
      </c>
      <c r="O971" s="3">
        <v>0.99990000000000001</v>
      </c>
    </row>
    <row r="972" spans="1:15" x14ac:dyDescent="0.2">
      <c r="A972" t="s">
        <v>7</v>
      </c>
      <c r="B972">
        <v>100000</v>
      </c>
      <c r="C972">
        <v>0</v>
      </c>
      <c r="D972">
        <v>2</v>
      </c>
      <c r="E972">
        <v>11</v>
      </c>
      <c r="F972" s="1">
        <v>4.3100000000000001E-10</v>
      </c>
      <c r="G972">
        <v>1</v>
      </c>
      <c r="I972" s="2" t="s">
        <v>8</v>
      </c>
      <c r="J972" s="2">
        <v>100000</v>
      </c>
      <c r="K972" s="2">
        <v>0</v>
      </c>
      <c r="L972" s="2">
        <v>2</v>
      </c>
      <c r="M972" s="2">
        <v>11</v>
      </c>
      <c r="N972" s="4">
        <v>1.4E-3</v>
      </c>
      <c r="O972" s="2">
        <v>0.99939999999999996</v>
      </c>
    </row>
    <row r="973" spans="1:15" x14ac:dyDescent="0.2">
      <c r="A973" t="s">
        <v>7</v>
      </c>
      <c r="B973">
        <v>100000</v>
      </c>
      <c r="C973">
        <v>0</v>
      </c>
      <c r="D973">
        <v>2</v>
      </c>
      <c r="E973">
        <v>12</v>
      </c>
      <c r="F973" s="1">
        <v>7.1700000000000001E-10</v>
      </c>
      <c r="G973">
        <v>1</v>
      </c>
      <c r="I973" s="3" t="s">
        <v>8</v>
      </c>
      <c r="J973" s="3">
        <v>100000</v>
      </c>
      <c r="K973" s="3">
        <v>0</v>
      </c>
      <c r="L973" s="3">
        <v>2</v>
      </c>
      <c r="M973" s="3">
        <v>12</v>
      </c>
      <c r="N973" s="5">
        <v>3.7700000000000002E-5</v>
      </c>
      <c r="O973" s="3">
        <v>1</v>
      </c>
    </row>
    <row r="974" spans="1:15" x14ac:dyDescent="0.2">
      <c r="A974" t="s">
        <v>7</v>
      </c>
      <c r="B974">
        <v>100000</v>
      </c>
      <c r="C974">
        <v>0</v>
      </c>
      <c r="D974">
        <v>2</v>
      </c>
      <c r="E974">
        <v>13</v>
      </c>
      <c r="F974" s="1">
        <v>4.3700000000000002E-11</v>
      </c>
      <c r="G974">
        <v>1</v>
      </c>
      <c r="I974" s="2" t="s">
        <v>8</v>
      </c>
      <c r="J974" s="2">
        <v>100000</v>
      </c>
      <c r="K974" s="2">
        <v>0</v>
      </c>
      <c r="L974" s="2">
        <v>2</v>
      </c>
      <c r="M974" s="2">
        <v>13</v>
      </c>
      <c r="N974" s="4">
        <v>2.24E-4</v>
      </c>
      <c r="O974" s="2">
        <v>0.99990000000000001</v>
      </c>
    </row>
    <row r="975" spans="1:15" x14ac:dyDescent="0.2">
      <c r="A975" t="s">
        <v>7</v>
      </c>
      <c r="B975">
        <v>100000</v>
      </c>
      <c r="C975">
        <v>0</v>
      </c>
      <c r="D975">
        <v>2</v>
      </c>
      <c r="E975">
        <v>14</v>
      </c>
      <c r="F975" s="1">
        <v>0</v>
      </c>
      <c r="G975">
        <v>1</v>
      </c>
      <c r="I975" s="3" t="s">
        <v>8</v>
      </c>
      <c r="J975" s="3">
        <v>100000</v>
      </c>
      <c r="K975" s="3">
        <v>0</v>
      </c>
      <c r="L975" s="3">
        <v>2</v>
      </c>
      <c r="M975" s="3">
        <v>14</v>
      </c>
      <c r="N975" s="5">
        <v>4.0000000000000001E-3</v>
      </c>
      <c r="O975" s="3">
        <v>0.99939999999999996</v>
      </c>
    </row>
    <row r="976" spans="1:15" x14ac:dyDescent="0.2">
      <c r="A976" t="s">
        <v>7</v>
      </c>
      <c r="B976">
        <v>100000</v>
      </c>
      <c r="C976">
        <v>0</v>
      </c>
      <c r="D976">
        <v>2</v>
      </c>
      <c r="E976">
        <v>15</v>
      </c>
      <c r="F976" s="1">
        <v>3.4700000000000002E-7</v>
      </c>
      <c r="G976">
        <v>1</v>
      </c>
      <c r="I976" s="2" t="s">
        <v>8</v>
      </c>
      <c r="J976" s="2">
        <v>100000</v>
      </c>
      <c r="K976" s="2">
        <v>0</v>
      </c>
      <c r="L976" s="2">
        <v>2</v>
      </c>
      <c r="M976" s="2">
        <v>15</v>
      </c>
      <c r="N976" s="4">
        <v>2.2000000000000001E-3</v>
      </c>
      <c r="O976" s="2">
        <v>0.99980000000000002</v>
      </c>
    </row>
    <row r="977" spans="1:15" x14ac:dyDescent="0.2">
      <c r="A977" t="s">
        <v>7</v>
      </c>
      <c r="B977">
        <v>100000</v>
      </c>
      <c r="C977">
        <v>0</v>
      </c>
      <c r="D977">
        <v>2</v>
      </c>
      <c r="E977">
        <v>16</v>
      </c>
      <c r="F977" s="1">
        <v>0</v>
      </c>
      <c r="G977">
        <v>1</v>
      </c>
      <c r="I977" s="3" t="s">
        <v>8</v>
      </c>
      <c r="J977" s="3">
        <v>100000</v>
      </c>
      <c r="K977" s="3">
        <v>0</v>
      </c>
      <c r="L977" s="3">
        <v>2</v>
      </c>
      <c r="M977" s="3">
        <v>16</v>
      </c>
      <c r="N977" s="5">
        <v>7.6900000000000004E-4</v>
      </c>
      <c r="O977" s="3">
        <v>0.99980000000000002</v>
      </c>
    </row>
    <row r="978" spans="1:15" x14ac:dyDescent="0.2">
      <c r="A978" t="s">
        <v>7</v>
      </c>
      <c r="B978">
        <v>100000</v>
      </c>
      <c r="C978">
        <v>0</v>
      </c>
      <c r="D978">
        <v>2</v>
      </c>
      <c r="E978">
        <v>17</v>
      </c>
      <c r="F978" s="1">
        <v>0</v>
      </c>
      <c r="G978">
        <v>1</v>
      </c>
      <c r="I978" s="2" t="s">
        <v>8</v>
      </c>
      <c r="J978" s="2">
        <v>100000</v>
      </c>
      <c r="K978" s="2">
        <v>0</v>
      </c>
      <c r="L978" s="2">
        <v>2</v>
      </c>
      <c r="M978" s="2">
        <v>17</v>
      </c>
      <c r="N978" s="4">
        <v>2.2000000000000001E-6</v>
      </c>
      <c r="O978" s="2">
        <v>1</v>
      </c>
    </row>
    <row r="979" spans="1:15" x14ac:dyDescent="0.2">
      <c r="A979" t="s">
        <v>7</v>
      </c>
      <c r="B979">
        <v>100000</v>
      </c>
      <c r="C979">
        <v>0</v>
      </c>
      <c r="D979">
        <v>2</v>
      </c>
      <c r="E979">
        <v>18</v>
      </c>
      <c r="F979" s="1">
        <v>0</v>
      </c>
      <c r="G979">
        <v>1</v>
      </c>
      <c r="I979" s="3" t="s">
        <v>8</v>
      </c>
      <c r="J979" s="3">
        <v>100000</v>
      </c>
      <c r="K979" s="3">
        <v>0</v>
      </c>
      <c r="L979" s="3">
        <v>2</v>
      </c>
      <c r="M979" s="3">
        <v>18</v>
      </c>
      <c r="N979" s="5">
        <v>1.22E-4</v>
      </c>
      <c r="O979" s="3">
        <v>1</v>
      </c>
    </row>
    <row r="980" spans="1:15" x14ac:dyDescent="0.2">
      <c r="A980" t="s">
        <v>7</v>
      </c>
      <c r="B980">
        <v>100000</v>
      </c>
      <c r="C980">
        <v>0</v>
      </c>
      <c r="D980">
        <v>2</v>
      </c>
      <c r="E980">
        <v>19</v>
      </c>
      <c r="F980" s="1">
        <v>0</v>
      </c>
      <c r="G980">
        <v>1</v>
      </c>
      <c r="I980" s="2" t="s">
        <v>8</v>
      </c>
      <c r="J980" s="2">
        <v>100000</v>
      </c>
      <c r="K980" s="2">
        <v>0</v>
      </c>
      <c r="L980" s="2">
        <v>2</v>
      </c>
      <c r="M980" s="2">
        <v>19</v>
      </c>
      <c r="N980" s="4">
        <v>4.2500000000000001E-7</v>
      </c>
      <c r="O980" s="2">
        <v>1</v>
      </c>
    </row>
    <row r="981" spans="1:15" x14ac:dyDescent="0.2">
      <c r="A981" t="s">
        <v>7</v>
      </c>
      <c r="B981">
        <v>100000</v>
      </c>
      <c r="C981">
        <v>0</v>
      </c>
      <c r="D981">
        <v>2</v>
      </c>
      <c r="E981">
        <v>20</v>
      </c>
      <c r="F981" s="1">
        <v>0</v>
      </c>
      <c r="G981">
        <v>1</v>
      </c>
      <c r="I981" s="3" t="s">
        <v>8</v>
      </c>
      <c r="J981" s="3">
        <v>100000</v>
      </c>
      <c r="K981" s="3">
        <v>0</v>
      </c>
      <c r="L981" s="3">
        <v>2</v>
      </c>
      <c r="M981" s="3">
        <v>20</v>
      </c>
      <c r="N981" s="5">
        <v>3.05E-6</v>
      </c>
      <c r="O981" s="3">
        <v>1</v>
      </c>
    </row>
    <row r="982" spans="1:15" x14ac:dyDescent="0.2">
      <c r="A982" t="s">
        <v>7</v>
      </c>
      <c r="B982">
        <v>100000</v>
      </c>
      <c r="C982">
        <v>0</v>
      </c>
      <c r="D982">
        <v>3</v>
      </c>
      <c r="E982">
        <v>1</v>
      </c>
      <c r="F982">
        <v>2.5000000000000001E-2</v>
      </c>
      <c r="G982">
        <v>0.99480000000000002</v>
      </c>
      <c r="I982" s="2" t="s">
        <v>8</v>
      </c>
      <c r="J982" s="2">
        <v>100000</v>
      </c>
      <c r="K982" s="2">
        <v>0</v>
      </c>
      <c r="L982" s="2">
        <v>3</v>
      </c>
      <c r="M982" s="2">
        <v>1</v>
      </c>
      <c r="N982" s="2">
        <v>0.28749999999999998</v>
      </c>
      <c r="O982" s="2">
        <v>0.88219999999999998</v>
      </c>
    </row>
    <row r="983" spans="1:15" x14ac:dyDescent="0.2">
      <c r="A983" t="s">
        <v>7</v>
      </c>
      <c r="B983">
        <v>100000</v>
      </c>
      <c r="C983">
        <v>0</v>
      </c>
      <c r="D983">
        <v>3</v>
      </c>
      <c r="E983">
        <v>2</v>
      </c>
      <c r="F983">
        <v>2.8E-3</v>
      </c>
      <c r="G983">
        <v>0.99980000000000002</v>
      </c>
      <c r="I983" s="3" t="s">
        <v>8</v>
      </c>
      <c r="J983" s="3">
        <v>100000</v>
      </c>
      <c r="K983" s="3">
        <v>0</v>
      </c>
      <c r="L983" s="3">
        <v>3</v>
      </c>
      <c r="M983" s="3">
        <v>2</v>
      </c>
      <c r="N983" s="3">
        <v>4.5699999999999998E-2</v>
      </c>
      <c r="O983" s="3">
        <v>0.98560000000000003</v>
      </c>
    </row>
    <row r="984" spans="1:15" x14ac:dyDescent="0.2">
      <c r="A984" t="s">
        <v>7</v>
      </c>
      <c r="B984">
        <v>100000</v>
      </c>
      <c r="C984">
        <v>0</v>
      </c>
      <c r="D984">
        <v>3</v>
      </c>
      <c r="E984">
        <v>3</v>
      </c>
      <c r="F984" s="1">
        <v>8.0699999999999999E-4</v>
      </c>
      <c r="G984">
        <v>1</v>
      </c>
      <c r="I984" s="2" t="s">
        <v>8</v>
      </c>
      <c r="J984" s="2">
        <v>100000</v>
      </c>
      <c r="K984" s="2">
        <v>0</v>
      </c>
      <c r="L984" s="2">
        <v>3</v>
      </c>
      <c r="M984" s="2">
        <v>3</v>
      </c>
      <c r="N984" s="2">
        <v>3.6299999999999999E-2</v>
      </c>
      <c r="O984" s="2">
        <v>0.9879</v>
      </c>
    </row>
    <row r="985" spans="1:15" x14ac:dyDescent="0.2">
      <c r="A985" t="s">
        <v>7</v>
      </c>
      <c r="B985">
        <v>100000</v>
      </c>
      <c r="C985">
        <v>0</v>
      </c>
      <c r="D985">
        <v>3</v>
      </c>
      <c r="E985">
        <v>4</v>
      </c>
      <c r="F985" s="1">
        <v>3.4099999999999999E-4</v>
      </c>
      <c r="G985">
        <v>1</v>
      </c>
      <c r="I985" s="3" t="s">
        <v>8</v>
      </c>
      <c r="J985" s="3">
        <v>100000</v>
      </c>
      <c r="K985" s="3">
        <v>0</v>
      </c>
      <c r="L985" s="3">
        <v>3</v>
      </c>
      <c r="M985" s="3">
        <v>4</v>
      </c>
      <c r="N985" s="3">
        <v>7.1000000000000004E-3</v>
      </c>
      <c r="O985" s="3">
        <v>0.99739999999999995</v>
      </c>
    </row>
    <row r="986" spans="1:15" x14ac:dyDescent="0.2">
      <c r="A986" t="s">
        <v>7</v>
      </c>
      <c r="B986">
        <v>100000</v>
      </c>
      <c r="C986">
        <v>0</v>
      </c>
      <c r="D986">
        <v>3</v>
      </c>
      <c r="E986">
        <v>5</v>
      </c>
      <c r="F986" s="1">
        <v>1.03E-4</v>
      </c>
      <c r="G986">
        <v>1</v>
      </c>
      <c r="I986" s="2" t="s">
        <v>8</v>
      </c>
      <c r="J986" s="2">
        <v>100000</v>
      </c>
      <c r="K986" s="2">
        <v>0</v>
      </c>
      <c r="L986" s="2">
        <v>3</v>
      </c>
      <c r="M986" s="2">
        <v>5</v>
      </c>
      <c r="N986" s="2">
        <v>3.8E-3</v>
      </c>
      <c r="O986" s="2">
        <v>0.99890000000000001</v>
      </c>
    </row>
    <row r="987" spans="1:15" x14ac:dyDescent="0.2">
      <c r="A987" t="s">
        <v>7</v>
      </c>
      <c r="B987">
        <v>100000</v>
      </c>
      <c r="C987">
        <v>0</v>
      </c>
      <c r="D987">
        <v>3</v>
      </c>
      <c r="E987">
        <v>6</v>
      </c>
      <c r="F987" s="1">
        <v>1.07E-4</v>
      </c>
      <c r="G987">
        <v>1</v>
      </c>
      <c r="I987" s="3" t="s">
        <v>8</v>
      </c>
      <c r="J987" s="3">
        <v>100000</v>
      </c>
      <c r="K987" s="3">
        <v>0</v>
      </c>
      <c r="L987" s="3">
        <v>3</v>
      </c>
      <c r="M987" s="3">
        <v>6</v>
      </c>
      <c r="N987" s="3">
        <v>1.29E-2</v>
      </c>
      <c r="O987" s="3">
        <v>0.99560000000000004</v>
      </c>
    </row>
    <row r="988" spans="1:15" x14ac:dyDescent="0.2">
      <c r="A988" t="s">
        <v>7</v>
      </c>
      <c r="B988">
        <v>100000</v>
      </c>
      <c r="C988">
        <v>0</v>
      </c>
      <c r="D988">
        <v>3</v>
      </c>
      <c r="E988">
        <v>7</v>
      </c>
      <c r="F988" s="1">
        <v>1.0499999999999999E-5</v>
      </c>
      <c r="G988">
        <v>1</v>
      </c>
      <c r="I988" s="2" t="s">
        <v>8</v>
      </c>
      <c r="J988" s="2">
        <v>100000</v>
      </c>
      <c r="K988" s="2">
        <v>0</v>
      </c>
      <c r="L988" s="2">
        <v>3</v>
      </c>
      <c r="M988" s="2">
        <v>7</v>
      </c>
      <c r="N988" s="2">
        <v>3.0000000000000001E-3</v>
      </c>
      <c r="O988" s="2">
        <v>0.99909999999999999</v>
      </c>
    </row>
    <row r="989" spans="1:15" x14ac:dyDescent="0.2">
      <c r="A989" t="s">
        <v>7</v>
      </c>
      <c r="B989">
        <v>100000</v>
      </c>
      <c r="C989">
        <v>0</v>
      </c>
      <c r="D989">
        <v>3</v>
      </c>
      <c r="E989">
        <v>8</v>
      </c>
      <c r="F989" s="1">
        <v>4.6199999999999998E-5</v>
      </c>
      <c r="G989">
        <v>1</v>
      </c>
      <c r="I989" s="3" t="s">
        <v>8</v>
      </c>
      <c r="J989" s="3">
        <v>100000</v>
      </c>
      <c r="K989" s="3">
        <v>0</v>
      </c>
      <c r="L989" s="3">
        <v>3</v>
      </c>
      <c r="M989" s="3">
        <v>8</v>
      </c>
      <c r="N989" s="3">
        <v>1.5E-3</v>
      </c>
      <c r="O989" s="3">
        <v>0.99970000000000003</v>
      </c>
    </row>
    <row r="990" spans="1:15" x14ac:dyDescent="0.2">
      <c r="A990" t="s">
        <v>7</v>
      </c>
      <c r="B990">
        <v>100000</v>
      </c>
      <c r="C990">
        <v>0</v>
      </c>
      <c r="D990">
        <v>3</v>
      </c>
      <c r="E990">
        <v>9</v>
      </c>
      <c r="F990" s="1">
        <v>3.5899999999999998E-5</v>
      </c>
      <c r="G990">
        <v>1</v>
      </c>
      <c r="I990" s="2" t="s">
        <v>8</v>
      </c>
      <c r="J990" s="2">
        <v>100000</v>
      </c>
      <c r="K990" s="2">
        <v>0</v>
      </c>
      <c r="L990" s="2">
        <v>3</v>
      </c>
      <c r="M990" s="2">
        <v>9</v>
      </c>
      <c r="N990" s="2">
        <v>2E-3</v>
      </c>
      <c r="O990" s="2">
        <v>0.99950000000000006</v>
      </c>
    </row>
    <row r="991" spans="1:15" x14ac:dyDescent="0.2">
      <c r="A991" t="s">
        <v>7</v>
      </c>
      <c r="B991">
        <v>100000</v>
      </c>
      <c r="C991">
        <v>0</v>
      </c>
      <c r="D991">
        <v>3</v>
      </c>
      <c r="E991">
        <v>10</v>
      </c>
      <c r="F991" s="1">
        <v>5.1399999999999999E-6</v>
      </c>
      <c r="G991">
        <v>1</v>
      </c>
      <c r="I991" s="3" t="s">
        <v>8</v>
      </c>
      <c r="J991" s="3">
        <v>100000</v>
      </c>
      <c r="K991" s="3">
        <v>0</v>
      </c>
      <c r="L991" s="3">
        <v>3</v>
      </c>
      <c r="M991" s="3">
        <v>10</v>
      </c>
      <c r="N991" s="3">
        <v>1.1000000000000001E-3</v>
      </c>
      <c r="O991" s="3">
        <v>0.99970000000000003</v>
      </c>
    </row>
    <row r="992" spans="1:15" x14ac:dyDescent="0.2">
      <c r="A992" t="s">
        <v>7</v>
      </c>
      <c r="B992">
        <v>100000</v>
      </c>
      <c r="C992">
        <v>0</v>
      </c>
      <c r="D992">
        <v>3</v>
      </c>
      <c r="E992">
        <v>11</v>
      </c>
      <c r="F992" s="1">
        <v>7.7999999999999999E-6</v>
      </c>
      <c r="G992">
        <v>1</v>
      </c>
      <c r="I992" s="2" t="s">
        <v>8</v>
      </c>
      <c r="J992" s="2">
        <v>100000</v>
      </c>
      <c r="K992" s="2">
        <v>0</v>
      </c>
      <c r="L992" s="2">
        <v>3</v>
      </c>
      <c r="M992" s="2">
        <v>11</v>
      </c>
      <c r="N992" s="4">
        <v>8.6300000000000005E-4</v>
      </c>
      <c r="O992" s="2">
        <v>0.99960000000000004</v>
      </c>
    </row>
    <row r="993" spans="1:15" x14ac:dyDescent="0.2">
      <c r="A993" t="s">
        <v>7</v>
      </c>
      <c r="B993">
        <v>100000</v>
      </c>
      <c r="C993">
        <v>0</v>
      </c>
      <c r="D993">
        <v>3</v>
      </c>
      <c r="E993">
        <v>12</v>
      </c>
      <c r="F993" s="1">
        <v>6.4300000000000004E-5</v>
      </c>
      <c r="G993">
        <v>1</v>
      </c>
      <c r="I993" s="3" t="s">
        <v>8</v>
      </c>
      <c r="J993" s="3">
        <v>100000</v>
      </c>
      <c r="K993" s="3">
        <v>0</v>
      </c>
      <c r="L993" s="3">
        <v>3</v>
      </c>
      <c r="M993" s="3">
        <v>12</v>
      </c>
      <c r="N993" s="5">
        <v>7.7099999999999998E-4</v>
      </c>
      <c r="O993" s="3">
        <v>0.99980000000000002</v>
      </c>
    </row>
    <row r="994" spans="1:15" x14ac:dyDescent="0.2">
      <c r="A994" t="s">
        <v>7</v>
      </c>
      <c r="B994">
        <v>100000</v>
      </c>
      <c r="C994">
        <v>0</v>
      </c>
      <c r="D994">
        <v>3</v>
      </c>
      <c r="E994">
        <v>13</v>
      </c>
      <c r="F994" s="1">
        <v>5.5600000000000001E-6</v>
      </c>
      <c r="G994">
        <v>1</v>
      </c>
      <c r="I994" s="2" t="s">
        <v>8</v>
      </c>
      <c r="J994" s="2">
        <v>100000</v>
      </c>
      <c r="K994" s="2">
        <v>0</v>
      </c>
      <c r="L994" s="2">
        <v>3</v>
      </c>
      <c r="M994" s="2">
        <v>13</v>
      </c>
      <c r="N994" s="4">
        <v>3.2400000000000001E-4</v>
      </c>
      <c r="O994" s="2">
        <v>1</v>
      </c>
    </row>
    <row r="995" spans="1:15" x14ac:dyDescent="0.2">
      <c r="A995" t="s">
        <v>7</v>
      </c>
      <c r="B995">
        <v>100000</v>
      </c>
      <c r="C995">
        <v>0</v>
      </c>
      <c r="D995">
        <v>3</v>
      </c>
      <c r="E995">
        <v>14</v>
      </c>
      <c r="F995" s="1">
        <v>5.2700000000000004E-6</v>
      </c>
      <c r="G995">
        <v>1</v>
      </c>
      <c r="I995" s="3" t="s">
        <v>8</v>
      </c>
      <c r="J995" s="3">
        <v>100000</v>
      </c>
      <c r="K995" s="3">
        <v>0</v>
      </c>
      <c r="L995" s="3">
        <v>3</v>
      </c>
      <c r="M995" s="3">
        <v>14</v>
      </c>
      <c r="N995" s="3">
        <v>1.8E-3</v>
      </c>
      <c r="O995" s="3">
        <v>0.99919999999999998</v>
      </c>
    </row>
    <row r="996" spans="1:15" x14ac:dyDescent="0.2">
      <c r="A996" t="s">
        <v>7</v>
      </c>
      <c r="B996">
        <v>100000</v>
      </c>
      <c r="C996">
        <v>0</v>
      </c>
      <c r="D996">
        <v>3</v>
      </c>
      <c r="E996">
        <v>15</v>
      </c>
      <c r="F996" s="1">
        <v>1.6099999999999998E-5</v>
      </c>
      <c r="G996">
        <v>1</v>
      </c>
      <c r="I996" s="2" t="s">
        <v>8</v>
      </c>
      <c r="J996" s="2">
        <v>100000</v>
      </c>
      <c r="K996" s="2">
        <v>0</v>
      </c>
      <c r="L996" s="2">
        <v>3</v>
      </c>
      <c r="M996" s="2">
        <v>15</v>
      </c>
      <c r="N996" s="4">
        <v>7.9100000000000004E-4</v>
      </c>
      <c r="O996" s="2">
        <v>0.99980000000000002</v>
      </c>
    </row>
    <row r="997" spans="1:15" x14ac:dyDescent="0.2">
      <c r="A997" t="s">
        <v>7</v>
      </c>
      <c r="B997">
        <v>100000</v>
      </c>
      <c r="C997">
        <v>0</v>
      </c>
      <c r="D997">
        <v>3</v>
      </c>
      <c r="E997">
        <v>16</v>
      </c>
      <c r="F997" s="1">
        <v>8.0600000000000008E-6</v>
      </c>
      <c r="G997">
        <v>1</v>
      </c>
      <c r="I997" s="3" t="s">
        <v>8</v>
      </c>
      <c r="J997" s="3">
        <v>100000</v>
      </c>
      <c r="K997" s="3">
        <v>0</v>
      </c>
      <c r="L997" s="3">
        <v>3</v>
      </c>
      <c r="M997" s="3">
        <v>16</v>
      </c>
      <c r="N997" s="3">
        <v>2.2000000000000001E-3</v>
      </c>
      <c r="O997" s="3">
        <v>0.99960000000000004</v>
      </c>
    </row>
    <row r="998" spans="1:15" x14ac:dyDescent="0.2">
      <c r="A998" t="s">
        <v>7</v>
      </c>
      <c r="B998">
        <v>100000</v>
      </c>
      <c r="C998">
        <v>0</v>
      </c>
      <c r="D998">
        <v>3</v>
      </c>
      <c r="E998">
        <v>17</v>
      </c>
      <c r="F998" s="1">
        <v>1.53E-6</v>
      </c>
      <c r="G998">
        <v>1</v>
      </c>
      <c r="I998" s="2" t="s">
        <v>8</v>
      </c>
      <c r="J998" s="2">
        <v>100000</v>
      </c>
      <c r="K998" s="2">
        <v>0</v>
      </c>
      <c r="L998" s="2">
        <v>3</v>
      </c>
      <c r="M998" s="2">
        <v>17</v>
      </c>
      <c r="N998" s="4">
        <v>7.2800000000000002E-4</v>
      </c>
      <c r="O998" s="2">
        <v>0.99980000000000002</v>
      </c>
    </row>
    <row r="999" spans="1:15" x14ac:dyDescent="0.2">
      <c r="A999" t="s">
        <v>7</v>
      </c>
      <c r="B999">
        <v>100000</v>
      </c>
      <c r="C999">
        <v>0</v>
      </c>
      <c r="D999">
        <v>3</v>
      </c>
      <c r="E999">
        <v>18</v>
      </c>
      <c r="F999" s="1">
        <v>2.2400000000000002E-6</v>
      </c>
      <c r="G999">
        <v>1</v>
      </c>
      <c r="I999" s="3" t="s">
        <v>8</v>
      </c>
      <c r="J999" s="3">
        <v>100000</v>
      </c>
      <c r="K999" s="3">
        <v>0</v>
      </c>
      <c r="L999" s="3">
        <v>3</v>
      </c>
      <c r="M999" s="3">
        <v>18</v>
      </c>
      <c r="N999" s="5">
        <v>4.4000000000000002E-4</v>
      </c>
      <c r="O999" s="3">
        <v>1</v>
      </c>
    </row>
    <row r="1000" spans="1:15" x14ac:dyDescent="0.2">
      <c r="A1000" t="s">
        <v>7</v>
      </c>
      <c r="B1000">
        <v>100000</v>
      </c>
      <c r="C1000">
        <v>0</v>
      </c>
      <c r="D1000">
        <v>3</v>
      </c>
      <c r="E1000">
        <v>19</v>
      </c>
      <c r="F1000" s="1">
        <v>1.1999999999999999E-6</v>
      </c>
      <c r="G1000">
        <v>1</v>
      </c>
      <c r="I1000" s="2" t="s">
        <v>8</v>
      </c>
      <c r="J1000" s="2">
        <v>100000</v>
      </c>
      <c r="K1000" s="2">
        <v>0</v>
      </c>
      <c r="L1000" s="2">
        <v>3</v>
      </c>
      <c r="M1000" s="2">
        <v>19</v>
      </c>
      <c r="N1000" s="4">
        <v>4.5100000000000001E-4</v>
      </c>
      <c r="O1000" s="2">
        <v>0.99990000000000001</v>
      </c>
    </row>
    <row r="1001" spans="1:15" x14ac:dyDescent="0.2">
      <c r="A1001" t="s">
        <v>7</v>
      </c>
      <c r="B1001">
        <v>100000</v>
      </c>
      <c r="C1001">
        <v>0</v>
      </c>
      <c r="D1001">
        <v>3</v>
      </c>
      <c r="E1001">
        <v>20</v>
      </c>
      <c r="F1001" s="1">
        <v>3.6600000000000002E-7</v>
      </c>
      <c r="G1001">
        <v>1</v>
      </c>
      <c r="I1001" s="3" t="s">
        <v>8</v>
      </c>
      <c r="J1001" s="3">
        <v>100000</v>
      </c>
      <c r="K1001" s="3">
        <v>0</v>
      </c>
      <c r="L1001" s="3">
        <v>3</v>
      </c>
      <c r="M1001" s="3">
        <v>20</v>
      </c>
      <c r="N1001" s="5">
        <v>5.2499999999999997E-4</v>
      </c>
      <c r="O1001" s="3">
        <v>0.99980000000000002</v>
      </c>
    </row>
    <row r="1002" spans="1:15" x14ac:dyDescent="0.2">
      <c r="A1002" t="s">
        <v>7</v>
      </c>
      <c r="B1002">
        <v>100000</v>
      </c>
      <c r="C1002">
        <v>0</v>
      </c>
      <c r="D1002">
        <v>4</v>
      </c>
      <c r="E1002">
        <v>1</v>
      </c>
      <c r="F1002">
        <v>0.13</v>
      </c>
      <c r="G1002">
        <v>0.9526</v>
      </c>
      <c r="I1002" s="2" t="s">
        <v>8</v>
      </c>
      <c r="J1002" s="2">
        <v>100000</v>
      </c>
      <c r="K1002" s="2">
        <v>0</v>
      </c>
      <c r="L1002" s="2">
        <v>4</v>
      </c>
      <c r="M1002" s="2">
        <v>1</v>
      </c>
      <c r="N1002" s="2">
        <v>0.71909999999999996</v>
      </c>
      <c r="O1002" s="2">
        <v>0.65349999999999997</v>
      </c>
    </row>
    <row r="1003" spans="1:15" x14ac:dyDescent="0.2">
      <c r="A1003" t="s">
        <v>7</v>
      </c>
      <c r="B1003">
        <v>100000</v>
      </c>
      <c r="C1003">
        <v>0</v>
      </c>
      <c r="D1003">
        <v>4</v>
      </c>
      <c r="E1003">
        <v>2</v>
      </c>
      <c r="F1003">
        <v>3.3000000000000002E-2</v>
      </c>
      <c r="G1003">
        <v>0.99219999999999997</v>
      </c>
      <c r="I1003" s="3" t="s">
        <v>8</v>
      </c>
      <c r="J1003" s="3">
        <v>100000</v>
      </c>
      <c r="K1003" s="3">
        <v>0</v>
      </c>
      <c r="L1003" s="3">
        <v>4</v>
      </c>
      <c r="M1003" s="3">
        <v>2</v>
      </c>
      <c r="N1003" s="3">
        <v>0.26269999999999999</v>
      </c>
      <c r="O1003" s="3">
        <v>0.91810000000000003</v>
      </c>
    </row>
    <row r="1004" spans="1:15" x14ac:dyDescent="0.2">
      <c r="A1004" t="s">
        <v>7</v>
      </c>
      <c r="B1004">
        <v>100000</v>
      </c>
      <c r="C1004">
        <v>0</v>
      </c>
      <c r="D1004">
        <v>4</v>
      </c>
      <c r="E1004">
        <v>3</v>
      </c>
      <c r="F1004">
        <v>1.2800000000000001E-2</v>
      </c>
      <c r="G1004">
        <v>0.99719999999999998</v>
      </c>
      <c r="I1004" s="2" t="s">
        <v>8</v>
      </c>
      <c r="J1004" s="2">
        <v>100000</v>
      </c>
      <c r="K1004" s="2">
        <v>0</v>
      </c>
      <c r="L1004" s="2">
        <v>4</v>
      </c>
      <c r="M1004" s="2">
        <v>3</v>
      </c>
      <c r="N1004" s="2">
        <v>0.1036</v>
      </c>
      <c r="O1004" s="2">
        <v>0.97689999999999999</v>
      </c>
    </row>
    <row r="1005" spans="1:15" x14ac:dyDescent="0.2">
      <c r="A1005" t="s">
        <v>7</v>
      </c>
      <c r="B1005">
        <v>100000</v>
      </c>
      <c r="C1005">
        <v>0</v>
      </c>
      <c r="D1005">
        <v>4</v>
      </c>
      <c r="E1005">
        <v>4</v>
      </c>
      <c r="F1005">
        <v>6.4000000000000003E-3</v>
      </c>
      <c r="G1005">
        <v>0.998</v>
      </c>
      <c r="I1005" s="3" t="s">
        <v>8</v>
      </c>
      <c r="J1005" s="3">
        <v>100000</v>
      </c>
      <c r="K1005" s="3">
        <v>0</v>
      </c>
      <c r="L1005" s="3">
        <v>4</v>
      </c>
      <c r="M1005" s="3">
        <v>4</v>
      </c>
      <c r="N1005" s="3">
        <v>6.59E-2</v>
      </c>
      <c r="O1005" s="3">
        <v>0.97919999999999996</v>
      </c>
    </row>
    <row r="1006" spans="1:15" x14ac:dyDescent="0.2">
      <c r="A1006" t="s">
        <v>7</v>
      </c>
      <c r="B1006">
        <v>100000</v>
      </c>
      <c r="C1006">
        <v>0</v>
      </c>
      <c r="D1006">
        <v>4</v>
      </c>
      <c r="E1006">
        <v>5</v>
      </c>
      <c r="F1006">
        <v>5.3E-3</v>
      </c>
      <c r="G1006">
        <v>0.99860000000000004</v>
      </c>
      <c r="I1006" s="2" t="s">
        <v>8</v>
      </c>
      <c r="J1006" s="2">
        <v>100000</v>
      </c>
      <c r="K1006" s="2">
        <v>0</v>
      </c>
      <c r="L1006" s="2">
        <v>4</v>
      </c>
      <c r="M1006" s="2">
        <v>5</v>
      </c>
      <c r="N1006" s="2">
        <v>5.0700000000000002E-2</v>
      </c>
      <c r="O1006" s="2">
        <v>0.98460000000000003</v>
      </c>
    </row>
    <row r="1007" spans="1:15" x14ac:dyDescent="0.2">
      <c r="A1007" t="s">
        <v>7</v>
      </c>
      <c r="B1007">
        <v>100000</v>
      </c>
      <c r="C1007">
        <v>0</v>
      </c>
      <c r="D1007">
        <v>4</v>
      </c>
      <c r="E1007">
        <v>6</v>
      </c>
      <c r="F1007">
        <v>4.1000000000000003E-3</v>
      </c>
      <c r="G1007">
        <v>0.99880000000000002</v>
      </c>
      <c r="I1007" s="3" t="s">
        <v>8</v>
      </c>
      <c r="J1007" s="3">
        <v>100000</v>
      </c>
      <c r="K1007" s="3">
        <v>0</v>
      </c>
      <c r="L1007" s="3">
        <v>4</v>
      </c>
      <c r="M1007" s="3">
        <v>6</v>
      </c>
      <c r="N1007" s="3">
        <v>5.04E-2</v>
      </c>
      <c r="O1007" s="3">
        <v>0.98070000000000002</v>
      </c>
    </row>
    <row r="1008" spans="1:15" x14ac:dyDescent="0.2">
      <c r="A1008" t="s">
        <v>7</v>
      </c>
      <c r="B1008">
        <v>100000</v>
      </c>
      <c r="C1008">
        <v>0</v>
      </c>
      <c r="D1008">
        <v>4</v>
      </c>
      <c r="E1008">
        <v>7</v>
      </c>
      <c r="F1008">
        <v>3.0000000000000001E-3</v>
      </c>
      <c r="G1008">
        <v>0.99919999999999998</v>
      </c>
      <c r="I1008" s="2" t="s">
        <v>8</v>
      </c>
      <c r="J1008" s="2">
        <v>100000</v>
      </c>
      <c r="K1008" s="2">
        <v>0</v>
      </c>
      <c r="L1008" s="2">
        <v>4</v>
      </c>
      <c r="M1008" s="2">
        <v>7</v>
      </c>
      <c r="N1008" s="2">
        <v>2.3599999999999999E-2</v>
      </c>
      <c r="O1008" s="2">
        <v>0.99339999999999995</v>
      </c>
    </row>
    <row r="1009" spans="1:15" x14ac:dyDescent="0.2">
      <c r="A1009" t="s">
        <v>7</v>
      </c>
      <c r="B1009">
        <v>100000</v>
      </c>
      <c r="C1009">
        <v>0</v>
      </c>
      <c r="D1009">
        <v>4</v>
      </c>
      <c r="E1009">
        <v>8</v>
      </c>
      <c r="F1009">
        <v>4.1999999999999997E-3</v>
      </c>
      <c r="G1009">
        <v>0.99880000000000002</v>
      </c>
      <c r="I1009" s="3" t="s">
        <v>8</v>
      </c>
      <c r="J1009" s="3">
        <v>100000</v>
      </c>
      <c r="K1009" s="3">
        <v>0</v>
      </c>
      <c r="L1009" s="3">
        <v>4</v>
      </c>
      <c r="M1009" s="3">
        <v>8</v>
      </c>
      <c r="N1009" s="3">
        <v>1.9400000000000001E-2</v>
      </c>
      <c r="O1009" s="3">
        <v>0.99409999999999998</v>
      </c>
    </row>
    <row r="1010" spans="1:15" x14ac:dyDescent="0.2">
      <c r="A1010" t="s">
        <v>7</v>
      </c>
      <c r="B1010">
        <v>100000</v>
      </c>
      <c r="C1010">
        <v>0</v>
      </c>
      <c r="D1010">
        <v>4</v>
      </c>
      <c r="E1010">
        <v>9</v>
      </c>
      <c r="F1010">
        <v>1.6000000000000001E-3</v>
      </c>
      <c r="G1010">
        <v>0.99980000000000002</v>
      </c>
      <c r="I1010" s="2" t="s">
        <v>8</v>
      </c>
      <c r="J1010" s="2">
        <v>100000</v>
      </c>
      <c r="K1010" s="2">
        <v>0</v>
      </c>
      <c r="L1010" s="2">
        <v>4</v>
      </c>
      <c r="M1010" s="2">
        <v>9</v>
      </c>
      <c r="N1010" s="2">
        <v>2.0400000000000001E-2</v>
      </c>
      <c r="O1010" s="2">
        <v>0.99419999999999997</v>
      </c>
    </row>
    <row r="1011" spans="1:15" x14ac:dyDescent="0.2">
      <c r="A1011" t="s">
        <v>7</v>
      </c>
      <c r="B1011">
        <v>100000</v>
      </c>
      <c r="C1011">
        <v>0</v>
      </c>
      <c r="D1011">
        <v>4</v>
      </c>
      <c r="E1011">
        <v>10</v>
      </c>
      <c r="F1011">
        <v>5.7000000000000002E-3</v>
      </c>
      <c r="G1011">
        <v>0.99860000000000004</v>
      </c>
      <c r="I1011" s="3" t="s">
        <v>8</v>
      </c>
      <c r="J1011" s="3">
        <v>100000</v>
      </c>
      <c r="K1011" s="3">
        <v>0</v>
      </c>
      <c r="L1011" s="3">
        <v>4</v>
      </c>
      <c r="M1011" s="3">
        <v>10</v>
      </c>
      <c r="N1011" s="3">
        <v>2.3599999999999999E-2</v>
      </c>
      <c r="O1011" s="3">
        <v>0.99339999999999995</v>
      </c>
    </row>
    <row r="1012" spans="1:15" x14ac:dyDescent="0.2">
      <c r="A1012" t="s">
        <v>7</v>
      </c>
      <c r="B1012">
        <v>100000</v>
      </c>
      <c r="C1012">
        <v>0</v>
      </c>
      <c r="D1012">
        <v>4</v>
      </c>
      <c r="E1012">
        <v>11</v>
      </c>
      <c r="F1012">
        <v>2.5000000000000001E-3</v>
      </c>
      <c r="G1012">
        <v>0.999</v>
      </c>
      <c r="I1012" s="2" t="s">
        <v>8</v>
      </c>
      <c r="J1012" s="2">
        <v>100000</v>
      </c>
      <c r="K1012" s="2">
        <v>0</v>
      </c>
      <c r="L1012" s="2">
        <v>4</v>
      </c>
      <c r="M1012" s="2">
        <v>11</v>
      </c>
      <c r="N1012" s="2">
        <v>2.1600000000000001E-2</v>
      </c>
      <c r="O1012" s="2">
        <v>0.99280000000000002</v>
      </c>
    </row>
    <row r="1013" spans="1:15" x14ac:dyDescent="0.2">
      <c r="A1013" t="s">
        <v>7</v>
      </c>
      <c r="B1013">
        <v>100000</v>
      </c>
      <c r="C1013">
        <v>0</v>
      </c>
      <c r="D1013">
        <v>4</v>
      </c>
      <c r="E1013">
        <v>12</v>
      </c>
      <c r="F1013">
        <v>4.1000000000000003E-3</v>
      </c>
      <c r="G1013">
        <v>0.99860000000000004</v>
      </c>
      <c r="I1013" s="3" t="s">
        <v>8</v>
      </c>
      <c r="J1013" s="3">
        <v>100000</v>
      </c>
      <c r="K1013" s="3">
        <v>0</v>
      </c>
      <c r="L1013" s="3">
        <v>4</v>
      </c>
      <c r="M1013" s="3">
        <v>12</v>
      </c>
      <c r="N1013" s="3">
        <v>1.03E-2</v>
      </c>
      <c r="O1013" s="3">
        <v>0.99680000000000002</v>
      </c>
    </row>
    <row r="1014" spans="1:15" x14ac:dyDescent="0.2">
      <c r="A1014" t="s">
        <v>7</v>
      </c>
      <c r="B1014">
        <v>100000</v>
      </c>
      <c r="C1014">
        <v>0</v>
      </c>
      <c r="D1014">
        <v>4</v>
      </c>
      <c r="E1014">
        <v>13</v>
      </c>
      <c r="F1014">
        <v>3.0000000000000001E-3</v>
      </c>
      <c r="G1014">
        <v>0.99880000000000002</v>
      </c>
      <c r="I1014" s="2" t="s">
        <v>8</v>
      </c>
      <c r="J1014" s="2">
        <v>100000</v>
      </c>
      <c r="K1014" s="2">
        <v>0</v>
      </c>
      <c r="L1014" s="2">
        <v>4</v>
      </c>
      <c r="M1014" s="2">
        <v>13</v>
      </c>
      <c r="N1014" s="2">
        <v>9.1999999999999998E-3</v>
      </c>
      <c r="O1014" s="2">
        <v>0.99729999999999996</v>
      </c>
    </row>
    <row r="1015" spans="1:15" x14ac:dyDescent="0.2">
      <c r="A1015" t="s">
        <v>7</v>
      </c>
      <c r="B1015">
        <v>100000</v>
      </c>
      <c r="C1015">
        <v>0</v>
      </c>
      <c r="D1015">
        <v>4</v>
      </c>
      <c r="E1015">
        <v>14</v>
      </c>
      <c r="F1015">
        <v>4.7000000000000002E-3</v>
      </c>
      <c r="G1015">
        <v>0.998</v>
      </c>
      <c r="I1015" s="3" t="s">
        <v>8</v>
      </c>
      <c r="J1015" s="3">
        <v>100000</v>
      </c>
      <c r="K1015" s="3">
        <v>0</v>
      </c>
      <c r="L1015" s="3">
        <v>4</v>
      </c>
      <c r="M1015" s="3">
        <v>14</v>
      </c>
      <c r="N1015" s="3">
        <v>7.1999999999999998E-3</v>
      </c>
      <c r="O1015" s="3">
        <v>0.99809999999999999</v>
      </c>
    </row>
    <row r="1016" spans="1:15" x14ac:dyDescent="0.2">
      <c r="A1016" t="s">
        <v>7</v>
      </c>
      <c r="B1016">
        <v>100000</v>
      </c>
      <c r="C1016">
        <v>0</v>
      </c>
      <c r="D1016">
        <v>4</v>
      </c>
      <c r="E1016">
        <v>15</v>
      </c>
      <c r="F1016">
        <v>1.8E-3</v>
      </c>
      <c r="G1016">
        <v>0.99919999999999998</v>
      </c>
      <c r="I1016" s="2" t="s">
        <v>8</v>
      </c>
      <c r="J1016" s="2">
        <v>100000</v>
      </c>
      <c r="K1016" s="2">
        <v>0</v>
      </c>
      <c r="L1016" s="2">
        <v>4</v>
      </c>
      <c r="M1016" s="2">
        <v>15</v>
      </c>
      <c r="N1016" s="2">
        <v>5.3E-3</v>
      </c>
      <c r="O1016" s="2">
        <v>0.99839999999999995</v>
      </c>
    </row>
    <row r="1017" spans="1:15" x14ac:dyDescent="0.2">
      <c r="A1017" t="s">
        <v>7</v>
      </c>
      <c r="B1017">
        <v>100000</v>
      </c>
      <c r="C1017">
        <v>0</v>
      </c>
      <c r="D1017">
        <v>4</v>
      </c>
      <c r="E1017">
        <v>16</v>
      </c>
      <c r="F1017">
        <v>1.5E-3</v>
      </c>
      <c r="G1017">
        <v>0.99939999999999996</v>
      </c>
      <c r="I1017" s="3" t="s">
        <v>8</v>
      </c>
      <c r="J1017" s="3">
        <v>100000</v>
      </c>
      <c r="K1017" s="3">
        <v>0</v>
      </c>
      <c r="L1017" s="3">
        <v>4</v>
      </c>
      <c r="M1017" s="3">
        <v>16</v>
      </c>
      <c r="N1017" s="3">
        <v>7.7999999999999996E-3</v>
      </c>
      <c r="O1017" s="3">
        <v>0.99790000000000001</v>
      </c>
    </row>
    <row r="1018" spans="1:15" x14ac:dyDescent="0.2">
      <c r="A1018" t="s">
        <v>7</v>
      </c>
      <c r="B1018">
        <v>100000</v>
      </c>
      <c r="C1018">
        <v>0</v>
      </c>
      <c r="D1018">
        <v>4</v>
      </c>
      <c r="E1018">
        <v>17</v>
      </c>
      <c r="F1018">
        <v>1.6999999999999999E-3</v>
      </c>
      <c r="G1018">
        <v>0.99919999999999998</v>
      </c>
      <c r="I1018" s="2" t="s">
        <v>8</v>
      </c>
      <c r="J1018" s="2">
        <v>100000</v>
      </c>
      <c r="K1018" s="2">
        <v>0</v>
      </c>
      <c r="L1018" s="2">
        <v>4</v>
      </c>
      <c r="M1018" s="2">
        <v>17</v>
      </c>
      <c r="N1018" s="2">
        <v>4.3E-3</v>
      </c>
      <c r="O1018" s="2">
        <v>0.99839999999999995</v>
      </c>
    </row>
    <row r="1019" spans="1:15" x14ac:dyDescent="0.2">
      <c r="A1019" t="s">
        <v>7</v>
      </c>
      <c r="B1019">
        <v>100000</v>
      </c>
      <c r="C1019">
        <v>0</v>
      </c>
      <c r="D1019">
        <v>4</v>
      </c>
      <c r="E1019">
        <v>18</v>
      </c>
      <c r="F1019">
        <v>1.6999999999999999E-3</v>
      </c>
      <c r="G1019">
        <v>0.999</v>
      </c>
      <c r="I1019" s="3" t="s">
        <v>8</v>
      </c>
      <c r="J1019" s="3">
        <v>100000</v>
      </c>
      <c r="K1019" s="3">
        <v>0</v>
      </c>
      <c r="L1019" s="3">
        <v>4</v>
      </c>
      <c r="M1019" s="3">
        <v>18</v>
      </c>
      <c r="N1019" s="3">
        <v>5.7999999999999996E-3</v>
      </c>
      <c r="O1019" s="3">
        <v>0.99839999999999995</v>
      </c>
    </row>
    <row r="1020" spans="1:15" x14ac:dyDescent="0.2">
      <c r="A1020" t="s">
        <v>7</v>
      </c>
      <c r="B1020">
        <v>100000</v>
      </c>
      <c r="C1020">
        <v>0</v>
      </c>
      <c r="D1020">
        <v>4</v>
      </c>
      <c r="E1020">
        <v>19</v>
      </c>
      <c r="F1020" s="1">
        <v>9.7400000000000004E-4</v>
      </c>
      <c r="G1020">
        <v>0.99960000000000004</v>
      </c>
      <c r="I1020" s="2" t="s">
        <v>8</v>
      </c>
      <c r="J1020" s="2">
        <v>100000</v>
      </c>
      <c r="K1020" s="2">
        <v>0</v>
      </c>
      <c r="L1020" s="2">
        <v>4</v>
      </c>
      <c r="M1020" s="2">
        <v>19</v>
      </c>
      <c r="N1020" s="2">
        <v>5.7999999999999996E-3</v>
      </c>
      <c r="O1020" s="2">
        <v>0.99860000000000004</v>
      </c>
    </row>
    <row r="1021" spans="1:15" x14ac:dyDescent="0.2">
      <c r="A1021" t="s">
        <v>7</v>
      </c>
      <c r="B1021">
        <v>100000</v>
      </c>
      <c r="C1021">
        <v>0</v>
      </c>
      <c r="D1021">
        <v>4</v>
      </c>
      <c r="E1021">
        <v>20</v>
      </c>
      <c r="F1021">
        <v>4.5999999999999999E-3</v>
      </c>
      <c r="G1021">
        <v>0.99860000000000004</v>
      </c>
      <c r="I1021" s="3" t="s">
        <v>8</v>
      </c>
      <c r="J1021" s="3">
        <v>100000</v>
      </c>
      <c r="K1021" s="3">
        <v>0</v>
      </c>
      <c r="L1021" s="3">
        <v>4</v>
      </c>
      <c r="M1021" s="3">
        <v>20</v>
      </c>
      <c r="N1021" s="3">
        <v>6.4000000000000003E-3</v>
      </c>
      <c r="O1021" s="3">
        <v>0.99870000000000003</v>
      </c>
    </row>
    <row r="1022" spans="1:15" x14ac:dyDescent="0.2">
      <c r="A1022" t="s">
        <v>7</v>
      </c>
      <c r="B1022">
        <v>100000</v>
      </c>
      <c r="C1022">
        <v>0</v>
      </c>
      <c r="D1022">
        <v>5</v>
      </c>
      <c r="E1022">
        <v>1</v>
      </c>
      <c r="F1022">
        <v>0.34039999999999998</v>
      </c>
      <c r="G1022">
        <v>0.88780000000000003</v>
      </c>
      <c r="I1022" s="2" t="s">
        <v>8</v>
      </c>
      <c r="J1022" s="2">
        <v>100000</v>
      </c>
      <c r="K1022" s="2">
        <v>0</v>
      </c>
      <c r="L1022" s="2">
        <v>5</v>
      </c>
      <c r="M1022" s="2">
        <v>1</v>
      </c>
      <c r="N1022" s="2">
        <v>0.87939999999999996</v>
      </c>
      <c r="O1022" s="2">
        <v>0.60319999999999996</v>
      </c>
    </row>
    <row r="1023" spans="1:15" x14ac:dyDescent="0.2">
      <c r="A1023" t="s">
        <v>7</v>
      </c>
      <c r="B1023">
        <v>100000</v>
      </c>
      <c r="C1023">
        <v>0</v>
      </c>
      <c r="D1023">
        <v>5</v>
      </c>
      <c r="E1023">
        <v>2</v>
      </c>
      <c r="F1023">
        <v>0.1237</v>
      </c>
      <c r="G1023">
        <v>0.96919999999999995</v>
      </c>
      <c r="I1023" s="3" t="s">
        <v>8</v>
      </c>
      <c r="J1023" s="3">
        <v>100000</v>
      </c>
      <c r="K1023" s="3">
        <v>0</v>
      </c>
      <c r="L1023" s="3">
        <v>5</v>
      </c>
      <c r="M1023" s="3">
        <v>2</v>
      </c>
      <c r="N1023" s="3">
        <v>0.4627</v>
      </c>
      <c r="O1023" s="3">
        <v>0.80840000000000001</v>
      </c>
    </row>
    <row r="1024" spans="1:15" x14ac:dyDescent="0.2">
      <c r="A1024" t="s">
        <v>7</v>
      </c>
      <c r="B1024">
        <v>100000</v>
      </c>
      <c r="C1024">
        <v>0</v>
      </c>
      <c r="D1024">
        <v>5</v>
      </c>
      <c r="E1024">
        <v>3</v>
      </c>
      <c r="F1024">
        <v>7.3400000000000007E-2</v>
      </c>
      <c r="G1024">
        <v>0.98080000000000001</v>
      </c>
      <c r="I1024" s="2" t="s">
        <v>8</v>
      </c>
      <c r="J1024" s="2">
        <v>100000</v>
      </c>
      <c r="K1024" s="2">
        <v>0</v>
      </c>
      <c r="L1024" s="2">
        <v>5</v>
      </c>
      <c r="M1024" s="2">
        <v>3</v>
      </c>
      <c r="N1024" s="2">
        <v>0.24229999999999999</v>
      </c>
      <c r="O1024" s="2">
        <v>0.91010000000000002</v>
      </c>
    </row>
    <row r="1025" spans="1:15" x14ac:dyDescent="0.2">
      <c r="A1025" t="s">
        <v>7</v>
      </c>
      <c r="B1025">
        <v>100000</v>
      </c>
      <c r="C1025">
        <v>0</v>
      </c>
      <c r="D1025">
        <v>5</v>
      </c>
      <c r="E1025">
        <v>4</v>
      </c>
      <c r="F1025">
        <v>4.9599999999999998E-2</v>
      </c>
      <c r="G1025">
        <v>0.98699999999999999</v>
      </c>
      <c r="I1025" s="3" t="s">
        <v>8</v>
      </c>
      <c r="J1025" s="3">
        <v>100000</v>
      </c>
      <c r="K1025" s="3">
        <v>0</v>
      </c>
      <c r="L1025" s="3">
        <v>5</v>
      </c>
      <c r="M1025" s="3">
        <v>4</v>
      </c>
      <c r="N1025" s="3">
        <v>0.18509999999999999</v>
      </c>
      <c r="O1025" s="3">
        <v>0.92600000000000005</v>
      </c>
    </row>
    <row r="1026" spans="1:15" x14ac:dyDescent="0.2">
      <c r="A1026" t="s">
        <v>7</v>
      </c>
      <c r="B1026">
        <v>100000</v>
      </c>
      <c r="C1026">
        <v>0</v>
      </c>
      <c r="D1026">
        <v>5</v>
      </c>
      <c r="E1026">
        <v>5</v>
      </c>
      <c r="F1026">
        <v>3.8800000000000001E-2</v>
      </c>
      <c r="G1026">
        <v>0.99119999999999997</v>
      </c>
      <c r="I1026" s="2" t="s">
        <v>8</v>
      </c>
      <c r="J1026" s="2">
        <v>100000</v>
      </c>
      <c r="K1026" s="2">
        <v>0</v>
      </c>
      <c r="L1026" s="2">
        <v>5</v>
      </c>
      <c r="M1026" s="2">
        <v>5</v>
      </c>
      <c r="N1026" s="2">
        <v>0.10199999999999999</v>
      </c>
      <c r="O1026" s="2">
        <v>0.96989999999999998</v>
      </c>
    </row>
    <row r="1027" spans="1:15" x14ac:dyDescent="0.2">
      <c r="A1027" t="s">
        <v>7</v>
      </c>
      <c r="B1027">
        <v>100000</v>
      </c>
      <c r="C1027">
        <v>0</v>
      </c>
      <c r="D1027">
        <v>5</v>
      </c>
      <c r="E1027">
        <v>6</v>
      </c>
      <c r="F1027">
        <v>3.3300000000000003E-2</v>
      </c>
      <c r="G1027">
        <v>0.99160000000000004</v>
      </c>
      <c r="I1027" s="3" t="s">
        <v>8</v>
      </c>
      <c r="J1027" s="3">
        <v>100000</v>
      </c>
      <c r="K1027" s="3">
        <v>0</v>
      </c>
      <c r="L1027" s="3">
        <v>5</v>
      </c>
      <c r="M1027" s="3">
        <v>6</v>
      </c>
      <c r="N1027" s="3">
        <v>8.5900000000000004E-2</v>
      </c>
      <c r="O1027" s="3">
        <v>0.97509999999999997</v>
      </c>
    </row>
    <row r="1028" spans="1:15" x14ac:dyDescent="0.2">
      <c r="A1028" t="s">
        <v>7</v>
      </c>
      <c r="B1028">
        <v>100000</v>
      </c>
      <c r="C1028">
        <v>0</v>
      </c>
      <c r="D1028">
        <v>5</v>
      </c>
      <c r="E1028">
        <v>7</v>
      </c>
      <c r="F1028">
        <v>3.0800000000000001E-2</v>
      </c>
      <c r="G1028">
        <v>0.99219999999999997</v>
      </c>
      <c r="I1028" s="2" t="s">
        <v>8</v>
      </c>
      <c r="J1028" s="2">
        <v>100000</v>
      </c>
      <c r="K1028" s="2">
        <v>0</v>
      </c>
      <c r="L1028" s="2">
        <v>5</v>
      </c>
      <c r="M1028" s="2">
        <v>7</v>
      </c>
      <c r="N1028" s="2">
        <v>6.6600000000000006E-2</v>
      </c>
      <c r="O1028" s="2">
        <v>0.97950000000000004</v>
      </c>
    </row>
    <row r="1029" spans="1:15" x14ac:dyDescent="0.2">
      <c r="A1029" t="s">
        <v>7</v>
      </c>
      <c r="B1029">
        <v>100000</v>
      </c>
      <c r="C1029">
        <v>0</v>
      </c>
      <c r="D1029">
        <v>5</v>
      </c>
      <c r="E1029">
        <v>8</v>
      </c>
      <c r="F1029">
        <v>2.52E-2</v>
      </c>
      <c r="G1029">
        <v>0.99239999999999995</v>
      </c>
      <c r="I1029" s="3" t="s">
        <v>8</v>
      </c>
      <c r="J1029" s="3">
        <v>100000</v>
      </c>
      <c r="K1029" s="3">
        <v>0</v>
      </c>
      <c r="L1029" s="3">
        <v>5</v>
      </c>
      <c r="M1029" s="3">
        <v>8</v>
      </c>
      <c r="N1029" s="3">
        <v>5.3499999999999999E-2</v>
      </c>
      <c r="O1029" s="3">
        <v>0.98450000000000004</v>
      </c>
    </row>
    <row r="1030" spans="1:15" x14ac:dyDescent="0.2">
      <c r="A1030" t="s">
        <v>7</v>
      </c>
      <c r="B1030">
        <v>100000</v>
      </c>
      <c r="C1030">
        <v>0</v>
      </c>
      <c r="D1030">
        <v>5</v>
      </c>
      <c r="E1030">
        <v>9</v>
      </c>
      <c r="F1030">
        <v>2.53E-2</v>
      </c>
      <c r="G1030">
        <v>0.99299999999999999</v>
      </c>
      <c r="I1030" s="2" t="s">
        <v>8</v>
      </c>
      <c r="J1030" s="2">
        <v>100000</v>
      </c>
      <c r="K1030" s="2">
        <v>0</v>
      </c>
      <c r="L1030" s="2">
        <v>5</v>
      </c>
      <c r="M1030" s="2">
        <v>9</v>
      </c>
      <c r="N1030" s="2">
        <v>6.4399999999999999E-2</v>
      </c>
      <c r="O1030" s="2">
        <v>0.97919999999999996</v>
      </c>
    </row>
    <row r="1031" spans="1:15" x14ac:dyDescent="0.2">
      <c r="A1031" t="s">
        <v>7</v>
      </c>
      <c r="B1031">
        <v>100000</v>
      </c>
      <c r="C1031">
        <v>0</v>
      </c>
      <c r="D1031">
        <v>5</v>
      </c>
      <c r="E1031">
        <v>10</v>
      </c>
      <c r="F1031">
        <v>2.6800000000000001E-2</v>
      </c>
      <c r="G1031">
        <v>0.99080000000000001</v>
      </c>
      <c r="I1031" s="3" t="s">
        <v>8</v>
      </c>
      <c r="J1031" s="3">
        <v>100000</v>
      </c>
      <c r="K1031" s="3">
        <v>0</v>
      </c>
      <c r="L1031" s="3">
        <v>5</v>
      </c>
      <c r="M1031" s="3">
        <v>10</v>
      </c>
      <c r="N1031" s="3">
        <v>4.7E-2</v>
      </c>
      <c r="O1031" s="3">
        <v>0.98460000000000003</v>
      </c>
    </row>
    <row r="1032" spans="1:15" x14ac:dyDescent="0.2">
      <c r="A1032" t="s">
        <v>7</v>
      </c>
      <c r="B1032">
        <v>100000</v>
      </c>
      <c r="C1032">
        <v>0</v>
      </c>
      <c r="D1032">
        <v>5</v>
      </c>
      <c r="E1032">
        <v>11</v>
      </c>
      <c r="F1032">
        <v>1.9E-2</v>
      </c>
      <c r="G1032">
        <v>0.99480000000000002</v>
      </c>
      <c r="I1032" s="2" t="s">
        <v>8</v>
      </c>
      <c r="J1032" s="2">
        <v>100000</v>
      </c>
      <c r="K1032" s="2">
        <v>0</v>
      </c>
      <c r="L1032" s="2">
        <v>5</v>
      </c>
      <c r="M1032" s="2">
        <v>11</v>
      </c>
      <c r="N1032" s="2">
        <v>4.0300000000000002E-2</v>
      </c>
      <c r="O1032" s="2">
        <v>0.9879</v>
      </c>
    </row>
    <row r="1033" spans="1:15" x14ac:dyDescent="0.2">
      <c r="A1033" t="s">
        <v>7</v>
      </c>
      <c r="B1033">
        <v>100000</v>
      </c>
      <c r="C1033">
        <v>0</v>
      </c>
      <c r="D1033">
        <v>5</v>
      </c>
      <c r="E1033">
        <v>12</v>
      </c>
      <c r="F1033">
        <v>2.1600000000000001E-2</v>
      </c>
      <c r="G1033">
        <v>0.99360000000000004</v>
      </c>
      <c r="I1033" s="3" t="s">
        <v>8</v>
      </c>
      <c r="J1033" s="3">
        <v>100000</v>
      </c>
      <c r="K1033" s="3">
        <v>0</v>
      </c>
      <c r="L1033" s="3">
        <v>5</v>
      </c>
      <c r="M1033" s="3">
        <v>12</v>
      </c>
      <c r="N1033" s="3">
        <v>5.4100000000000002E-2</v>
      </c>
      <c r="O1033" s="3">
        <v>0.98</v>
      </c>
    </row>
    <row r="1034" spans="1:15" x14ac:dyDescent="0.2">
      <c r="A1034" t="s">
        <v>7</v>
      </c>
      <c r="B1034">
        <v>100000</v>
      </c>
      <c r="C1034">
        <v>0</v>
      </c>
      <c r="D1034">
        <v>5</v>
      </c>
      <c r="E1034">
        <v>13</v>
      </c>
      <c r="F1034">
        <v>1.8100000000000002E-2</v>
      </c>
      <c r="G1034">
        <v>0.99519999999999997</v>
      </c>
      <c r="I1034" s="2" t="s">
        <v>8</v>
      </c>
      <c r="J1034" s="2">
        <v>100000</v>
      </c>
      <c r="K1034" s="2">
        <v>0</v>
      </c>
      <c r="L1034" s="2">
        <v>5</v>
      </c>
      <c r="M1034" s="2">
        <v>13</v>
      </c>
      <c r="N1034" s="2">
        <v>2.8199999999999999E-2</v>
      </c>
      <c r="O1034" s="2">
        <v>0.99160000000000004</v>
      </c>
    </row>
    <row r="1035" spans="1:15" x14ac:dyDescent="0.2">
      <c r="A1035" t="s">
        <v>7</v>
      </c>
      <c r="B1035">
        <v>100000</v>
      </c>
      <c r="C1035">
        <v>0</v>
      </c>
      <c r="D1035">
        <v>5</v>
      </c>
      <c r="E1035">
        <v>14</v>
      </c>
      <c r="F1035">
        <v>1.7000000000000001E-2</v>
      </c>
      <c r="G1035">
        <v>0.99619999999999997</v>
      </c>
      <c r="I1035" s="3" t="s">
        <v>8</v>
      </c>
      <c r="J1035" s="3">
        <v>100000</v>
      </c>
      <c r="K1035" s="3">
        <v>0</v>
      </c>
      <c r="L1035" s="3">
        <v>5</v>
      </c>
      <c r="M1035" s="3">
        <v>14</v>
      </c>
      <c r="N1035" s="3">
        <v>2.4799999999999999E-2</v>
      </c>
      <c r="O1035" s="3">
        <v>0.99350000000000005</v>
      </c>
    </row>
    <row r="1036" spans="1:15" x14ac:dyDescent="0.2">
      <c r="A1036" t="s">
        <v>7</v>
      </c>
      <c r="B1036">
        <v>100000</v>
      </c>
      <c r="C1036">
        <v>0</v>
      </c>
      <c r="D1036">
        <v>5</v>
      </c>
      <c r="E1036">
        <v>15</v>
      </c>
      <c r="F1036">
        <v>1.8200000000000001E-2</v>
      </c>
      <c r="G1036">
        <v>0.995</v>
      </c>
      <c r="I1036" s="2" t="s">
        <v>8</v>
      </c>
      <c r="J1036" s="2">
        <v>100000</v>
      </c>
      <c r="K1036" s="2">
        <v>0</v>
      </c>
      <c r="L1036" s="2">
        <v>5</v>
      </c>
      <c r="M1036" s="2">
        <v>15</v>
      </c>
      <c r="N1036" s="2">
        <v>3.1300000000000001E-2</v>
      </c>
      <c r="O1036" s="2">
        <v>0.99029999999999996</v>
      </c>
    </row>
    <row r="1037" spans="1:15" x14ac:dyDescent="0.2">
      <c r="A1037" t="s">
        <v>7</v>
      </c>
      <c r="B1037">
        <v>100000</v>
      </c>
      <c r="C1037">
        <v>0</v>
      </c>
      <c r="D1037">
        <v>5</v>
      </c>
      <c r="E1037">
        <v>16</v>
      </c>
      <c r="F1037">
        <v>1.7100000000000001E-2</v>
      </c>
      <c r="G1037">
        <v>0.99439999999999995</v>
      </c>
      <c r="I1037" s="3" t="s">
        <v>8</v>
      </c>
      <c r="J1037" s="3">
        <v>100000</v>
      </c>
      <c r="K1037" s="3">
        <v>0</v>
      </c>
      <c r="L1037" s="3">
        <v>5</v>
      </c>
      <c r="M1037" s="3">
        <v>16</v>
      </c>
      <c r="N1037" s="3">
        <v>1.8700000000000001E-2</v>
      </c>
      <c r="O1037" s="3">
        <v>0.99470000000000003</v>
      </c>
    </row>
    <row r="1038" spans="1:15" x14ac:dyDescent="0.2">
      <c r="A1038" t="s">
        <v>7</v>
      </c>
      <c r="B1038">
        <v>100000</v>
      </c>
      <c r="C1038">
        <v>0</v>
      </c>
      <c r="D1038">
        <v>5</v>
      </c>
      <c r="E1038">
        <v>17</v>
      </c>
      <c r="F1038">
        <v>1.5699999999999999E-2</v>
      </c>
      <c r="G1038">
        <v>0.99560000000000004</v>
      </c>
      <c r="I1038" s="2" t="s">
        <v>8</v>
      </c>
      <c r="J1038" s="2">
        <v>100000</v>
      </c>
      <c r="K1038" s="2">
        <v>0</v>
      </c>
      <c r="L1038" s="2">
        <v>5</v>
      </c>
      <c r="M1038" s="2">
        <v>17</v>
      </c>
      <c r="N1038" s="2">
        <v>2.12E-2</v>
      </c>
      <c r="O1038" s="2">
        <v>0.99490000000000001</v>
      </c>
    </row>
    <row r="1039" spans="1:15" x14ac:dyDescent="0.2">
      <c r="A1039" t="s">
        <v>7</v>
      </c>
      <c r="B1039">
        <v>100000</v>
      </c>
      <c r="C1039">
        <v>0</v>
      </c>
      <c r="D1039">
        <v>5</v>
      </c>
      <c r="E1039">
        <v>18</v>
      </c>
      <c r="F1039">
        <v>2.06E-2</v>
      </c>
      <c r="G1039">
        <v>0.99339999999999995</v>
      </c>
      <c r="I1039" s="3" t="s">
        <v>8</v>
      </c>
      <c r="J1039" s="3">
        <v>100000</v>
      </c>
      <c r="K1039" s="3">
        <v>0</v>
      </c>
      <c r="L1039" s="3">
        <v>5</v>
      </c>
      <c r="M1039" s="3">
        <v>18</v>
      </c>
      <c r="N1039" s="3">
        <v>2.0199999999999999E-2</v>
      </c>
      <c r="O1039" s="3">
        <v>0.99480000000000002</v>
      </c>
    </row>
    <row r="1040" spans="1:15" x14ac:dyDescent="0.2">
      <c r="A1040" t="s">
        <v>7</v>
      </c>
      <c r="B1040">
        <v>100000</v>
      </c>
      <c r="C1040">
        <v>0</v>
      </c>
      <c r="D1040">
        <v>5</v>
      </c>
      <c r="E1040">
        <v>19</v>
      </c>
      <c r="F1040">
        <v>1.5100000000000001E-2</v>
      </c>
      <c r="G1040">
        <v>0.99519999999999997</v>
      </c>
      <c r="I1040" s="2" t="s">
        <v>8</v>
      </c>
      <c r="J1040" s="2">
        <v>100000</v>
      </c>
      <c r="K1040" s="2">
        <v>0</v>
      </c>
      <c r="L1040" s="2">
        <v>5</v>
      </c>
      <c r="M1040" s="2">
        <v>19</v>
      </c>
      <c r="N1040" s="2">
        <v>1.7399999999999999E-2</v>
      </c>
      <c r="O1040" s="2">
        <v>0.99519999999999997</v>
      </c>
    </row>
    <row r="1041" spans="1:15" x14ac:dyDescent="0.2">
      <c r="A1041" t="s">
        <v>7</v>
      </c>
      <c r="B1041">
        <v>100000</v>
      </c>
      <c r="C1041">
        <v>0</v>
      </c>
      <c r="D1041">
        <v>5</v>
      </c>
      <c r="E1041">
        <v>20</v>
      </c>
      <c r="F1041">
        <v>1.37E-2</v>
      </c>
      <c r="G1041">
        <v>0.996</v>
      </c>
      <c r="I1041" s="3" t="s">
        <v>8</v>
      </c>
      <c r="J1041" s="3">
        <v>100000</v>
      </c>
      <c r="K1041" s="3">
        <v>0</v>
      </c>
      <c r="L1041" s="3">
        <v>5</v>
      </c>
      <c r="M1041" s="3">
        <v>20</v>
      </c>
      <c r="N1041" s="3">
        <v>1.5599999999999999E-2</v>
      </c>
      <c r="O1041" s="3">
        <v>0.99550000000000005</v>
      </c>
    </row>
    <row r="1042" spans="1:15" x14ac:dyDescent="0.2">
      <c r="A1042" t="s">
        <v>7</v>
      </c>
      <c r="B1042">
        <v>100000</v>
      </c>
      <c r="C1042">
        <v>1</v>
      </c>
      <c r="D1042">
        <v>2</v>
      </c>
      <c r="E1042">
        <v>1</v>
      </c>
      <c r="F1042">
        <v>1.5E-3</v>
      </c>
      <c r="G1042">
        <v>1</v>
      </c>
      <c r="I1042" s="2" t="s">
        <v>8</v>
      </c>
      <c r="J1042" s="2">
        <v>100000</v>
      </c>
      <c r="K1042" s="2">
        <v>1</v>
      </c>
      <c r="L1042" s="2">
        <v>2</v>
      </c>
      <c r="M1042" s="2">
        <v>1</v>
      </c>
      <c r="N1042" s="2">
        <v>1.61E-2</v>
      </c>
      <c r="O1042" s="2">
        <v>0.99319999999999997</v>
      </c>
    </row>
    <row r="1043" spans="1:15" x14ac:dyDescent="0.2">
      <c r="A1043" t="s">
        <v>7</v>
      </c>
      <c r="B1043">
        <v>100000</v>
      </c>
      <c r="C1043">
        <v>1</v>
      </c>
      <c r="D1043">
        <v>2</v>
      </c>
      <c r="E1043">
        <v>2</v>
      </c>
      <c r="F1043" s="1">
        <v>1.3899999999999999E-4</v>
      </c>
      <c r="G1043">
        <v>1</v>
      </c>
      <c r="I1043" s="3" t="s">
        <v>8</v>
      </c>
      <c r="J1043" s="3">
        <v>100000</v>
      </c>
      <c r="K1043" s="3">
        <v>1</v>
      </c>
      <c r="L1043" s="3">
        <v>2</v>
      </c>
      <c r="M1043" s="3">
        <v>2</v>
      </c>
      <c r="N1043" s="3">
        <v>5.8999999999999999E-3</v>
      </c>
      <c r="O1043" s="3">
        <v>0.998</v>
      </c>
    </row>
    <row r="1044" spans="1:15" x14ac:dyDescent="0.2">
      <c r="A1044" t="s">
        <v>7</v>
      </c>
      <c r="B1044">
        <v>100000</v>
      </c>
      <c r="C1044">
        <v>1</v>
      </c>
      <c r="D1044">
        <v>2</v>
      </c>
      <c r="E1044">
        <v>3</v>
      </c>
      <c r="F1044" s="1">
        <v>4.6199999999999998E-5</v>
      </c>
      <c r="G1044">
        <v>1</v>
      </c>
      <c r="I1044" s="2" t="s">
        <v>8</v>
      </c>
      <c r="J1044" s="2">
        <v>100000</v>
      </c>
      <c r="K1044" s="2">
        <v>1</v>
      </c>
      <c r="L1044" s="2">
        <v>2</v>
      </c>
      <c r="M1044" s="2">
        <v>3</v>
      </c>
      <c r="N1044" s="2">
        <v>3.8999999999999998E-3</v>
      </c>
      <c r="O1044" s="2">
        <v>0.99880000000000002</v>
      </c>
    </row>
    <row r="1045" spans="1:15" x14ac:dyDescent="0.2">
      <c r="A1045" t="s">
        <v>7</v>
      </c>
      <c r="B1045">
        <v>100000</v>
      </c>
      <c r="C1045">
        <v>1</v>
      </c>
      <c r="D1045">
        <v>2</v>
      </c>
      <c r="E1045">
        <v>4</v>
      </c>
      <c r="F1045" s="1">
        <v>9.91E-6</v>
      </c>
      <c r="G1045">
        <v>1</v>
      </c>
      <c r="I1045" s="3" t="s">
        <v>8</v>
      </c>
      <c r="J1045" s="3">
        <v>100000</v>
      </c>
      <c r="K1045" s="3">
        <v>1</v>
      </c>
      <c r="L1045" s="3">
        <v>2</v>
      </c>
      <c r="M1045" s="3">
        <v>4</v>
      </c>
      <c r="N1045" s="3">
        <v>1.6999999999999999E-3</v>
      </c>
      <c r="O1045" s="3">
        <v>0.99960000000000004</v>
      </c>
    </row>
    <row r="1046" spans="1:15" x14ac:dyDescent="0.2">
      <c r="A1046" t="s">
        <v>7</v>
      </c>
      <c r="B1046">
        <v>100000</v>
      </c>
      <c r="C1046">
        <v>1</v>
      </c>
      <c r="D1046">
        <v>2</v>
      </c>
      <c r="E1046">
        <v>5</v>
      </c>
      <c r="F1046" s="1">
        <v>7.8599999999999997E-7</v>
      </c>
      <c r="G1046">
        <v>1</v>
      </c>
      <c r="I1046" s="2" t="s">
        <v>8</v>
      </c>
      <c r="J1046" s="2">
        <v>100000</v>
      </c>
      <c r="K1046" s="2">
        <v>1</v>
      </c>
      <c r="L1046" s="2">
        <v>2</v>
      </c>
      <c r="M1046" s="2">
        <v>5</v>
      </c>
      <c r="N1046" s="4">
        <v>8.9099999999999997E-4</v>
      </c>
      <c r="O1046" s="2">
        <v>0.99970000000000003</v>
      </c>
    </row>
    <row r="1047" spans="1:15" x14ac:dyDescent="0.2">
      <c r="A1047" t="s">
        <v>7</v>
      </c>
      <c r="B1047">
        <v>100000</v>
      </c>
      <c r="C1047">
        <v>1</v>
      </c>
      <c r="D1047">
        <v>2</v>
      </c>
      <c r="E1047">
        <v>6</v>
      </c>
      <c r="F1047" s="1">
        <v>1.5800000000000001E-7</v>
      </c>
      <c r="G1047">
        <v>1</v>
      </c>
      <c r="I1047" s="3" t="s">
        <v>8</v>
      </c>
      <c r="J1047" s="3">
        <v>100000</v>
      </c>
      <c r="K1047" s="3">
        <v>1</v>
      </c>
      <c r="L1047" s="3">
        <v>2</v>
      </c>
      <c r="M1047" s="3">
        <v>6</v>
      </c>
      <c r="N1047" s="5">
        <v>7.9000000000000001E-4</v>
      </c>
      <c r="O1047" s="3">
        <v>0.99960000000000004</v>
      </c>
    </row>
    <row r="1048" spans="1:15" x14ac:dyDescent="0.2">
      <c r="A1048" t="s">
        <v>7</v>
      </c>
      <c r="B1048">
        <v>100000</v>
      </c>
      <c r="C1048">
        <v>1</v>
      </c>
      <c r="D1048">
        <v>2</v>
      </c>
      <c r="E1048">
        <v>7</v>
      </c>
      <c r="F1048" s="1">
        <v>4.63E-7</v>
      </c>
      <c r="G1048">
        <v>1</v>
      </c>
      <c r="I1048" s="2" t="s">
        <v>8</v>
      </c>
      <c r="J1048" s="2">
        <v>100000</v>
      </c>
      <c r="K1048" s="2">
        <v>1</v>
      </c>
      <c r="L1048" s="2">
        <v>2</v>
      </c>
      <c r="M1048" s="2">
        <v>7</v>
      </c>
      <c r="N1048" s="4">
        <v>3.2699999999999998E-4</v>
      </c>
      <c r="O1048" s="2">
        <v>0.99990000000000001</v>
      </c>
    </row>
    <row r="1049" spans="1:15" x14ac:dyDescent="0.2">
      <c r="A1049" t="s">
        <v>7</v>
      </c>
      <c r="B1049">
        <v>100000</v>
      </c>
      <c r="C1049">
        <v>1</v>
      </c>
      <c r="D1049">
        <v>2</v>
      </c>
      <c r="E1049">
        <v>8</v>
      </c>
      <c r="F1049" s="1">
        <v>2.3999999999999998E-7</v>
      </c>
      <c r="G1049">
        <v>1</v>
      </c>
      <c r="I1049" s="3" t="s">
        <v>8</v>
      </c>
      <c r="J1049" s="3">
        <v>100000</v>
      </c>
      <c r="K1049" s="3">
        <v>1</v>
      </c>
      <c r="L1049" s="3">
        <v>2</v>
      </c>
      <c r="M1049" s="3">
        <v>8</v>
      </c>
      <c r="N1049" s="5">
        <v>8.1499999999999997E-4</v>
      </c>
      <c r="O1049" s="3">
        <v>1</v>
      </c>
    </row>
    <row r="1050" spans="1:15" x14ac:dyDescent="0.2">
      <c r="A1050" t="s">
        <v>7</v>
      </c>
      <c r="B1050">
        <v>100000</v>
      </c>
      <c r="C1050">
        <v>1</v>
      </c>
      <c r="D1050">
        <v>2</v>
      </c>
      <c r="E1050">
        <v>9</v>
      </c>
      <c r="F1050" s="1">
        <v>9.2399999999999994E-8</v>
      </c>
      <c r="G1050">
        <v>1</v>
      </c>
      <c r="I1050" s="2" t="s">
        <v>8</v>
      </c>
      <c r="J1050" s="2">
        <v>100000</v>
      </c>
      <c r="K1050" s="2">
        <v>1</v>
      </c>
      <c r="L1050" s="2">
        <v>2</v>
      </c>
      <c r="M1050" s="2">
        <v>9</v>
      </c>
      <c r="N1050" s="2">
        <v>1.1000000000000001E-3</v>
      </c>
      <c r="O1050" s="2">
        <v>0.99939999999999996</v>
      </c>
    </row>
    <row r="1051" spans="1:15" x14ac:dyDescent="0.2">
      <c r="A1051" t="s">
        <v>7</v>
      </c>
      <c r="B1051">
        <v>100000</v>
      </c>
      <c r="C1051">
        <v>1</v>
      </c>
      <c r="D1051">
        <v>2</v>
      </c>
      <c r="E1051">
        <v>10</v>
      </c>
      <c r="F1051" s="1">
        <v>1.3000000000000001E-8</v>
      </c>
      <c r="G1051">
        <v>1</v>
      </c>
      <c r="I1051" s="3" t="s">
        <v>8</v>
      </c>
      <c r="J1051" s="3">
        <v>100000</v>
      </c>
      <c r="K1051" s="3">
        <v>1</v>
      </c>
      <c r="L1051" s="3">
        <v>2</v>
      </c>
      <c r="M1051" s="3">
        <v>10</v>
      </c>
      <c r="N1051" s="5">
        <v>3.3399999999999999E-4</v>
      </c>
      <c r="O1051" s="3">
        <v>0.99990000000000001</v>
      </c>
    </row>
    <row r="1052" spans="1:15" x14ac:dyDescent="0.2">
      <c r="A1052" t="s">
        <v>7</v>
      </c>
      <c r="B1052">
        <v>100000</v>
      </c>
      <c r="C1052">
        <v>1</v>
      </c>
      <c r="D1052">
        <v>2</v>
      </c>
      <c r="E1052">
        <v>11</v>
      </c>
      <c r="F1052" s="1">
        <v>9.2500000000000001E-9</v>
      </c>
      <c r="G1052">
        <v>1</v>
      </c>
      <c r="I1052" s="2" t="s">
        <v>8</v>
      </c>
      <c r="J1052" s="2">
        <v>100000</v>
      </c>
      <c r="K1052" s="2">
        <v>1</v>
      </c>
      <c r="L1052" s="2">
        <v>2</v>
      </c>
      <c r="M1052" s="2">
        <v>11</v>
      </c>
      <c r="N1052" s="4">
        <v>8.7499999999999999E-5</v>
      </c>
      <c r="O1052" s="2">
        <v>1</v>
      </c>
    </row>
    <row r="1053" spans="1:15" x14ac:dyDescent="0.2">
      <c r="A1053" t="s">
        <v>7</v>
      </c>
      <c r="B1053">
        <v>100000</v>
      </c>
      <c r="C1053">
        <v>1</v>
      </c>
      <c r="D1053">
        <v>2</v>
      </c>
      <c r="E1053">
        <v>12</v>
      </c>
      <c r="F1053" s="1">
        <v>2.3800000000000001E-11</v>
      </c>
      <c r="G1053">
        <v>1</v>
      </c>
      <c r="I1053" s="3" t="s">
        <v>8</v>
      </c>
      <c r="J1053" s="3">
        <v>100000</v>
      </c>
      <c r="K1053" s="3">
        <v>1</v>
      </c>
      <c r="L1053" s="3">
        <v>2</v>
      </c>
      <c r="M1053" s="3">
        <v>12</v>
      </c>
      <c r="N1053" s="5">
        <v>6.78E-4</v>
      </c>
      <c r="O1053" s="3">
        <v>0.99950000000000006</v>
      </c>
    </row>
    <row r="1054" spans="1:15" x14ac:dyDescent="0.2">
      <c r="A1054" t="s">
        <v>7</v>
      </c>
      <c r="B1054">
        <v>100000</v>
      </c>
      <c r="C1054">
        <v>1</v>
      </c>
      <c r="D1054">
        <v>2</v>
      </c>
      <c r="E1054">
        <v>13</v>
      </c>
      <c r="F1054" s="1">
        <v>2.8599999999999999E-10</v>
      </c>
      <c r="G1054">
        <v>1</v>
      </c>
      <c r="I1054" s="2" t="s">
        <v>8</v>
      </c>
      <c r="J1054" s="2">
        <v>100000</v>
      </c>
      <c r="K1054" s="2">
        <v>1</v>
      </c>
      <c r="L1054" s="2">
        <v>2</v>
      </c>
      <c r="M1054" s="2">
        <v>13</v>
      </c>
      <c r="N1054" s="4">
        <v>1.7100000000000001E-4</v>
      </c>
      <c r="O1054" s="2">
        <v>1</v>
      </c>
    </row>
    <row r="1055" spans="1:15" x14ac:dyDescent="0.2">
      <c r="A1055" t="s">
        <v>7</v>
      </c>
      <c r="B1055">
        <v>100000</v>
      </c>
      <c r="C1055">
        <v>1</v>
      </c>
      <c r="D1055">
        <v>2</v>
      </c>
      <c r="E1055">
        <v>14</v>
      </c>
      <c r="F1055" s="1">
        <v>0</v>
      </c>
      <c r="G1055">
        <v>1</v>
      </c>
      <c r="I1055" s="3" t="s">
        <v>8</v>
      </c>
      <c r="J1055" s="3">
        <v>100000</v>
      </c>
      <c r="K1055" s="3">
        <v>1</v>
      </c>
      <c r="L1055" s="3">
        <v>2</v>
      </c>
      <c r="M1055" s="3">
        <v>14</v>
      </c>
      <c r="N1055" s="5">
        <v>6.1600000000000001E-4</v>
      </c>
      <c r="O1055" s="3">
        <v>0.99970000000000003</v>
      </c>
    </row>
    <row r="1056" spans="1:15" x14ac:dyDescent="0.2">
      <c r="A1056" t="s">
        <v>7</v>
      </c>
      <c r="B1056">
        <v>100000</v>
      </c>
      <c r="C1056">
        <v>1</v>
      </c>
      <c r="D1056">
        <v>2</v>
      </c>
      <c r="E1056">
        <v>15</v>
      </c>
      <c r="F1056" s="1">
        <v>4.7700000000000001E-11</v>
      </c>
      <c r="G1056">
        <v>1</v>
      </c>
      <c r="I1056" s="2" t="s">
        <v>8</v>
      </c>
      <c r="J1056" s="2">
        <v>100000</v>
      </c>
      <c r="K1056" s="2">
        <v>1</v>
      </c>
      <c r="L1056" s="2">
        <v>2</v>
      </c>
      <c r="M1056" s="2">
        <v>15</v>
      </c>
      <c r="N1056" s="4">
        <v>3.89E-6</v>
      </c>
      <c r="O1056" s="2">
        <v>1</v>
      </c>
    </row>
    <row r="1057" spans="1:15" x14ac:dyDescent="0.2">
      <c r="A1057" t="s">
        <v>7</v>
      </c>
      <c r="B1057">
        <v>100000</v>
      </c>
      <c r="C1057">
        <v>1</v>
      </c>
      <c r="D1057">
        <v>2</v>
      </c>
      <c r="E1057">
        <v>16</v>
      </c>
      <c r="F1057" s="1">
        <v>2.6400000000000001E-8</v>
      </c>
      <c r="G1057">
        <v>1</v>
      </c>
      <c r="I1057" s="3" t="s">
        <v>8</v>
      </c>
      <c r="J1057" s="3">
        <v>100000</v>
      </c>
      <c r="K1057" s="3">
        <v>1</v>
      </c>
      <c r="L1057" s="3">
        <v>2</v>
      </c>
      <c r="M1057" s="3">
        <v>16</v>
      </c>
      <c r="N1057" s="5">
        <v>4.9600000000000002E-4</v>
      </c>
      <c r="O1057" s="3">
        <v>0.99970000000000003</v>
      </c>
    </row>
    <row r="1058" spans="1:15" x14ac:dyDescent="0.2">
      <c r="A1058" t="s">
        <v>7</v>
      </c>
      <c r="B1058">
        <v>100000</v>
      </c>
      <c r="C1058">
        <v>1</v>
      </c>
      <c r="D1058">
        <v>2</v>
      </c>
      <c r="E1058">
        <v>17</v>
      </c>
      <c r="F1058" s="1">
        <v>0</v>
      </c>
      <c r="G1058">
        <v>1</v>
      </c>
      <c r="I1058" s="2" t="s">
        <v>8</v>
      </c>
      <c r="J1058" s="2">
        <v>100000</v>
      </c>
      <c r="K1058" s="2">
        <v>1</v>
      </c>
      <c r="L1058" s="2">
        <v>2</v>
      </c>
      <c r="M1058" s="2">
        <v>17</v>
      </c>
      <c r="N1058" s="4">
        <v>2.0400000000000001E-5</v>
      </c>
      <c r="O1058" s="2">
        <v>1</v>
      </c>
    </row>
    <row r="1059" spans="1:15" x14ac:dyDescent="0.2">
      <c r="A1059" t="s">
        <v>7</v>
      </c>
      <c r="B1059">
        <v>100000</v>
      </c>
      <c r="C1059">
        <v>1</v>
      </c>
      <c r="D1059">
        <v>2</v>
      </c>
      <c r="E1059">
        <v>18</v>
      </c>
      <c r="F1059" s="1">
        <v>5.7900000000000001E-9</v>
      </c>
      <c r="G1059">
        <v>1</v>
      </c>
      <c r="I1059" s="3" t="s">
        <v>8</v>
      </c>
      <c r="J1059" s="3">
        <v>100000</v>
      </c>
      <c r="K1059" s="3">
        <v>1</v>
      </c>
      <c r="L1059" s="3">
        <v>2</v>
      </c>
      <c r="M1059" s="3">
        <v>18</v>
      </c>
      <c r="N1059" s="5">
        <v>2.0299999999999999E-5</v>
      </c>
      <c r="O1059" s="3">
        <v>1</v>
      </c>
    </row>
    <row r="1060" spans="1:15" x14ac:dyDescent="0.2">
      <c r="A1060" t="s">
        <v>7</v>
      </c>
      <c r="B1060">
        <v>100000</v>
      </c>
      <c r="C1060">
        <v>1</v>
      </c>
      <c r="D1060">
        <v>2</v>
      </c>
      <c r="E1060">
        <v>19</v>
      </c>
      <c r="F1060" s="1">
        <v>0</v>
      </c>
      <c r="G1060">
        <v>1</v>
      </c>
      <c r="I1060" s="2" t="s">
        <v>8</v>
      </c>
      <c r="J1060" s="2">
        <v>100000</v>
      </c>
      <c r="K1060" s="2">
        <v>1</v>
      </c>
      <c r="L1060" s="2">
        <v>2</v>
      </c>
      <c r="M1060" s="2">
        <v>19</v>
      </c>
      <c r="N1060" s="4">
        <v>1.63E-5</v>
      </c>
      <c r="O1060" s="2">
        <v>1</v>
      </c>
    </row>
    <row r="1061" spans="1:15" x14ac:dyDescent="0.2">
      <c r="A1061" t="s">
        <v>7</v>
      </c>
      <c r="B1061">
        <v>100000</v>
      </c>
      <c r="C1061">
        <v>1</v>
      </c>
      <c r="D1061">
        <v>2</v>
      </c>
      <c r="E1061">
        <v>20</v>
      </c>
      <c r="F1061" s="1">
        <v>0</v>
      </c>
      <c r="G1061">
        <v>1</v>
      </c>
      <c r="I1061" s="3" t="s">
        <v>8</v>
      </c>
      <c r="J1061" s="3">
        <v>100000</v>
      </c>
      <c r="K1061" s="3">
        <v>1</v>
      </c>
      <c r="L1061" s="3">
        <v>2</v>
      </c>
      <c r="M1061" s="3">
        <v>20</v>
      </c>
      <c r="N1061" s="5">
        <v>1.17E-5</v>
      </c>
      <c r="O1061" s="3">
        <v>1</v>
      </c>
    </row>
    <row r="1062" spans="1:15" x14ac:dyDescent="0.2">
      <c r="A1062" t="s">
        <v>7</v>
      </c>
      <c r="B1062">
        <v>100000</v>
      </c>
      <c r="C1062">
        <v>1</v>
      </c>
      <c r="D1062">
        <v>3</v>
      </c>
      <c r="E1062">
        <v>1</v>
      </c>
      <c r="F1062">
        <v>1.61E-2</v>
      </c>
      <c r="G1062">
        <v>0.99760000000000004</v>
      </c>
      <c r="I1062" s="2" t="s">
        <v>8</v>
      </c>
      <c r="J1062" s="2">
        <v>100000</v>
      </c>
      <c r="K1062" s="2">
        <v>1</v>
      </c>
      <c r="L1062" s="2">
        <v>3</v>
      </c>
      <c r="M1062" s="2">
        <v>1</v>
      </c>
      <c r="N1062" s="2">
        <v>0.35320000000000001</v>
      </c>
      <c r="O1062" s="2">
        <v>0.84630000000000005</v>
      </c>
    </row>
    <row r="1063" spans="1:15" x14ac:dyDescent="0.2">
      <c r="A1063" t="s">
        <v>7</v>
      </c>
      <c r="B1063">
        <v>100000</v>
      </c>
      <c r="C1063">
        <v>1</v>
      </c>
      <c r="D1063">
        <v>3</v>
      </c>
      <c r="E1063">
        <v>2</v>
      </c>
      <c r="F1063">
        <v>5.4000000000000003E-3</v>
      </c>
      <c r="G1063">
        <v>0.99919999999999998</v>
      </c>
      <c r="I1063" s="3" t="s">
        <v>8</v>
      </c>
      <c r="J1063" s="3">
        <v>100000</v>
      </c>
      <c r="K1063" s="3">
        <v>1</v>
      </c>
      <c r="L1063" s="3">
        <v>3</v>
      </c>
      <c r="M1063" s="3">
        <v>2</v>
      </c>
      <c r="N1063" s="3">
        <v>0.11169999999999999</v>
      </c>
      <c r="O1063" s="3">
        <v>0.96579999999999999</v>
      </c>
    </row>
    <row r="1064" spans="1:15" x14ac:dyDescent="0.2">
      <c r="A1064" t="s">
        <v>7</v>
      </c>
      <c r="B1064">
        <v>100000</v>
      </c>
      <c r="C1064">
        <v>1</v>
      </c>
      <c r="D1064">
        <v>3</v>
      </c>
      <c r="E1064">
        <v>3</v>
      </c>
      <c r="F1064">
        <v>1.4E-3</v>
      </c>
      <c r="G1064">
        <v>0.99960000000000004</v>
      </c>
      <c r="I1064" s="2" t="s">
        <v>8</v>
      </c>
      <c r="J1064" s="2">
        <v>100000</v>
      </c>
      <c r="K1064" s="2">
        <v>1</v>
      </c>
      <c r="L1064" s="2">
        <v>3</v>
      </c>
      <c r="M1064" s="2">
        <v>3</v>
      </c>
      <c r="N1064" s="2">
        <v>4.3700000000000003E-2</v>
      </c>
      <c r="O1064" s="2">
        <v>0.98519999999999996</v>
      </c>
    </row>
    <row r="1065" spans="1:15" x14ac:dyDescent="0.2">
      <c r="A1065" t="s">
        <v>7</v>
      </c>
      <c r="B1065">
        <v>100000</v>
      </c>
      <c r="C1065">
        <v>1</v>
      </c>
      <c r="D1065">
        <v>3</v>
      </c>
      <c r="E1065">
        <v>4</v>
      </c>
      <c r="F1065">
        <v>1E-3</v>
      </c>
      <c r="G1065">
        <v>0.99960000000000004</v>
      </c>
      <c r="I1065" s="3" t="s">
        <v>8</v>
      </c>
      <c r="J1065" s="3">
        <v>100000</v>
      </c>
      <c r="K1065" s="3">
        <v>1</v>
      </c>
      <c r="L1065" s="3">
        <v>3</v>
      </c>
      <c r="M1065" s="3">
        <v>4</v>
      </c>
      <c r="N1065" s="3">
        <v>2.1999999999999999E-2</v>
      </c>
      <c r="O1065" s="3">
        <v>0.99380000000000002</v>
      </c>
    </row>
    <row r="1066" spans="1:15" x14ac:dyDescent="0.2">
      <c r="A1066" t="s">
        <v>7</v>
      </c>
      <c r="B1066">
        <v>100000</v>
      </c>
      <c r="C1066">
        <v>1</v>
      </c>
      <c r="D1066">
        <v>3</v>
      </c>
      <c r="E1066">
        <v>5</v>
      </c>
      <c r="F1066" s="1">
        <v>9.5100000000000004E-6</v>
      </c>
      <c r="G1066">
        <v>1</v>
      </c>
      <c r="I1066" s="2" t="s">
        <v>8</v>
      </c>
      <c r="J1066" s="2">
        <v>100000</v>
      </c>
      <c r="K1066" s="2">
        <v>1</v>
      </c>
      <c r="L1066" s="2">
        <v>3</v>
      </c>
      <c r="M1066" s="2">
        <v>5</v>
      </c>
      <c r="N1066" s="2">
        <v>1.5100000000000001E-2</v>
      </c>
      <c r="O1066" s="2">
        <v>0.99490000000000001</v>
      </c>
    </row>
    <row r="1067" spans="1:15" x14ac:dyDescent="0.2">
      <c r="A1067" t="s">
        <v>7</v>
      </c>
      <c r="B1067">
        <v>100000</v>
      </c>
      <c r="C1067">
        <v>1</v>
      </c>
      <c r="D1067">
        <v>3</v>
      </c>
      <c r="E1067">
        <v>6</v>
      </c>
      <c r="F1067" s="1">
        <v>4.7899999999999999E-5</v>
      </c>
      <c r="G1067">
        <v>1</v>
      </c>
      <c r="I1067" s="3" t="s">
        <v>8</v>
      </c>
      <c r="J1067" s="3">
        <v>100000</v>
      </c>
      <c r="K1067" s="3">
        <v>1</v>
      </c>
      <c r="L1067" s="3">
        <v>3</v>
      </c>
      <c r="M1067" s="3">
        <v>6</v>
      </c>
      <c r="N1067" s="3">
        <v>8.8000000000000005E-3</v>
      </c>
      <c r="O1067" s="3">
        <v>0.99770000000000003</v>
      </c>
    </row>
    <row r="1068" spans="1:15" x14ac:dyDescent="0.2">
      <c r="A1068" t="s">
        <v>7</v>
      </c>
      <c r="B1068">
        <v>100000</v>
      </c>
      <c r="C1068">
        <v>1</v>
      </c>
      <c r="D1068">
        <v>3</v>
      </c>
      <c r="E1068">
        <v>7</v>
      </c>
      <c r="F1068" s="1">
        <v>3.5300000000000001E-6</v>
      </c>
      <c r="G1068">
        <v>1</v>
      </c>
      <c r="I1068" s="2" t="s">
        <v>8</v>
      </c>
      <c r="J1068" s="2">
        <v>100000</v>
      </c>
      <c r="K1068" s="2">
        <v>1</v>
      </c>
      <c r="L1068" s="2">
        <v>3</v>
      </c>
      <c r="M1068" s="2">
        <v>7</v>
      </c>
      <c r="N1068" s="2">
        <v>1.0699999999999999E-2</v>
      </c>
      <c r="O1068" s="2">
        <v>0.99650000000000005</v>
      </c>
    </row>
    <row r="1069" spans="1:15" x14ac:dyDescent="0.2">
      <c r="A1069" t="s">
        <v>7</v>
      </c>
      <c r="B1069">
        <v>100000</v>
      </c>
      <c r="C1069">
        <v>1</v>
      </c>
      <c r="D1069">
        <v>3</v>
      </c>
      <c r="E1069">
        <v>8</v>
      </c>
      <c r="F1069" s="1">
        <v>8.8899999999999996E-6</v>
      </c>
      <c r="G1069">
        <v>1</v>
      </c>
      <c r="I1069" s="3" t="s">
        <v>8</v>
      </c>
      <c r="J1069" s="3">
        <v>100000</v>
      </c>
      <c r="K1069" s="3">
        <v>1</v>
      </c>
      <c r="L1069" s="3">
        <v>3</v>
      </c>
      <c r="M1069" s="3">
        <v>8</v>
      </c>
      <c r="N1069" s="3">
        <v>3.7000000000000002E-3</v>
      </c>
      <c r="O1069" s="3">
        <v>0.99870000000000003</v>
      </c>
    </row>
    <row r="1070" spans="1:15" x14ac:dyDescent="0.2">
      <c r="A1070" t="s">
        <v>7</v>
      </c>
      <c r="B1070">
        <v>100000</v>
      </c>
      <c r="C1070">
        <v>1</v>
      </c>
      <c r="D1070">
        <v>3</v>
      </c>
      <c r="E1070">
        <v>9</v>
      </c>
      <c r="F1070" s="1">
        <v>9.7599999999999997E-6</v>
      </c>
      <c r="G1070">
        <v>1</v>
      </c>
      <c r="I1070" s="2" t="s">
        <v>8</v>
      </c>
      <c r="J1070" s="2">
        <v>100000</v>
      </c>
      <c r="K1070" s="2">
        <v>1</v>
      </c>
      <c r="L1070" s="2">
        <v>3</v>
      </c>
      <c r="M1070" s="2">
        <v>9</v>
      </c>
      <c r="N1070" s="2">
        <v>2.35E-2</v>
      </c>
      <c r="O1070" s="2">
        <v>0.99360000000000004</v>
      </c>
    </row>
    <row r="1071" spans="1:15" x14ac:dyDescent="0.2">
      <c r="A1071" t="s">
        <v>7</v>
      </c>
      <c r="B1071">
        <v>100000</v>
      </c>
      <c r="C1071">
        <v>1</v>
      </c>
      <c r="D1071">
        <v>3</v>
      </c>
      <c r="E1071">
        <v>10</v>
      </c>
      <c r="F1071" s="1">
        <v>4.7299999999999996E-6</v>
      </c>
      <c r="G1071">
        <v>1</v>
      </c>
      <c r="I1071" s="3" t="s">
        <v>8</v>
      </c>
      <c r="J1071" s="3">
        <v>100000</v>
      </c>
      <c r="K1071" s="3">
        <v>1</v>
      </c>
      <c r="L1071" s="3">
        <v>3</v>
      </c>
      <c r="M1071" s="3">
        <v>10</v>
      </c>
      <c r="N1071" s="3">
        <v>2E-3</v>
      </c>
      <c r="O1071" s="3">
        <v>0.99919999999999998</v>
      </c>
    </row>
    <row r="1072" spans="1:15" x14ac:dyDescent="0.2">
      <c r="A1072" t="s">
        <v>7</v>
      </c>
      <c r="B1072">
        <v>100000</v>
      </c>
      <c r="C1072">
        <v>1</v>
      </c>
      <c r="D1072">
        <v>3</v>
      </c>
      <c r="E1072">
        <v>11</v>
      </c>
      <c r="F1072" s="1">
        <v>7.4000000000000001E-7</v>
      </c>
      <c r="G1072">
        <v>1</v>
      </c>
      <c r="I1072" s="2" t="s">
        <v>8</v>
      </c>
      <c r="J1072" s="2">
        <v>100000</v>
      </c>
      <c r="K1072" s="2">
        <v>1</v>
      </c>
      <c r="L1072" s="2">
        <v>3</v>
      </c>
      <c r="M1072" s="2">
        <v>11</v>
      </c>
      <c r="N1072" s="2">
        <v>2.5999999999999999E-3</v>
      </c>
      <c r="O1072" s="2">
        <v>0.99970000000000003</v>
      </c>
    </row>
    <row r="1073" spans="1:15" x14ac:dyDescent="0.2">
      <c r="A1073" t="s">
        <v>7</v>
      </c>
      <c r="B1073">
        <v>100000</v>
      </c>
      <c r="C1073">
        <v>1</v>
      </c>
      <c r="D1073">
        <v>3</v>
      </c>
      <c r="E1073">
        <v>12</v>
      </c>
      <c r="F1073" s="1">
        <v>3.8500000000000002E-7</v>
      </c>
      <c r="G1073">
        <v>1</v>
      </c>
      <c r="I1073" s="3" t="s">
        <v>8</v>
      </c>
      <c r="J1073" s="3">
        <v>100000</v>
      </c>
      <c r="K1073" s="3">
        <v>1</v>
      </c>
      <c r="L1073" s="3">
        <v>3</v>
      </c>
      <c r="M1073" s="3">
        <v>12</v>
      </c>
      <c r="N1073" s="3">
        <v>2E-3</v>
      </c>
      <c r="O1073" s="3">
        <v>0.99939999999999996</v>
      </c>
    </row>
    <row r="1074" spans="1:15" x14ac:dyDescent="0.2">
      <c r="A1074" t="s">
        <v>7</v>
      </c>
      <c r="B1074">
        <v>100000</v>
      </c>
      <c r="C1074">
        <v>1</v>
      </c>
      <c r="D1074">
        <v>3</v>
      </c>
      <c r="E1074">
        <v>13</v>
      </c>
      <c r="F1074" s="1">
        <v>1.24E-6</v>
      </c>
      <c r="G1074">
        <v>1</v>
      </c>
      <c r="I1074" s="2" t="s">
        <v>8</v>
      </c>
      <c r="J1074" s="2">
        <v>100000</v>
      </c>
      <c r="K1074" s="2">
        <v>1</v>
      </c>
      <c r="L1074" s="2">
        <v>3</v>
      </c>
      <c r="M1074" s="2">
        <v>13</v>
      </c>
      <c r="N1074" s="2">
        <v>2.3E-3</v>
      </c>
      <c r="O1074" s="2">
        <v>0.99909999999999999</v>
      </c>
    </row>
    <row r="1075" spans="1:15" x14ac:dyDescent="0.2">
      <c r="A1075" t="s">
        <v>7</v>
      </c>
      <c r="B1075">
        <v>100000</v>
      </c>
      <c r="C1075">
        <v>1</v>
      </c>
      <c r="D1075">
        <v>3</v>
      </c>
      <c r="E1075">
        <v>14</v>
      </c>
      <c r="F1075" s="1">
        <v>2.28E-7</v>
      </c>
      <c r="G1075">
        <v>1</v>
      </c>
      <c r="I1075" s="3" t="s">
        <v>8</v>
      </c>
      <c r="J1075" s="3">
        <v>100000</v>
      </c>
      <c r="K1075" s="3">
        <v>1</v>
      </c>
      <c r="L1075" s="3">
        <v>3</v>
      </c>
      <c r="M1075" s="3">
        <v>14</v>
      </c>
      <c r="N1075" s="3">
        <v>1.6999999999999999E-3</v>
      </c>
      <c r="O1075" s="3">
        <v>0.99929999999999997</v>
      </c>
    </row>
    <row r="1076" spans="1:15" x14ac:dyDescent="0.2">
      <c r="A1076" t="s">
        <v>7</v>
      </c>
      <c r="B1076">
        <v>100000</v>
      </c>
      <c r="C1076">
        <v>1</v>
      </c>
      <c r="D1076">
        <v>3</v>
      </c>
      <c r="E1076">
        <v>15</v>
      </c>
      <c r="F1076" s="1">
        <v>6.61E-7</v>
      </c>
      <c r="G1076">
        <v>1</v>
      </c>
      <c r="I1076" s="2" t="s">
        <v>8</v>
      </c>
      <c r="J1076" s="2">
        <v>100000</v>
      </c>
      <c r="K1076" s="2">
        <v>1</v>
      </c>
      <c r="L1076" s="2">
        <v>3</v>
      </c>
      <c r="M1076" s="2">
        <v>15</v>
      </c>
      <c r="N1076" s="2">
        <v>1.1000000000000001E-3</v>
      </c>
      <c r="O1076" s="2">
        <v>0.99950000000000006</v>
      </c>
    </row>
    <row r="1077" spans="1:15" x14ac:dyDescent="0.2">
      <c r="A1077" t="s">
        <v>7</v>
      </c>
      <c r="B1077">
        <v>100000</v>
      </c>
      <c r="C1077">
        <v>1</v>
      </c>
      <c r="D1077">
        <v>3</v>
      </c>
      <c r="E1077">
        <v>16</v>
      </c>
      <c r="F1077" s="1">
        <v>5.7700000000000001E-8</v>
      </c>
      <c r="G1077">
        <v>1</v>
      </c>
      <c r="I1077" s="3" t="s">
        <v>8</v>
      </c>
      <c r="J1077" s="3">
        <v>100000</v>
      </c>
      <c r="K1077" s="3">
        <v>1</v>
      </c>
      <c r="L1077" s="3">
        <v>3</v>
      </c>
      <c r="M1077" s="3">
        <v>16</v>
      </c>
      <c r="N1077" s="3">
        <v>1.4E-3</v>
      </c>
      <c r="O1077" s="3">
        <v>0.99960000000000004</v>
      </c>
    </row>
    <row r="1078" spans="1:15" x14ac:dyDescent="0.2">
      <c r="A1078" t="s">
        <v>7</v>
      </c>
      <c r="B1078">
        <v>100000</v>
      </c>
      <c r="C1078">
        <v>1</v>
      </c>
      <c r="D1078">
        <v>3</v>
      </c>
      <c r="E1078">
        <v>17</v>
      </c>
      <c r="F1078" s="1">
        <v>1.1300000000000001E-7</v>
      </c>
      <c r="G1078">
        <v>1</v>
      </c>
      <c r="I1078" s="2" t="s">
        <v>8</v>
      </c>
      <c r="J1078" s="2">
        <v>100000</v>
      </c>
      <c r="K1078" s="2">
        <v>1</v>
      </c>
      <c r="L1078" s="2">
        <v>3</v>
      </c>
      <c r="M1078" s="2">
        <v>17</v>
      </c>
      <c r="N1078" s="4">
        <v>8.5700000000000001E-4</v>
      </c>
      <c r="O1078" s="2">
        <v>0.99990000000000001</v>
      </c>
    </row>
    <row r="1079" spans="1:15" x14ac:dyDescent="0.2">
      <c r="A1079" t="s">
        <v>7</v>
      </c>
      <c r="B1079">
        <v>100000</v>
      </c>
      <c r="C1079">
        <v>1</v>
      </c>
      <c r="D1079">
        <v>3</v>
      </c>
      <c r="E1079">
        <v>18</v>
      </c>
      <c r="F1079" s="1">
        <v>6.06E-7</v>
      </c>
      <c r="G1079">
        <v>1</v>
      </c>
      <c r="I1079" s="3" t="s">
        <v>8</v>
      </c>
      <c r="J1079" s="3">
        <v>100000</v>
      </c>
      <c r="K1079" s="3">
        <v>1</v>
      </c>
      <c r="L1079" s="3">
        <v>3</v>
      </c>
      <c r="M1079" s="3">
        <v>18</v>
      </c>
      <c r="N1079" s="5">
        <v>8.3699999999999996E-4</v>
      </c>
      <c r="O1079" s="3">
        <v>0.99980000000000002</v>
      </c>
    </row>
    <row r="1080" spans="1:15" x14ac:dyDescent="0.2">
      <c r="A1080" t="s">
        <v>7</v>
      </c>
      <c r="B1080">
        <v>100000</v>
      </c>
      <c r="C1080">
        <v>1</v>
      </c>
      <c r="D1080">
        <v>3</v>
      </c>
      <c r="E1080">
        <v>19</v>
      </c>
      <c r="F1080" s="1">
        <v>3.4400000000000001E-7</v>
      </c>
      <c r="G1080">
        <v>1</v>
      </c>
      <c r="I1080" s="2" t="s">
        <v>8</v>
      </c>
      <c r="J1080" s="2">
        <v>100000</v>
      </c>
      <c r="K1080" s="2">
        <v>1</v>
      </c>
      <c r="L1080" s="2">
        <v>3</v>
      </c>
      <c r="M1080" s="2">
        <v>19</v>
      </c>
      <c r="N1080" s="2">
        <v>1.1999999999999999E-3</v>
      </c>
      <c r="O1080" s="2">
        <v>0.99950000000000006</v>
      </c>
    </row>
    <row r="1081" spans="1:15" x14ac:dyDescent="0.2">
      <c r="A1081" t="s">
        <v>7</v>
      </c>
      <c r="B1081">
        <v>100000</v>
      </c>
      <c r="C1081">
        <v>1</v>
      </c>
      <c r="D1081">
        <v>3</v>
      </c>
      <c r="E1081">
        <v>20</v>
      </c>
      <c r="F1081" s="1">
        <v>7.5600000000000005E-7</v>
      </c>
      <c r="G1081">
        <v>1</v>
      </c>
      <c r="I1081" s="3" t="s">
        <v>8</v>
      </c>
      <c r="J1081" s="3">
        <v>100000</v>
      </c>
      <c r="K1081" s="3">
        <v>1</v>
      </c>
      <c r="L1081" s="3">
        <v>3</v>
      </c>
      <c r="M1081" s="3">
        <v>20</v>
      </c>
      <c r="N1081" s="3">
        <v>1.2999999999999999E-3</v>
      </c>
      <c r="O1081" s="3">
        <v>0.99970000000000003</v>
      </c>
    </row>
    <row r="1082" spans="1:15" x14ac:dyDescent="0.2">
      <c r="A1082" t="s">
        <v>7</v>
      </c>
      <c r="B1082">
        <v>100000</v>
      </c>
      <c r="C1082">
        <v>1</v>
      </c>
      <c r="D1082">
        <v>4</v>
      </c>
      <c r="E1082">
        <v>1</v>
      </c>
      <c r="F1082">
        <v>0.112</v>
      </c>
      <c r="G1082">
        <v>0.96799999999999997</v>
      </c>
      <c r="I1082" s="2" t="s">
        <v>8</v>
      </c>
      <c r="J1082" s="2">
        <v>100000</v>
      </c>
      <c r="K1082" s="2">
        <v>1</v>
      </c>
      <c r="L1082" s="2">
        <v>4</v>
      </c>
      <c r="M1082" s="2">
        <v>1</v>
      </c>
      <c r="N1082" s="2">
        <v>0.72430000000000005</v>
      </c>
      <c r="O1082" s="2">
        <v>0.64249999999999996</v>
      </c>
    </row>
    <row r="1083" spans="1:15" x14ac:dyDescent="0.2">
      <c r="A1083" t="s">
        <v>7</v>
      </c>
      <c r="B1083">
        <v>100000</v>
      </c>
      <c r="C1083">
        <v>1</v>
      </c>
      <c r="D1083">
        <v>4</v>
      </c>
      <c r="E1083">
        <v>2</v>
      </c>
      <c r="F1083">
        <v>1.8599999999999998E-2</v>
      </c>
      <c r="G1083">
        <v>0.996</v>
      </c>
      <c r="I1083" s="3" t="s">
        <v>8</v>
      </c>
      <c r="J1083" s="3">
        <v>100000</v>
      </c>
      <c r="K1083" s="3">
        <v>1</v>
      </c>
      <c r="L1083" s="3">
        <v>4</v>
      </c>
      <c r="M1083" s="3">
        <v>2</v>
      </c>
      <c r="N1083" s="3">
        <v>0.35110000000000002</v>
      </c>
      <c r="O1083" s="3">
        <v>0.86260000000000003</v>
      </c>
    </row>
    <row r="1084" spans="1:15" x14ac:dyDescent="0.2">
      <c r="A1084" t="s">
        <v>7</v>
      </c>
      <c r="B1084">
        <v>100000</v>
      </c>
      <c r="C1084">
        <v>1</v>
      </c>
      <c r="D1084">
        <v>4</v>
      </c>
      <c r="E1084">
        <v>3</v>
      </c>
      <c r="F1084">
        <v>6.7999999999999996E-3</v>
      </c>
      <c r="G1084">
        <v>0.99860000000000004</v>
      </c>
      <c r="I1084" s="2" t="s">
        <v>8</v>
      </c>
      <c r="J1084" s="2">
        <v>100000</v>
      </c>
      <c r="K1084" s="2">
        <v>1</v>
      </c>
      <c r="L1084" s="2">
        <v>4</v>
      </c>
      <c r="M1084" s="2">
        <v>3</v>
      </c>
      <c r="N1084" s="2">
        <v>0.1162</v>
      </c>
      <c r="O1084" s="2">
        <v>0.96940000000000004</v>
      </c>
    </row>
    <row r="1085" spans="1:15" x14ac:dyDescent="0.2">
      <c r="A1085" t="s">
        <v>7</v>
      </c>
      <c r="B1085">
        <v>100000</v>
      </c>
      <c r="C1085">
        <v>1</v>
      </c>
      <c r="D1085">
        <v>4</v>
      </c>
      <c r="E1085">
        <v>4</v>
      </c>
      <c r="F1085">
        <v>1.6400000000000001E-2</v>
      </c>
      <c r="G1085">
        <v>0.99560000000000004</v>
      </c>
      <c r="I1085" s="3" t="s">
        <v>8</v>
      </c>
      <c r="J1085" s="3">
        <v>100000</v>
      </c>
      <c r="K1085" s="3">
        <v>1</v>
      </c>
      <c r="L1085" s="3">
        <v>4</v>
      </c>
      <c r="M1085" s="3">
        <v>4</v>
      </c>
      <c r="N1085" s="3">
        <v>5.3400000000000003E-2</v>
      </c>
      <c r="O1085" s="3">
        <v>0.98540000000000005</v>
      </c>
    </row>
    <row r="1086" spans="1:15" x14ac:dyDescent="0.2">
      <c r="A1086" t="s">
        <v>7</v>
      </c>
      <c r="B1086">
        <v>100000</v>
      </c>
      <c r="C1086">
        <v>1</v>
      </c>
      <c r="D1086">
        <v>4</v>
      </c>
      <c r="E1086">
        <v>5</v>
      </c>
      <c r="F1086">
        <v>2E-3</v>
      </c>
      <c r="G1086">
        <v>0.99980000000000002</v>
      </c>
      <c r="I1086" s="2" t="s">
        <v>8</v>
      </c>
      <c r="J1086" s="2">
        <v>100000</v>
      </c>
      <c r="K1086" s="2">
        <v>1</v>
      </c>
      <c r="L1086" s="2">
        <v>4</v>
      </c>
      <c r="M1086" s="2">
        <v>5</v>
      </c>
      <c r="N1086" s="2">
        <v>3.32E-2</v>
      </c>
      <c r="O1086" s="2">
        <v>0.99139999999999995</v>
      </c>
    </row>
    <row r="1087" spans="1:15" x14ac:dyDescent="0.2">
      <c r="A1087" t="s">
        <v>7</v>
      </c>
      <c r="B1087">
        <v>100000</v>
      </c>
      <c r="C1087">
        <v>1</v>
      </c>
      <c r="D1087">
        <v>4</v>
      </c>
      <c r="E1087">
        <v>6</v>
      </c>
      <c r="F1087">
        <v>1.1999999999999999E-3</v>
      </c>
      <c r="G1087">
        <v>0.99980000000000002</v>
      </c>
      <c r="I1087" s="3" t="s">
        <v>8</v>
      </c>
      <c r="J1087" s="3">
        <v>100000</v>
      </c>
      <c r="K1087" s="3">
        <v>1</v>
      </c>
      <c r="L1087" s="3">
        <v>4</v>
      </c>
      <c r="M1087" s="3">
        <v>6</v>
      </c>
      <c r="N1087" s="3">
        <v>2.3699999999999999E-2</v>
      </c>
      <c r="O1087" s="3">
        <v>0.99239999999999995</v>
      </c>
    </row>
    <row r="1088" spans="1:15" x14ac:dyDescent="0.2">
      <c r="A1088" t="s">
        <v>7</v>
      </c>
      <c r="B1088">
        <v>100000</v>
      </c>
      <c r="C1088">
        <v>1</v>
      </c>
      <c r="D1088">
        <v>4</v>
      </c>
      <c r="E1088">
        <v>7</v>
      </c>
      <c r="F1088">
        <v>2.2000000000000001E-3</v>
      </c>
      <c r="G1088">
        <v>0.99939999999999996</v>
      </c>
      <c r="I1088" s="2" t="s">
        <v>8</v>
      </c>
      <c r="J1088" s="2">
        <v>100000</v>
      </c>
      <c r="K1088" s="2">
        <v>1</v>
      </c>
      <c r="L1088" s="2">
        <v>4</v>
      </c>
      <c r="M1088" s="2">
        <v>7</v>
      </c>
      <c r="N1088" s="2">
        <v>2.0500000000000001E-2</v>
      </c>
      <c r="O1088" s="2">
        <v>0.99309999999999998</v>
      </c>
    </row>
    <row r="1089" spans="1:15" x14ac:dyDescent="0.2">
      <c r="A1089" t="s">
        <v>7</v>
      </c>
      <c r="B1089">
        <v>100000</v>
      </c>
      <c r="C1089">
        <v>1</v>
      </c>
      <c r="D1089">
        <v>4</v>
      </c>
      <c r="E1089">
        <v>8</v>
      </c>
      <c r="F1089" s="1">
        <v>5.8699999999999996E-4</v>
      </c>
      <c r="G1089">
        <v>1</v>
      </c>
      <c r="I1089" s="3" t="s">
        <v>8</v>
      </c>
      <c r="J1089" s="3">
        <v>100000</v>
      </c>
      <c r="K1089" s="3">
        <v>1</v>
      </c>
      <c r="L1089" s="3">
        <v>4</v>
      </c>
      <c r="M1089" s="3">
        <v>8</v>
      </c>
      <c r="N1089" s="3">
        <v>1.3299999999999999E-2</v>
      </c>
      <c r="O1089" s="3">
        <v>0.99590000000000001</v>
      </c>
    </row>
    <row r="1090" spans="1:15" x14ac:dyDescent="0.2">
      <c r="A1090" t="s">
        <v>7</v>
      </c>
      <c r="B1090">
        <v>100000</v>
      </c>
      <c r="C1090">
        <v>1</v>
      </c>
      <c r="D1090">
        <v>4</v>
      </c>
      <c r="E1090">
        <v>9</v>
      </c>
      <c r="F1090">
        <v>1.5E-3</v>
      </c>
      <c r="G1090">
        <v>0.99960000000000004</v>
      </c>
      <c r="I1090" s="2" t="s">
        <v>8</v>
      </c>
      <c r="J1090" s="2">
        <v>100000</v>
      </c>
      <c r="K1090" s="2">
        <v>1</v>
      </c>
      <c r="L1090" s="2">
        <v>4</v>
      </c>
      <c r="M1090" s="2">
        <v>9</v>
      </c>
      <c r="N1090" s="2">
        <v>7.9000000000000008E-3</v>
      </c>
      <c r="O1090" s="2">
        <v>0.99750000000000005</v>
      </c>
    </row>
    <row r="1091" spans="1:15" x14ac:dyDescent="0.2">
      <c r="A1091" t="s">
        <v>7</v>
      </c>
      <c r="B1091">
        <v>100000</v>
      </c>
      <c r="C1091">
        <v>1</v>
      </c>
      <c r="D1091">
        <v>4</v>
      </c>
      <c r="E1091">
        <v>10</v>
      </c>
      <c r="F1091" s="1">
        <v>6.6200000000000005E-4</v>
      </c>
      <c r="G1091">
        <v>0.99980000000000002</v>
      </c>
      <c r="I1091" s="3" t="s">
        <v>8</v>
      </c>
      <c r="J1091" s="3">
        <v>100000</v>
      </c>
      <c r="K1091" s="3">
        <v>1</v>
      </c>
      <c r="L1091" s="3">
        <v>4</v>
      </c>
      <c r="M1091" s="3">
        <v>10</v>
      </c>
      <c r="N1091" s="3">
        <v>8.3999999999999995E-3</v>
      </c>
      <c r="O1091" s="3">
        <v>0.99750000000000005</v>
      </c>
    </row>
    <row r="1092" spans="1:15" x14ac:dyDescent="0.2">
      <c r="A1092" t="s">
        <v>7</v>
      </c>
      <c r="B1092">
        <v>100000</v>
      </c>
      <c r="C1092">
        <v>1</v>
      </c>
      <c r="D1092">
        <v>4</v>
      </c>
      <c r="E1092">
        <v>11</v>
      </c>
      <c r="F1092">
        <v>1.5E-3</v>
      </c>
      <c r="G1092">
        <v>0.99960000000000004</v>
      </c>
      <c r="I1092" s="2" t="s">
        <v>8</v>
      </c>
      <c r="J1092" s="2">
        <v>100000</v>
      </c>
      <c r="K1092" s="2">
        <v>1</v>
      </c>
      <c r="L1092" s="2">
        <v>4</v>
      </c>
      <c r="M1092" s="2">
        <v>11</v>
      </c>
      <c r="N1092" s="2">
        <v>8.2000000000000007E-3</v>
      </c>
      <c r="O1092" s="2">
        <v>0.99750000000000005</v>
      </c>
    </row>
    <row r="1093" spans="1:15" x14ac:dyDescent="0.2">
      <c r="A1093" t="s">
        <v>7</v>
      </c>
      <c r="B1093">
        <v>100000</v>
      </c>
      <c r="C1093">
        <v>1</v>
      </c>
      <c r="D1093">
        <v>4</v>
      </c>
      <c r="E1093">
        <v>12</v>
      </c>
      <c r="F1093" s="1">
        <v>1E-3</v>
      </c>
      <c r="G1093">
        <v>0.99980000000000002</v>
      </c>
      <c r="I1093" s="3" t="s">
        <v>8</v>
      </c>
      <c r="J1093" s="3">
        <v>100000</v>
      </c>
      <c r="K1093" s="3">
        <v>1</v>
      </c>
      <c r="L1093" s="3">
        <v>4</v>
      </c>
      <c r="M1093" s="3">
        <v>12</v>
      </c>
      <c r="N1093" s="3">
        <v>4.0000000000000001E-3</v>
      </c>
      <c r="O1093" s="3">
        <v>0.99880000000000002</v>
      </c>
    </row>
    <row r="1094" spans="1:15" x14ac:dyDescent="0.2">
      <c r="A1094" t="s">
        <v>7</v>
      </c>
      <c r="B1094">
        <v>100000</v>
      </c>
      <c r="C1094">
        <v>1</v>
      </c>
      <c r="D1094">
        <v>4</v>
      </c>
      <c r="E1094">
        <v>13</v>
      </c>
      <c r="F1094" s="1">
        <v>4.5399999999999998E-4</v>
      </c>
      <c r="G1094">
        <v>1</v>
      </c>
      <c r="I1094" s="2" t="s">
        <v>8</v>
      </c>
      <c r="J1094" s="2">
        <v>100000</v>
      </c>
      <c r="K1094" s="2">
        <v>1</v>
      </c>
      <c r="L1094" s="2">
        <v>4</v>
      </c>
      <c r="M1094" s="2">
        <v>13</v>
      </c>
      <c r="N1094" s="2">
        <v>7.3000000000000001E-3</v>
      </c>
      <c r="O1094" s="2">
        <v>0.99760000000000004</v>
      </c>
    </row>
    <row r="1095" spans="1:15" x14ac:dyDescent="0.2">
      <c r="A1095" t="s">
        <v>7</v>
      </c>
      <c r="B1095">
        <v>100000</v>
      </c>
      <c r="C1095">
        <v>1</v>
      </c>
      <c r="D1095">
        <v>4</v>
      </c>
      <c r="E1095">
        <v>14</v>
      </c>
      <c r="F1095" s="1">
        <v>1.6100000000000001E-4</v>
      </c>
      <c r="G1095">
        <v>1</v>
      </c>
      <c r="I1095" s="3" t="s">
        <v>8</v>
      </c>
      <c r="J1095" s="3">
        <v>100000</v>
      </c>
      <c r="K1095" s="3">
        <v>1</v>
      </c>
      <c r="L1095" s="3">
        <v>4</v>
      </c>
      <c r="M1095" s="3">
        <v>14</v>
      </c>
      <c r="N1095" s="3">
        <v>6.8999999999999999E-3</v>
      </c>
      <c r="O1095" s="3">
        <v>0.99739999999999995</v>
      </c>
    </row>
    <row r="1096" spans="1:15" x14ac:dyDescent="0.2">
      <c r="A1096" t="s">
        <v>7</v>
      </c>
      <c r="B1096">
        <v>100000</v>
      </c>
      <c r="C1096">
        <v>1</v>
      </c>
      <c r="D1096">
        <v>4</v>
      </c>
      <c r="E1096">
        <v>15</v>
      </c>
      <c r="F1096" s="1">
        <v>5.8299999999999997E-4</v>
      </c>
      <c r="G1096">
        <v>0.99980000000000002</v>
      </c>
      <c r="I1096" s="2" t="s">
        <v>8</v>
      </c>
      <c r="J1096" s="2">
        <v>100000</v>
      </c>
      <c r="K1096" s="2">
        <v>1</v>
      </c>
      <c r="L1096" s="2">
        <v>4</v>
      </c>
      <c r="M1096" s="2">
        <v>15</v>
      </c>
      <c r="N1096" s="2">
        <v>2.8999999999999998E-3</v>
      </c>
      <c r="O1096" s="2">
        <v>0.99909999999999999</v>
      </c>
    </row>
    <row r="1097" spans="1:15" x14ac:dyDescent="0.2">
      <c r="A1097" t="s">
        <v>7</v>
      </c>
      <c r="B1097">
        <v>100000</v>
      </c>
      <c r="C1097">
        <v>1</v>
      </c>
      <c r="D1097">
        <v>4</v>
      </c>
      <c r="E1097">
        <v>16</v>
      </c>
      <c r="F1097" s="1">
        <v>5.6800000000000004E-4</v>
      </c>
      <c r="G1097">
        <v>1</v>
      </c>
      <c r="I1097" s="3" t="s">
        <v>8</v>
      </c>
      <c r="J1097" s="3">
        <v>100000</v>
      </c>
      <c r="K1097" s="3">
        <v>1</v>
      </c>
      <c r="L1097" s="3">
        <v>4</v>
      </c>
      <c r="M1097" s="3">
        <v>16</v>
      </c>
      <c r="N1097" s="3">
        <v>6.6E-3</v>
      </c>
      <c r="O1097" s="3">
        <v>0.99750000000000005</v>
      </c>
    </row>
    <row r="1098" spans="1:15" x14ac:dyDescent="0.2">
      <c r="A1098" t="s">
        <v>7</v>
      </c>
      <c r="B1098">
        <v>100000</v>
      </c>
      <c r="C1098">
        <v>1</v>
      </c>
      <c r="D1098">
        <v>4</v>
      </c>
      <c r="E1098">
        <v>17</v>
      </c>
      <c r="F1098" s="1">
        <v>8.2899999999999998E-4</v>
      </c>
      <c r="G1098">
        <v>0.99980000000000002</v>
      </c>
      <c r="I1098" s="2" t="s">
        <v>8</v>
      </c>
      <c r="J1098" s="2">
        <v>100000</v>
      </c>
      <c r="K1098" s="2">
        <v>1</v>
      </c>
      <c r="L1098" s="2">
        <v>4</v>
      </c>
      <c r="M1098" s="2">
        <v>17</v>
      </c>
      <c r="N1098" s="2">
        <v>5.4000000000000003E-3</v>
      </c>
      <c r="O1098" s="2">
        <v>0.99790000000000001</v>
      </c>
    </row>
    <row r="1099" spans="1:15" x14ac:dyDescent="0.2">
      <c r="A1099" t="s">
        <v>7</v>
      </c>
      <c r="B1099">
        <v>100000</v>
      </c>
      <c r="C1099">
        <v>1</v>
      </c>
      <c r="D1099">
        <v>4</v>
      </c>
      <c r="E1099">
        <v>18</v>
      </c>
      <c r="F1099" s="1">
        <v>5.5599999999999996E-4</v>
      </c>
      <c r="G1099">
        <v>0.99980000000000002</v>
      </c>
      <c r="I1099" s="3" t="s">
        <v>8</v>
      </c>
      <c r="J1099" s="3">
        <v>100000</v>
      </c>
      <c r="K1099" s="3">
        <v>1</v>
      </c>
      <c r="L1099" s="3">
        <v>4</v>
      </c>
      <c r="M1099" s="3">
        <v>18</v>
      </c>
      <c r="N1099" s="3">
        <v>6.1999999999999998E-3</v>
      </c>
      <c r="O1099" s="3">
        <v>0.99719999999999998</v>
      </c>
    </row>
    <row r="1100" spans="1:15" x14ac:dyDescent="0.2">
      <c r="A1100" t="s">
        <v>7</v>
      </c>
      <c r="B1100">
        <v>100000</v>
      </c>
      <c r="C1100">
        <v>1</v>
      </c>
      <c r="D1100">
        <v>4</v>
      </c>
      <c r="E1100">
        <v>19</v>
      </c>
      <c r="F1100" s="1">
        <v>9.4600000000000001E-4</v>
      </c>
      <c r="G1100">
        <v>0.99960000000000004</v>
      </c>
      <c r="I1100" s="2" t="s">
        <v>8</v>
      </c>
      <c r="J1100" s="2">
        <v>100000</v>
      </c>
      <c r="K1100" s="2">
        <v>1</v>
      </c>
      <c r="L1100" s="2">
        <v>4</v>
      </c>
      <c r="M1100" s="2">
        <v>19</v>
      </c>
      <c r="N1100" s="2">
        <v>2.8999999999999998E-3</v>
      </c>
      <c r="O1100" s="2">
        <v>0.99929999999999997</v>
      </c>
    </row>
    <row r="1101" spans="1:15" x14ac:dyDescent="0.2">
      <c r="A1101" t="s">
        <v>7</v>
      </c>
      <c r="B1101">
        <v>100000</v>
      </c>
      <c r="C1101">
        <v>1</v>
      </c>
      <c r="D1101">
        <v>4</v>
      </c>
      <c r="E1101">
        <v>20</v>
      </c>
      <c r="F1101" s="1">
        <v>5.44E-4</v>
      </c>
      <c r="G1101">
        <v>0.99960000000000004</v>
      </c>
      <c r="I1101" s="3" t="s">
        <v>8</v>
      </c>
      <c r="J1101" s="3">
        <v>100000</v>
      </c>
      <c r="K1101" s="3">
        <v>1</v>
      </c>
      <c r="L1101" s="3">
        <v>4</v>
      </c>
      <c r="M1101" s="3">
        <v>20</v>
      </c>
      <c r="N1101" s="3">
        <v>3.0999999999999999E-3</v>
      </c>
      <c r="O1101" s="3">
        <v>0.99909999999999999</v>
      </c>
    </row>
    <row r="1102" spans="1:15" x14ac:dyDescent="0.2">
      <c r="A1102" t="s">
        <v>7</v>
      </c>
      <c r="B1102">
        <v>100000</v>
      </c>
      <c r="C1102">
        <v>1</v>
      </c>
      <c r="D1102">
        <v>5</v>
      </c>
      <c r="E1102">
        <v>1</v>
      </c>
      <c r="F1102">
        <v>0.32850000000000001</v>
      </c>
      <c r="G1102">
        <v>0.89239999999999997</v>
      </c>
      <c r="I1102" s="2" t="s">
        <v>8</v>
      </c>
      <c r="J1102" s="2">
        <v>100000</v>
      </c>
      <c r="K1102" s="2">
        <v>1</v>
      </c>
      <c r="L1102" s="2">
        <v>5</v>
      </c>
      <c r="M1102" s="2">
        <v>1</v>
      </c>
      <c r="N1102" s="2">
        <v>0.95179999999999998</v>
      </c>
      <c r="O1102" s="2">
        <v>0.55979999999999996</v>
      </c>
    </row>
    <row r="1103" spans="1:15" x14ac:dyDescent="0.2">
      <c r="A1103" t="s">
        <v>7</v>
      </c>
      <c r="B1103">
        <v>100000</v>
      </c>
      <c r="C1103">
        <v>1</v>
      </c>
      <c r="D1103">
        <v>5</v>
      </c>
      <c r="E1103">
        <v>2</v>
      </c>
      <c r="F1103">
        <v>0.1018</v>
      </c>
      <c r="G1103">
        <v>0.97499999999999998</v>
      </c>
      <c r="I1103" s="3" t="s">
        <v>8</v>
      </c>
      <c r="J1103" s="3">
        <v>100000</v>
      </c>
      <c r="K1103" s="3">
        <v>1</v>
      </c>
      <c r="L1103" s="3">
        <v>5</v>
      </c>
      <c r="M1103" s="3">
        <v>2</v>
      </c>
      <c r="N1103" s="3">
        <v>0.57220000000000004</v>
      </c>
      <c r="O1103" s="3">
        <v>0.77890000000000004</v>
      </c>
    </row>
    <row r="1104" spans="1:15" x14ac:dyDescent="0.2">
      <c r="A1104" t="s">
        <v>7</v>
      </c>
      <c r="B1104">
        <v>100000</v>
      </c>
      <c r="C1104">
        <v>1</v>
      </c>
      <c r="D1104">
        <v>5</v>
      </c>
      <c r="E1104">
        <v>3</v>
      </c>
      <c r="F1104">
        <v>5.3499999999999999E-2</v>
      </c>
      <c r="G1104">
        <v>0.98680000000000001</v>
      </c>
      <c r="I1104" s="2" t="s">
        <v>8</v>
      </c>
      <c r="J1104" s="2">
        <v>100000</v>
      </c>
      <c r="K1104" s="2">
        <v>1</v>
      </c>
      <c r="L1104" s="2">
        <v>5</v>
      </c>
      <c r="M1104" s="2">
        <v>3</v>
      </c>
      <c r="N1104" s="2">
        <v>0.27510000000000001</v>
      </c>
      <c r="O1104" s="2">
        <v>0.91069999999999995</v>
      </c>
    </row>
    <row r="1105" spans="1:15" x14ac:dyDescent="0.2">
      <c r="A1105" t="s">
        <v>7</v>
      </c>
      <c r="B1105">
        <v>100000</v>
      </c>
      <c r="C1105">
        <v>1</v>
      </c>
      <c r="D1105">
        <v>5</v>
      </c>
      <c r="E1105">
        <v>4</v>
      </c>
      <c r="F1105">
        <v>4.1099999999999998E-2</v>
      </c>
      <c r="G1105">
        <v>0.98860000000000003</v>
      </c>
      <c r="I1105" s="3" t="s">
        <v>8</v>
      </c>
      <c r="J1105" s="3">
        <v>100000</v>
      </c>
      <c r="K1105" s="3">
        <v>1</v>
      </c>
      <c r="L1105" s="3">
        <v>5</v>
      </c>
      <c r="M1105" s="3">
        <v>4</v>
      </c>
      <c r="N1105" s="3">
        <v>0.18540000000000001</v>
      </c>
      <c r="O1105" s="3">
        <v>0.93379999999999996</v>
      </c>
    </row>
    <row r="1106" spans="1:15" x14ac:dyDescent="0.2">
      <c r="A1106" t="s">
        <v>7</v>
      </c>
      <c r="B1106">
        <v>100000</v>
      </c>
      <c r="C1106">
        <v>1</v>
      </c>
      <c r="D1106">
        <v>5</v>
      </c>
      <c r="E1106">
        <v>5</v>
      </c>
      <c r="F1106">
        <v>3.1800000000000002E-2</v>
      </c>
      <c r="G1106">
        <v>0.99139999999999995</v>
      </c>
      <c r="I1106" s="2" t="s">
        <v>8</v>
      </c>
      <c r="J1106" s="2">
        <v>100000</v>
      </c>
      <c r="K1106" s="2">
        <v>1</v>
      </c>
      <c r="L1106" s="2">
        <v>5</v>
      </c>
      <c r="M1106" s="2">
        <v>5</v>
      </c>
      <c r="N1106" s="2">
        <v>0.26979999999999998</v>
      </c>
      <c r="O1106" s="2">
        <v>0.87109999999999999</v>
      </c>
    </row>
    <row r="1107" spans="1:15" x14ac:dyDescent="0.2">
      <c r="A1107" t="s">
        <v>7</v>
      </c>
      <c r="B1107">
        <v>100000</v>
      </c>
      <c r="C1107">
        <v>1</v>
      </c>
      <c r="D1107">
        <v>5</v>
      </c>
      <c r="E1107">
        <v>6</v>
      </c>
      <c r="F1107">
        <v>2.41E-2</v>
      </c>
      <c r="G1107">
        <v>0.99399999999999999</v>
      </c>
      <c r="I1107" s="3" t="s">
        <v>8</v>
      </c>
      <c r="J1107" s="3">
        <v>100000</v>
      </c>
      <c r="K1107" s="3">
        <v>1</v>
      </c>
      <c r="L1107" s="3">
        <v>5</v>
      </c>
      <c r="M1107" s="3">
        <v>6</v>
      </c>
      <c r="N1107" s="3">
        <v>0.11269999999999999</v>
      </c>
      <c r="O1107" s="3">
        <v>0.95989999999999998</v>
      </c>
    </row>
    <row r="1108" spans="1:15" x14ac:dyDescent="0.2">
      <c r="A1108" t="s">
        <v>7</v>
      </c>
      <c r="B1108">
        <v>100000</v>
      </c>
      <c r="C1108">
        <v>1</v>
      </c>
      <c r="D1108">
        <v>5</v>
      </c>
      <c r="E1108">
        <v>7</v>
      </c>
      <c r="F1108">
        <v>2.3099999999999999E-2</v>
      </c>
      <c r="G1108">
        <v>0.99439999999999995</v>
      </c>
      <c r="I1108" s="2" t="s">
        <v>8</v>
      </c>
      <c r="J1108" s="2">
        <v>100000</v>
      </c>
      <c r="K1108" s="2">
        <v>1</v>
      </c>
      <c r="L1108" s="2">
        <v>5</v>
      </c>
      <c r="M1108" s="2">
        <v>7</v>
      </c>
      <c r="N1108" s="2">
        <v>7.9200000000000007E-2</v>
      </c>
      <c r="O1108" s="2">
        <v>0.97330000000000005</v>
      </c>
    </row>
    <row r="1109" spans="1:15" x14ac:dyDescent="0.2">
      <c r="A1109" t="s">
        <v>7</v>
      </c>
      <c r="B1109">
        <v>100000</v>
      </c>
      <c r="C1109">
        <v>1</v>
      </c>
      <c r="D1109">
        <v>5</v>
      </c>
      <c r="E1109">
        <v>8</v>
      </c>
      <c r="F1109">
        <v>2.1899999999999999E-2</v>
      </c>
      <c r="G1109">
        <v>0.99439999999999995</v>
      </c>
      <c r="I1109" s="3" t="s">
        <v>8</v>
      </c>
      <c r="J1109" s="3">
        <v>100000</v>
      </c>
      <c r="K1109" s="3">
        <v>1</v>
      </c>
      <c r="L1109" s="3">
        <v>5</v>
      </c>
      <c r="M1109" s="3">
        <v>8</v>
      </c>
      <c r="N1109" s="3">
        <v>6.0699999999999997E-2</v>
      </c>
      <c r="O1109" s="3">
        <v>0.9819</v>
      </c>
    </row>
    <row r="1110" spans="1:15" x14ac:dyDescent="0.2">
      <c r="A1110" t="s">
        <v>7</v>
      </c>
      <c r="B1110">
        <v>100000</v>
      </c>
      <c r="C1110">
        <v>1</v>
      </c>
      <c r="D1110">
        <v>5</v>
      </c>
      <c r="E1110">
        <v>9</v>
      </c>
      <c r="F1110">
        <v>1.77E-2</v>
      </c>
      <c r="G1110">
        <v>0.99639999999999995</v>
      </c>
      <c r="I1110" s="2" t="s">
        <v>8</v>
      </c>
      <c r="J1110" s="2">
        <v>100000</v>
      </c>
      <c r="K1110" s="2">
        <v>1</v>
      </c>
      <c r="L1110" s="2">
        <v>5</v>
      </c>
      <c r="M1110" s="2">
        <v>9</v>
      </c>
      <c r="N1110" s="2">
        <v>4.4999999999999998E-2</v>
      </c>
      <c r="O1110" s="2">
        <v>0.98740000000000006</v>
      </c>
    </row>
    <row r="1111" spans="1:15" x14ac:dyDescent="0.2">
      <c r="A1111" t="s">
        <v>7</v>
      </c>
      <c r="B1111">
        <v>100000</v>
      </c>
      <c r="C1111">
        <v>1</v>
      </c>
      <c r="D1111">
        <v>5</v>
      </c>
      <c r="E1111">
        <v>10</v>
      </c>
      <c r="F1111">
        <v>1.52E-2</v>
      </c>
      <c r="G1111">
        <v>0.99580000000000002</v>
      </c>
      <c r="I1111" s="3" t="s">
        <v>8</v>
      </c>
      <c r="J1111" s="3">
        <v>100000</v>
      </c>
      <c r="K1111" s="3">
        <v>1</v>
      </c>
      <c r="L1111" s="3">
        <v>5</v>
      </c>
      <c r="M1111" s="3">
        <v>10</v>
      </c>
      <c r="N1111" s="3">
        <v>3.61E-2</v>
      </c>
      <c r="O1111" s="3">
        <v>0.98950000000000005</v>
      </c>
    </row>
    <row r="1112" spans="1:15" x14ac:dyDescent="0.2">
      <c r="A1112" t="s">
        <v>7</v>
      </c>
      <c r="B1112">
        <v>100000</v>
      </c>
      <c r="C1112">
        <v>1</v>
      </c>
      <c r="D1112">
        <v>5</v>
      </c>
      <c r="E1112">
        <v>11</v>
      </c>
      <c r="F1112">
        <v>1.2999999999999999E-2</v>
      </c>
      <c r="G1112">
        <v>0.99660000000000004</v>
      </c>
      <c r="I1112" s="2" t="s">
        <v>8</v>
      </c>
      <c r="J1112" s="2">
        <v>100000</v>
      </c>
      <c r="K1112" s="2">
        <v>1</v>
      </c>
      <c r="L1112" s="2">
        <v>5</v>
      </c>
      <c r="M1112" s="2">
        <v>11</v>
      </c>
      <c r="N1112" s="2">
        <v>3.3799999999999997E-2</v>
      </c>
      <c r="O1112" s="2">
        <v>0.98919999999999997</v>
      </c>
    </row>
    <row r="1113" spans="1:15" x14ac:dyDescent="0.2">
      <c r="A1113" t="s">
        <v>7</v>
      </c>
      <c r="B1113">
        <v>100000</v>
      </c>
      <c r="C1113">
        <v>1</v>
      </c>
      <c r="D1113">
        <v>5</v>
      </c>
      <c r="E1113">
        <v>12</v>
      </c>
      <c r="F1113">
        <v>1.3899999999999999E-2</v>
      </c>
      <c r="G1113">
        <v>0.99580000000000002</v>
      </c>
      <c r="I1113" s="3" t="s">
        <v>8</v>
      </c>
      <c r="J1113" s="3">
        <v>100000</v>
      </c>
      <c r="K1113" s="3">
        <v>1</v>
      </c>
      <c r="L1113" s="3">
        <v>5</v>
      </c>
      <c r="M1113" s="3">
        <v>12</v>
      </c>
      <c r="N1113" s="3">
        <v>2.93E-2</v>
      </c>
      <c r="O1113" s="3">
        <v>0.99239999999999995</v>
      </c>
    </row>
    <row r="1114" spans="1:15" x14ac:dyDescent="0.2">
      <c r="A1114" t="s">
        <v>7</v>
      </c>
      <c r="B1114">
        <v>100000</v>
      </c>
      <c r="C1114">
        <v>1</v>
      </c>
      <c r="D1114">
        <v>5</v>
      </c>
      <c r="E1114">
        <v>13</v>
      </c>
      <c r="F1114">
        <v>1.5800000000000002E-2</v>
      </c>
      <c r="G1114">
        <v>0.99480000000000002</v>
      </c>
      <c r="I1114" s="2" t="s">
        <v>8</v>
      </c>
      <c r="J1114" s="2">
        <v>100000</v>
      </c>
      <c r="K1114" s="2">
        <v>1</v>
      </c>
      <c r="L1114" s="2">
        <v>5</v>
      </c>
      <c r="M1114" s="2">
        <v>13</v>
      </c>
      <c r="N1114" s="2">
        <v>3.6200000000000003E-2</v>
      </c>
      <c r="O1114" s="2">
        <v>0.98980000000000001</v>
      </c>
    </row>
    <row r="1115" spans="1:15" x14ac:dyDescent="0.2">
      <c r="A1115" t="s">
        <v>7</v>
      </c>
      <c r="B1115">
        <v>100000</v>
      </c>
      <c r="C1115">
        <v>1</v>
      </c>
      <c r="D1115">
        <v>5</v>
      </c>
      <c r="E1115">
        <v>14</v>
      </c>
      <c r="F1115">
        <v>1.1900000000000001E-2</v>
      </c>
      <c r="G1115">
        <v>0.99760000000000004</v>
      </c>
      <c r="I1115" s="3" t="s">
        <v>8</v>
      </c>
      <c r="J1115" s="3">
        <v>100000</v>
      </c>
      <c r="K1115" s="3">
        <v>1</v>
      </c>
      <c r="L1115" s="3">
        <v>5</v>
      </c>
      <c r="M1115" s="3">
        <v>14</v>
      </c>
      <c r="N1115" s="3">
        <v>2.6100000000000002E-2</v>
      </c>
      <c r="O1115" s="3">
        <v>0.99280000000000002</v>
      </c>
    </row>
    <row r="1116" spans="1:15" x14ac:dyDescent="0.2">
      <c r="A1116" t="s">
        <v>7</v>
      </c>
      <c r="B1116">
        <v>100000</v>
      </c>
      <c r="C1116">
        <v>1</v>
      </c>
      <c r="D1116">
        <v>5</v>
      </c>
      <c r="E1116">
        <v>15</v>
      </c>
      <c r="F1116">
        <v>1.09E-2</v>
      </c>
      <c r="G1116">
        <v>0.99719999999999998</v>
      </c>
      <c r="I1116" s="2" t="s">
        <v>8</v>
      </c>
      <c r="J1116" s="2">
        <v>100000</v>
      </c>
      <c r="K1116" s="2">
        <v>1</v>
      </c>
      <c r="L1116" s="2">
        <v>5</v>
      </c>
      <c r="M1116" s="2">
        <v>15</v>
      </c>
      <c r="N1116" s="2">
        <v>1.9599999999999999E-2</v>
      </c>
      <c r="O1116" s="2">
        <v>0.99439999999999995</v>
      </c>
    </row>
    <row r="1117" spans="1:15" x14ac:dyDescent="0.2">
      <c r="A1117" t="s">
        <v>7</v>
      </c>
      <c r="B1117">
        <v>100000</v>
      </c>
      <c r="C1117">
        <v>1</v>
      </c>
      <c r="D1117">
        <v>5</v>
      </c>
      <c r="E1117">
        <v>16</v>
      </c>
      <c r="F1117">
        <v>1.2800000000000001E-2</v>
      </c>
      <c r="G1117">
        <v>0.99619999999999997</v>
      </c>
      <c r="I1117" s="3" t="s">
        <v>8</v>
      </c>
      <c r="J1117" s="3">
        <v>100000</v>
      </c>
      <c r="K1117" s="3">
        <v>1</v>
      </c>
      <c r="L1117" s="3">
        <v>5</v>
      </c>
      <c r="M1117" s="3">
        <v>16</v>
      </c>
      <c r="N1117" s="3">
        <v>2.1100000000000001E-2</v>
      </c>
      <c r="O1117" s="3">
        <v>0.99350000000000005</v>
      </c>
    </row>
    <row r="1118" spans="1:15" x14ac:dyDescent="0.2">
      <c r="A1118" t="s">
        <v>7</v>
      </c>
      <c r="B1118">
        <v>100000</v>
      </c>
      <c r="C1118">
        <v>1</v>
      </c>
      <c r="D1118">
        <v>5</v>
      </c>
      <c r="E1118">
        <v>17</v>
      </c>
      <c r="F1118">
        <v>1.2999999999999999E-2</v>
      </c>
      <c r="G1118">
        <v>0.997</v>
      </c>
      <c r="I1118" s="2" t="s">
        <v>8</v>
      </c>
      <c r="J1118" s="2">
        <v>100000</v>
      </c>
      <c r="K1118" s="2">
        <v>1</v>
      </c>
      <c r="L1118" s="2">
        <v>5</v>
      </c>
      <c r="M1118" s="2">
        <v>17</v>
      </c>
      <c r="N1118" s="2">
        <v>2.3599999999999999E-2</v>
      </c>
      <c r="O1118" s="2">
        <v>0.99229999999999996</v>
      </c>
    </row>
    <row r="1119" spans="1:15" x14ac:dyDescent="0.2">
      <c r="A1119" t="s">
        <v>7</v>
      </c>
      <c r="B1119">
        <v>100000</v>
      </c>
      <c r="C1119">
        <v>1</v>
      </c>
      <c r="D1119">
        <v>5</v>
      </c>
      <c r="E1119">
        <v>18</v>
      </c>
      <c r="F1119">
        <v>1.17E-2</v>
      </c>
      <c r="G1119">
        <v>0.99760000000000004</v>
      </c>
      <c r="I1119" s="3" t="s">
        <v>8</v>
      </c>
      <c r="J1119" s="3">
        <v>100000</v>
      </c>
      <c r="K1119" s="3">
        <v>1</v>
      </c>
      <c r="L1119" s="3">
        <v>5</v>
      </c>
      <c r="M1119" s="3">
        <v>18</v>
      </c>
      <c r="N1119" s="3">
        <v>1.6400000000000001E-2</v>
      </c>
      <c r="O1119" s="3">
        <v>0.99670000000000003</v>
      </c>
    </row>
    <row r="1120" spans="1:15" x14ac:dyDescent="0.2">
      <c r="A1120" t="s">
        <v>7</v>
      </c>
      <c r="B1120">
        <v>100000</v>
      </c>
      <c r="C1120">
        <v>1</v>
      </c>
      <c r="D1120">
        <v>5</v>
      </c>
      <c r="E1120">
        <v>19</v>
      </c>
      <c r="F1120">
        <v>0.01</v>
      </c>
      <c r="G1120">
        <v>0.99760000000000004</v>
      </c>
      <c r="I1120" s="2" t="s">
        <v>8</v>
      </c>
      <c r="J1120" s="2">
        <v>100000</v>
      </c>
      <c r="K1120" s="2">
        <v>1</v>
      </c>
      <c r="L1120" s="2">
        <v>5</v>
      </c>
      <c r="M1120" s="2">
        <v>19</v>
      </c>
      <c r="N1120" s="2">
        <v>2.23E-2</v>
      </c>
      <c r="O1120" s="2">
        <v>0.99260000000000004</v>
      </c>
    </row>
    <row r="1121" spans="1:15" x14ac:dyDescent="0.2">
      <c r="A1121" t="s">
        <v>7</v>
      </c>
      <c r="B1121">
        <v>100000</v>
      </c>
      <c r="C1121">
        <v>1</v>
      </c>
      <c r="D1121">
        <v>5</v>
      </c>
      <c r="E1121">
        <v>20</v>
      </c>
      <c r="F1121">
        <v>1.04E-2</v>
      </c>
      <c r="G1121">
        <v>0.997</v>
      </c>
      <c r="I1121" s="3" t="s">
        <v>8</v>
      </c>
      <c r="J1121" s="3">
        <v>100000</v>
      </c>
      <c r="K1121" s="3">
        <v>1</v>
      </c>
      <c r="L1121" s="3">
        <v>5</v>
      </c>
      <c r="M1121" s="3">
        <v>20</v>
      </c>
      <c r="N1121" s="3">
        <v>1.5800000000000002E-2</v>
      </c>
      <c r="O1121" s="3">
        <v>0.99550000000000005</v>
      </c>
    </row>
    <row r="1122" spans="1:15" x14ac:dyDescent="0.2">
      <c r="A1122" t="s">
        <v>7</v>
      </c>
      <c r="B1122">
        <v>100000</v>
      </c>
      <c r="C1122">
        <v>2</v>
      </c>
      <c r="D1122">
        <v>2</v>
      </c>
      <c r="E1122">
        <v>1</v>
      </c>
      <c r="F1122">
        <v>1.2999999999999999E-3</v>
      </c>
      <c r="G1122">
        <v>0.99980000000000002</v>
      </c>
      <c r="I1122" s="2" t="s">
        <v>8</v>
      </c>
      <c r="J1122" s="2">
        <v>100000</v>
      </c>
      <c r="K1122" s="2">
        <v>2</v>
      </c>
      <c r="L1122" s="2">
        <v>2</v>
      </c>
      <c r="M1122" s="2">
        <v>1</v>
      </c>
      <c r="N1122" s="2">
        <v>2.7000000000000001E-3</v>
      </c>
      <c r="O1122" s="2">
        <v>0.99939999999999996</v>
      </c>
    </row>
    <row r="1123" spans="1:15" x14ac:dyDescent="0.2">
      <c r="A1123" t="s">
        <v>7</v>
      </c>
      <c r="B1123">
        <v>100000</v>
      </c>
      <c r="C1123">
        <v>2</v>
      </c>
      <c r="D1123">
        <v>2</v>
      </c>
      <c r="E1123">
        <v>2</v>
      </c>
      <c r="F1123" s="1">
        <v>2.2699999999999999E-4</v>
      </c>
      <c r="G1123">
        <v>1</v>
      </c>
      <c r="I1123" s="3" t="s">
        <v>8</v>
      </c>
      <c r="J1123" s="3">
        <v>100000</v>
      </c>
      <c r="K1123" s="3">
        <v>2</v>
      </c>
      <c r="L1123" s="3">
        <v>2</v>
      </c>
      <c r="M1123" s="3">
        <v>2</v>
      </c>
      <c r="N1123" s="3">
        <v>1.1999999999999999E-3</v>
      </c>
      <c r="O1123" s="3">
        <v>0.99950000000000006</v>
      </c>
    </row>
    <row r="1124" spans="1:15" x14ac:dyDescent="0.2">
      <c r="A1124" t="s">
        <v>7</v>
      </c>
      <c r="B1124">
        <v>100000</v>
      </c>
      <c r="C1124">
        <v>2</v>
      </c>
      <c r="D1124">
        <v>2</v>
      </c>
      <c r="E1124">
        <v>3</v>
      </c>
      <c r="F1124" s="1">
        <v>7.0299999999999996E-6</v>
      </c>
      <c r="G1124">
        <v>1</v>
      </c>
      <c r="I1124" s="2" t="s">
        <v>8</v>
      </c>
      <c r="J1124" s="2">
        <v>100000</v>
      </c>
      <c r="K1124" s="2">
        <v>2</v>
      </c>
      <c r="L1124" s="2">
        <v>2</v>
      </c>
      <c r="M1124" s="2">
        <v>3</v>
      </c>
      <c r="N1124" s="4">
        <v>7.8600000000000002E-4</v>
      </c>
      <c r="O1124" s="2">
        <v>0.99970000000000003</v>
      </c>
    </row>
    <row r="1125" spans="1:15" x14ac:dyDescent="0.2">
      <c r="A1125" t="s">
        <v>7</v>
      </c>
      <c r="B1125">
        <v>100000</v>
      </c>
      <c r="C1125">
        <v>2</v>
      </c>
      <c r="D1125">
        <v>2</v>
      </c>
      <c r="E1125">
        <v>4</v>
      </c>
      <c r="F1125" s="1">
        <v>2.4699999999999998E-7</v>
      </c>
      <c r="G1125">
        <v>1</v>
      </c>
      <c r="I1125" s="3" t="s">
        <v>8</v>
      </c>
      <c r="J1125" s="3">
        <v>100000</v>
      </c>
      <c r="K1125" s="3">
        <v>2</v>
      </c>
      <c r="L1125" s="3">
        <v>2</v>
      </c>
      <c r="M1125" s="3">
        <v>4</v>
      </c>
      <c r="N1125" s="5">
        <v>7.1400000000000001E-4</v>
      </c>
      <c r="O1125" s="3">
        <v>0.99950000000000006</v>
      </c>
    </row>
    <row r="1126" spans="1:15" x14ac:dyDescent="0.2">
      <c r="A1126" t="s">
        <v>7</v>
      </c>
      <c r="B1126">
        <v>100000</v>
      </c>
      <c r="C1126">
        <v>2</v>
      </c>
      <c r="D1126">
        <v>2</v>
      </c>
      <c r="E1126">
        <v>5</v>
      </c>
      <c r="F1126" s="1">
        <v>7.98E-8</v>
      </c>
      <c r="G1126">
        <v>1</v>
      </c>
      <c r="I1126" s="2" t="s">
        <v>8</v>
      </c>
      <c r="J1126" s="2">
        <v>100000</v>
      </c>
      <c r="K1126" s="2">
        <v>2</v>
      </c>
      <c r="L1126" s="2">
        <v>2</v>
      </c>
      <c r="M1126" s="2">
        <v>5</v>
      </c>
      <c r="N1126" s="4">
        <v>3.9899999999999999E-4</v>
      </c>
      <c r="O1126" s="2">
        <v>0.99990000000000001</v>
      </c>
    </row>
    <row r="1127" spans="1:15" x14ac:dyDescent="0.2">
      <c r="A1127" t="s">
        <v>7</v>
      </c>
      <c r="B1127">
        <v>100000</v>
      </c>
      <c r="C1127">
        <v>2</v>
      </c>
      <c r="D1127">
        <v>2</v>
      </c>
      <c r="E1127">
        <v>6</v>
      </c>
      <c r="F1127" s="1">
        <v>9.4700000000000008E-6</v>
      </c>
      <c r="G1127">
        <v>1</v>
      </c>
      <c r="I1127" s="3" t="s">
        <v>8</v>
      </c>
      <c r="J1127" s="3">
        <v>100000</v>
      </c>
      <c r="K1127" s="3">
        <v>2</v>
      </c>
      <c r="L1127" s="3">
        <v>2</v>
      </c>
      <c r="M1127" s="3">
        <v>6</v>
      </c>
      <c r="N1127" s="5">
        <v>9.9200000000000004E-4</v>
      </c>
      <c r="O1127" s="3">
        <v>0.99970000000000003</v>
      </c>
    </row>
    <row r="1128" spans="1:15" x14ac:dyDescent="0.2">
      <c r="A1128" t="s">
        <v>7</v>
      </c>
      <c r="B1128">
        <v>100000</v>
      </c>
      <c r="C1128">
        <v>2</v>
      </c>
      <c r="D1128">
        <v>2</v>
      </c>
      <c r="E1128">
        <v>7</v>
      </c>
      <c r="F1128" s="1">
        <v>4.9000000000000002E-8</v>
      </c>
      <c r="G1128">
        <v>1</v>
      </c>
      <c r="I1128" s="2" t="s">
        <v>8</v>
      </c>
      <c r="J1128" s="2">
        <v>100000</v>
      </c>
      <c r="K1128" s="2">
        <v>2</v>
      </c>
      <c r="L1128" s="2">
        <v>2</v>
      </c>
      <c r="M1128" s="2">
        <v>7</v>
      </c>
      <c r="N1128" s="2">
        <v>1E-3</v>
      </c>
      <c r="O1128" s="2">
        <v>0.99990000000000001</v>
      </c>
    </row>
    <row r="1129" spans="1:15" x14ac:dyDescent="0.2">
      <c r="A1129" t="s">
        <v>7</v>
      </c>
      <c r="B1129">
        <v>100000</v>
      </c>
      <c r="C1129">
        <v>2</v>
      </c>
      <c r="D1129">
        <v>2</v>
      </c>
      <c r="E1129">
        <v>8</v>
      </c>
      <c r="F1129" s="1">
        <v>4.3200000000000003E-8</v>
      </c>
      <c r="G1129">
        <v>1</v>
      </c>
      <c r="I1129" s="3" t="s">
        <v>8</v>
      </c>
      <c r="J1129" s="3">
        <v>100000</v>
      </c>
      <c r="K1129" s="3">
        <v>2</v>
      </c>
      <c r="L1129" s="3">
        <v>2</v>
      </c>
      <c r="M1129" s="3">
        <v>8</v>
      </c>
      <c r="N1129" s="5">
        <v>9.2100000000000005E-4</v>
      </c>
      <c r="O1129" s="3">
        <v>0.99990000000000001</v>
      </c>
    </row>
    <row r="1130" spans="1:15" x14ac:dyDescent="0.2">
      <c r="A1130" t="s">
        <v>7</v>
      </c>
      <c r="B1130">
        <v>100000</v>
      </c>
      <c r="C1130">
        <v>2</v>
      </c>
      <c r="D1130">
        <v>2</v>
      </c>
      <c r="E1130">
        <v>9</v>
      </c>
      <c r="F1130" s="1">
        <v>2.18E-8</v>
      </c>
      <c r="G1130">
        <v>1</v>
      </c>
      <c r="I1130" s="2" t="s">
        <v>8</v>
      </c>
      <c r="J1130" s="2">
        <v>100000</v>
      </c>
      <c r="K1130" s="2">
        <v>2</v>
      </c>
      <c r="L1130" s="2">
        <v>2</v>
      </c>
      <c r="M1130" s="2">
        <v>9</v>
      </c>
      <c r="N1130" s="2">
        <v>1.1999999999999999E-3</v>
      </c>
      <c r="O1130" s="2">
        <v>0.99970000000000003</v>
      </c>
    </row>
    <row r="1131" spans="1:15" x14ac:dyDescent="0.2">
      <c r="A1131" t="s">
        <v>7</v>
      </c>
      <c r="B1131">
        <v>100000</v>
      </c>
      <c r="C1131">
        <v>2</v>
      </c>
      <c r="D1131">
        <v>2</v>
      </c>
      <c r="E1131">
        <v>10</v>
      </c>
      <c r="F1131" s="1">
        <v>3.53E-9</v>
      </c>
      <c r="G1131">
        <v>1</v>
      </c>
      <c r="I1131" s="3" t="s">
        <v>8</v>
      </c>
      <c r="J1131" s="3">
        <v>100000</v>
      </c>
      <c r="K1131" s="3">
        <v>2</v>
      </c>
      <c r="L1131" s="3">
        <v>2</v>
      </c>
      <c r="M1131" s="3">
        <v>10</v>
      </c>
      <c r="N1131" s="3">
        <v>1.5E-3</v>
      </c>
      <c r="O1131" s="3">
        <v>0.99980000000000002</v>
      </c>
    </row>
    <row r="1132" spans="1:15" x14ac:dyDescent="0.2">
      <c r="A1132" t="s">
        <v>7</v>
      </c>
      <c r="B1132">
        <v>100000</v>
      </c>
      <c r="C1132">
        <v>2</v>
      </c>
      <c r="D1132">
        <v>2</v>
      </c>
      <c r="E1132">
        <v>11</v>
      </c>
      <c r="F1132" s="1">
        <v>4.2900000000000002E-10</v>
      </c>
      <c r="G1132">
        <v>1</v>
      </c>
      <c r="I1132" s="2" t="s">
        <v>8</v>
      </c>
      <c r="J1132" s="2">
        <v>100000</v>
      </c>
      <c r="K1132" s="2">
        <v>2</v>
      </c>
      <c r="L1132" s="2">
        <v>2</v>
      </c>
      <c r="M1132" s="2">
        <v>11</v>
      </c>
      <c r="N1132" s="4">
        <v>1.6999999999999999E-3</v>
      </c>
      <c r="O1132" s="2">
        <v>0.99990000000000001</v>
      </c>
    </row>
    <row r="1133" spans="1:15" x14ac:dyDescent="0.2">
      <c r="A1133" t="s">
        <v>7</v>
      </c>
      <c r="B1133">
        <v>100000</v>
      </c>
      <c r="C1133">
        <v>2</v>
      </c>
      <c r="D1133">
        <v>2</v>
      </c>
      <c r="E1133">
        <v>12</v>
      </c>
      <c r="F1133" s="1">
        <v>2.6200000000000003E-10</v>
      </c>
      <c r="G1133">
        <v>1</v>
      </c>
      <c r="I1133" s="3" t="s">
        <v>8</v>
      </c>
      <c r="J1133" s="3">
        <v>100000</v>
      </c>
      <c r="K1133" s="3">
        <v>2</v>
      </c>
      <c r="L1133" s="3">
        <v>2</v>
      </c>
      <c r="M1133" s="3">
        <v>12</v>
      </c>
      <c r="N1133" s="5">
        <v>1.1999999999999999E-3</v>
      </c>
      <c r="O1133" s="3">
        <v>0.99990000000000001</v>
      </c>
    </row>
    <row r="1134" spans="1:15" x14ac:dyDescent="0.2">
      <c r="A1134" t="s">
        <v>7</v>
      </c>
      <c r="B1134">
        <v>100000</v>
      </c>
      <c r="C1134">
        <v>2</v>
      </c>
      <c r="D1134">
        <v>2</v>
      </c>
      <c r="E1134">
        <v>13</v>
      </c>
      <c r="F1134" s="1">
        <v>4.7700000000000001E-11</v>
      </c>
      <c r="G1134">
        <v>1</v>
      </c>
      <c r="I1134" s="2" t="s">
        <v>8</v>
      </c>
      <c r="J1134" s="2">
        <v>100000</v>
      </c>
      <c r="K1134" s="2">
        <v>2</v>
      </c>
      <c r="L1134" s="2">
        <v>2</v>
      </c>
      <c r="M1134" s="2">
        <v>13</v>
      </c>
      <c r="N1134" s="4">
        <v>1.2E-4</v>
      </c>
      <c r="O1134" s="2">
        <v>1</v>
      </c>
    </row>
    <row r="1135" spans="1:15" x14ac:dyDescent="0.2">
      <c r="A1135" t="s">
        <v>7</v>
      </c>
      <c r="B1135">
        <v>100000</v>
      </c>
      <c r="C1135">
        <v>2</v>
      </c>
      <c r="D1135">
        <v>2</v>
      </c>
      <c r="E1135">
        <v>14</v>
      </c>
      <c r="F1135" s="1">
        <v>1.6699999999999999E-10</v>
      </c>
      <c r="G1135">
        <v>1</v>
      </c>
      <c r="I1135" s="3" t="s">
        <v>8</v>
      </c>
      <c r="J1135" s="3">
        <v>100000</v>
      </c>
      <c r="K1135" s="3">
        <v>2</v>
      </c>
      <c r="L1135" s="3">
        <v>2</v>
      </c>
      <c r="M1135" s="3">
        <v>14</v>
      </c>
      <c r="N1135" s="5">
        <v>1.2999999999999999E-3</v>
      </c>
      <c r="O1135" s="3">
        <v>0.99960000000000004</v>
      </c>
    </row>
    <row r="1136" spans="1:15" x14ac:dyDescent="0.2">
      <c r="A1136" t="s">
        <v>7</v>
      </c>
      <c r="B1136">
        <v>100000</v>
      </c>
      <c r="C1136">
        <v>2</v>
      </c>
      <c r="D1136">
        <v>2</v>
      </c>
      <c r="E1136">
        <v>15</v>
      </c>
      <c r="F1136" s="1">
        <v>5.0100000000000003E-10</v>
      </c>
      <c r="G1136">
        <v>1</v>
      </c>
      <c r="I1136" s="2" t="s">
        <v>8</v>
      </c>
      <c r="J1136" s="2">
        <v>100000</v>
      </c>
      <c r="K1136" s="2">
        <v>2</v>
      </c>
      <c r="L1136" s="2">
        <v>2</v>
      </c>
      <c r="M1136" s="2">
        <v>15</v>
      </c>
      <c r="N1136" s="4">
        <v>9.7599999999999998E-4</v>
      </c>
      <c r="O1136" s="2">
        <v>0.99990000000000001</v>
      </c>
    </row>
    <row r="1137" spans="1:15" x14ac:dyDescent="0.2">
      <c r="A1137" t="s">
        <v>7</v>
      </c>
      <c r="B1137">
        <v>100000</v>
      </c>
      <c r="C1137">
        <v>2</v>
      </c>
      <c r="D1137">
        <v>2</v>
      </c>
      <c r="E1137">
        <v>16</v>
      </c>
      <c r="F1137" s="1">
        <v>0</v>
      </c>
      <c r="G1137">
        <v>1</v>
      </c>
      <c r="I1137" s="3" t="s">
        <v>8</v>
      </c>
      <c r="J1137" s="3">
        <v>100000</v>
      </c>
      <c r="K1137" s="3">
        <v>2</v>
      </c>
      <c r="L1137" s="3">
        <v>2</v>
      </c>
      <c r="M1137" s="3">
        <v>16</v>
      </c>
      <c r="N1137" s="5">
        <v>5.8399999999999999E-4</v>
      </c>
      <c r="O1137" s="3">
        <v>0.99990000000000001</v>
      </c>
    </row>
    <row r="1138" spans="1:15" x14ac:dyDescent="0.2">
      <c r="A1138" t="s">
        <v>7</v>
      </c>
      <c r="B1138">
        <v>100000</v>
      </c>
      <c r="C1138">
        <v>2</v>
      </c>
      <c r="D1138">
        <v>2</v>
      </c>
      <c r="E1138">
        <v>17</v>
      </c>
      <c r="F1138" s="1">
        <v>4.7700000000000001E-11</v>
      </c>
      <c r="G1138">
        <v>1</v>
      </c>
      <c r="I1138" s="2" t="s">
        <v>8</v>
      </c>
      <c r="J1138" s="2">
        <v>100000</v>
      </c>
      <c r="K1138" s="2">
        <v>2</v>
      </c>
      <c r="L1138" s="2">
        <v>2</v>
      </c>
      <c r="M1138" s="2">
        <v>17</v>
      </c>
      <c r="N1138" s="4">
        <v>1.4E-3</v>
      </c>
      <c r="O1138" s="2">
        <v>0.99970000000000003</v>
      </c>
    </row>
    <row r="1139" spans="1:15" x14ac:dyDescent="0.2">
      <c r="A1139" t="s">
        <v>7</v>
      </c>
      <c r="B1139">
        <v>100000</v>
      </c>
      <c r="C1139">
        <v>2</v>
      </c>
      <c r="D1139">
        <v>2</v>
      </c>
      <c r="E1139">
        <v>18</v>
      </c>
      <c r="F1139" s="1">
        <v>0</v>
      </c>
      <c r="G1139">
        <v>1</v>
      </c>
      <c r="I1139" s="3" t="s">
        <v>8</v>
      </c>
      <c r="J1139" s="3">
        <v>100000</v>
      </c>
      <c r="K1139" s="3">
        <v>2</v>
      </c>
      <c r="L1139" s="3">
        <v>2</v>
      </c>
      <c r="M1139" s="3">
        <v>18</v>
      </c>
      <c r="N1139" s="5">
        <v>4.7100000000000001E-4</v>
      </c>
      <c r="O1139" s="3">
        <v>0.99990000000000001</v>
      </c>
    </row>
    <row r="1140" spans="1:15" x14ac:dyDescent="0.2">
      <c r="A1140" t="s">
        <v>7</v>
      </c>
      <c r="B1140">
        <v>100000</v>
      </c>
      <c r="C1140">
        <v>2</v>
      </c>
      <c r="D1140">
        <v>2</v>
      </c>
      <c r="E1140">
        <v>19</v>
      </c>
      <c r="F1140" s="1">
        <v>1.9300000000000002E-9</v>
      </c>
      <c r="G1140">
        <v>1</v>
      </c>
      <c r="I1140" s="2" t="s">
        <v>8</v>
      </c>
      <c r="J1140" s="2">
        <v>100000</v>
      </c>
      <c r="K1140" s="2">
        <v>2</v>
      </c>
      <c r="L1140" s="2">
        <v>2</v>
      </c>
      <c r="M1140" s="2">
        <v>19</v>
      </c>
      <c r="N1140" s="2">
        <v>1.4E-3</v>
      </c>
      <c r="O1140" s="2">
        <v>0.99990000000000001</v>
      </c>
    </row>
    <row r="1141" spans="1:15" x14ac:dyDescent="0.2">
      <c r="A1141" t="s">
        <v>7</v>
      </c>
      <c r="B1141">
        <v>100000</v>
      </c>
      <c r="C1141">
        <v>2</v>
      </c>
      <c r="D1141">
        <v>2</v>
      </c>
      <c r="E1141">
        <v>20</v>
      </c>
      <c r="F1141" s="1">
        <v>9.5400000000000001E-11</v>
      </c>
      <c r="G1141">
        <v>1</v>
      </c>
      <c r="I1141" s="3" t="s">
        <v>8</v>
      </c>
      <c r="J1141" s="3">
        <v>100000</v>
      </c>
      <c r="K1141" s="3">
        <v>2</v>
      </c>
      <c r="L1141" s="3">
        <v>2</v>
      </c>
      <c r="M1141" s="3">
        <v>20</v>
      </c>
      <c r="N1141" s="3">
        <v>1.6999999999999999E-3</v>
      </c>
      <c r="O1141" s="3">
        <v>0.99980000000000002</v>
      </c>
    </row>
    <row r="1142" spans="1:15" x14ac:dyDescent="0.2">
      <c r="A1142" t="s">
        <v>7</v>
      </c>
      <c r="B1142">
        <v>100000</v>
      </c>
      <c r="C1142">
        <v>2</v>
      </c>
      <c r="D1142">
        <v>3</v>
      </c>
      <c r="E1142">
        <v>1</v>
      </c>
      <c r="F1142">
        <v>1.54E-2</v>
      </c>
      <c r="G1142">
        <v>0.99760000000000004</v>
      </c>
      <c r="I1142" s="2" t="s">
        <v>8</v>
      </c>
      <c r="J1142" s="2">
        <v>100000</v>
      </c>
      <c r="K1142" s="2">
        <v>2</v>
      </c>
      <c r="L1142" s="2">
        <v>3</v>
      </c>
      <c r="M1142" s="2">
        <v>1</v>
      </c>
      <c r="N1142" s="2">
        <v>0.1721</v>
      </c>
      <c r="O1142" s="2">
        <v>0.9425</v>
      </c>
    </row>
    <row r="1143" spans="1:15" x14ac:dyDescent="0.2">
      <c r="A1143" t="s">
        <v>7</v>
      </c>
      <c r="B1143">
        <v>100000</v>
      </c>
      <c r="C1143">
        <v>2</v>
      </c>
      <c r="D1143">
        <v>3</v>
      </c>
      <c r="E1143">
        <v>2</v>
      </c>
      <c r="F1143">
        <v>2.3999999999999998E-3</v>
      </c>
      <c r="G1143">
        <v>1</v>
      </c>
      <c r="I1143" s="3" t="s">
        <v>8</v>
      </c>
      <c r="J1143" s="3">
        <v>100000</v>
      </c>
      <c r="K1143" s="3">
        <v>2</v>
      </c>
      <c r="L1143" s="3">
        <v>3</v>
      </c>
      <c r="M1143" s="3">
        <v>2</v>
      </c>
      <c r="N1143" s="3">
        <v>2.7900000000000001E-2</v>
      </c>
      <c r="O1143" s="3">
        <v>0.99270000000000003</v>
      </c>
    </row>
    <row r="1144" spans="1:15" x14ac:dyDescent="0.2">
      <c r="A1144" t="s">
        <v>7</v>
      </c>
      <c r="B1144">
        <v>100000</v>
      </c>
      <c r="C1144">
        <v>2</v>
      </c>
      <c r="D1144">
        <v>3</v>
      </c>
      <c r="E1144">
        <v>3</v>
      </c>
      <c r="F1144">
        <v>1.1999999999999999E-3</v>
      </c>
      <c r="G1144">
        <v>0.99980000000000002</v>
      </c>
      <c r="I1144" s="2" t="s">
        <v>8</v>
      </c>
      <c r="J1144" s="2">
        <v>100000</v>
      </c>
      <c r="K1144" s="2">
        <v>2</v>
      </c>
      <c r="L1144" s="2">
        <v>3</v>
      </c>
      <c r="M1144" s="2">
        <v>3</v>
      </c>
      <c r="N1144" s="2">
        <v>1.6500000000000001E-2</v>
      </c>
      <c r="O1144" s="2">
        <v>0.99529999999999996</v>
      </c>
    </row>
    <row r="1145" spans="1:15" x14ac:dyDescent="0.2">
      <c r="A1145" t="s">
        <v>7</v>
      </c>
      <c r="B1145">
        <v>100000</v>
      </c>
      <c r="C1145">
        <v>2</v>
      </c>
      <c r="D1145">
        <v>3</v>
      </c>
      <c r="E1145">
        <v>4</v>
      </c>
      <c r="F1145">
        <v>1.2999999999999999E-3</v>
      </c>
      <c r="G1145">
        <v>0.99960000000000004</v>
      </c>
      <c r="I1145" s="3" t="s">
        <v>8</v>
      </c>
      <c r="J1145" s="3">
        <v>100000</v>
      </c>
      <c r="K1145" s="3">
        <v>2</v>
      </c>
      <c r="L1145" s="3">
        <v>3</v>
      </c>
      <c r="M1145" s="3">
        <v>4</v>
      </c>
      <c r="N1145" s="3">
        <v>1.3899999999999999E-2</v>
      </c>
      <c r="O1145" s="3">
        <v>0.99629999999999996</v>
      </c>
    </row>
    <row r="1146" spans="1:15" x14ac:dyDescent="0.2">
      <c r="A1146" t="s">
        <v>7</v>
      </c>
      <c r="B1146">
        <v>100000</v>
      </c>
      <c r="C1146">
        <v>2</v>
      </c>
      <c r="D1146">
        <v>3</v>
      </c>
      <c r="E1146">
        <v>5</v>
      </c>
      <c r="F1146" s="1">
        <v>2.3800000000000001E-4</v>
      </c>
      <c r="G1146">
        <v>1</v>
      </c>
      <c r="I1146" s="2" t="s">
        <v>8</v>
      </c>
      <c r="J1146" s="2">
        <v>100000</v>
      </c>
      <c r="K1146" s="2">
        <v>2</v>
      </c>
      <c r="L1146" s="2">
        <v>3</v>
      </c>
      <c r="M1146" s="2">
        <v>5</v>
      </c>
      <c r="N1146" s="2">
        <v>6.4999999999999997E-3</v>
      </c>
      <c r="O1146" s="2">
        <v>0.99819999999999998</v>
      </c>
    </row>
    <row r="1147" spans="1:15" x14ac:dyDescent="0.2">
      <c r="A1147" t="s">
        <v>7</v>
      </c>
      <c r="B1147">
        <v>100000</v>
      </c>
      <c r="C1147">
        <v>2</v>
      </c>
      <c r="D1147">
        <v>3</v>
      </c>
      <c r="E1147">
        <v>6</v>
      </c>
      <c r="F1147" s="1">
        <v>2.5700000000000001E-4</v>
      </c>
      <c r="G1147">
        <v>1</v>
      </c>
      <c r="I1147" s="3" t="s">
        <v>8</v>
      </c>
      <c r="J1147" s="3">
        <v>100000</v>
      </c>
      <c r="K1147" s="3">
        <v>2</v>
      </c>
      <c r="L1147" s="3">
        <v>3</v>
      </c>
      <c r="M1147" s="3">
        <v>6</v>
      </c>
      <c r="N1147" s="3">
        <v>7.6E-3</v>
      </c>
      <c r="O1147" s="3">
        <v>0.99829999999999997</v>
      </c>
    </row>
    <row r="1148" spans="1:15" x14ac:dyDescent="0.2">
      <c r="A1148" t="s">
        <v>7</v>
      </c>
      <c r="B1148">
        <v>100000</v>
      </c>
      <c r="C1148">
        <v>2</v>
      </c>
      <c r="D1148">
        <v>3</v>
      </c>
      <c r="E1148">
        <v>7</v>
      </c>
      <c r="F1148" s="1">
        <v>5.5699999999999999E-4</v>
      </c>
      <c r="G1148">
        <v>0.99960000000000004</v>
      </c>
      <c r="I1148" s="2" t="s">
        <v>8</v>
      </c>
      <c r="J1148" s="2">
        <v>100000</v>
      </c>
      <c r="K1148" s="2">
        <v>2</v>
      </c>
      <c r="L1148" s="2">
        <v>3</v>
      </c>
      <c r="M1148" s="2">
        <v>7</v>
      </c>
      <c r="N1148" s="2">
        <v>1.0699999999999999E-2</v>
      </c>
      <c r="O1148" s="2">
        <v>0.99829999999999997</v>
      </c>
    </row>
    <row r="1149" spans="1:15" x14ac:dyDescent="0.2">
      <c r="A1149" t="s">
        <v>7</v>
      </c>
      <c r="B1149">
        <v>100000</v>
      </c>
      <c r="C1149">
        <v>2</v>
      </c>
      <c r="D1149">
        <v>3</v>
      </c>
      <c r="E1149">
        <v>8</v>
      </c>
      <c r="F1149" s="1">
        <v>4.5899999999999999E-4</v>
      </c>
      <c r="G1149">
        <v>0.99980000000000002</v>
      </c>
      <c r="I1149" s="3" t="s">
        <v>8</v>
      </c>
      <c r="J1149" s="3">
        <v>100000</v>
      </c>
      <c r="K1149" s="3">
        <v>2</v>
      </c>
      <c r="L1149" s="3">
        <v>3</v>
      </c>
      <c r="M1149" s="3">
        <v>8</v>
      </c>
      <c r="N1149" s="3">
        <v>3.2000000000000002E-3</v>
      </c>
      <c r="O1149" s="3">
        <v>0.99909999999999999</v>
      </c>
    </row>
    <row r="1150" spans="1:15" x14ac:dyDescent="0.2">
      <c r="A1150" t="s">
        <v>7</v>
      </c>
      <c r="B1150">
        <v>100000</v>
      </c>
      <c r="C1150">
        <v>2</v>
      </c>
      <c r="D1150">
        <v>3</v>
      </c>
      <c r="E1150">
        <v>9</v>
      </c>
      <c r="F1150" s="1">
        <v>7.9600000000000005E-4</v>
      </c>
      <c r="G1150">
        <v>0.99980000000000002</v>
      </c>
      <c r="I1150" s="2" t="s">
        <v>8</v>
      </c>
      <c r="J1150" s="2">
        <v>100000</v>
      </c>
      <c r="K1150" s="2">
        <v>2</v>
      </c>
      <c r="L1150" s="2">
        <v>3</v>
      </c>
      <c r="M1150" s="2">
        <v>9</v>
      </c>
      <c r="N1150" s="2">
        <v>2.8299999999999999E-2</v>
      </c>
      <c r="O1150" s="2">
        <v>0.99829999999999997</v>
      </c>
    </row>
    <row r="1151" spans="1:15" x14ac:dyDescent="0.2">
      <c r="A1151" t="s">
        <v>7</v>
      </c>
      <c r="B1151">
        <v>100000</v>
      </c>
      <c r="C1151">
        <v>2</v>
      </c>
      <c r="D1151">
        <v>3</v>
      </c>
      <c r="E1151">
        <v>10</v>
      </c>
      <c r="F1151" s="1">
        <v>1.2999999999999999E-5</v>
      </c>
      <c r="G1151">
        <v>1</v>
      </c>
      <c r="I1151" s="3" t="s">
        <v>8</v>
      </c>
      <c r="J1151" s="3">
        <v>100000</v>
      </c>
      <c r="K1151" s="3">
        <v>2</v>
      </c>
      <c r="L1151" s="3">
        <v>3</v>
      </c>
      <c r="M1151" s="3">
        <v>10</v>
      </c>
      <c r="N1151" s="3">
        <v>5.7999999999999996E-3</v>
      </c>
      <c r="O1151" s="3">
        <v>0.999</v>
      </c>
    </row>
    <row r="1152" spans="1:15" x14ac:dyDescent="0.2">
      <c r="A1152" t="s">
        <v>7</v>
      </c>
      <c r="B1152">
        <v>100000</v>
      </c>
      <c r="C1152">
        <v>2</v>
      </c>
      <c r="D1152">
        <v>3</v>
      </c>
      <c r="E1152">
        <v>11</v>
      </c>
      <c r="F1152" s="1">
        <v>3.0700000000000001E-5</v>
      </c>
      <c r="G1152">
        <v>1</v>
      </c>
      <c r="I1152" s="2" t="s">
        <v>8</v>
      </c>
      <c r="J1152" s="2">
        <v>100000</v>
      </c>
      <c r="K1152" s="2">
        <v>2</v>
      </c>
      <c r="L1152" s="2">
        <v>3</v>
      </c>
      <c r="M1152" s="2">
        <v>11</v>
      </c>
      <c r="N1152" s="2">
        <v>5.0000000000000001E-3</v>
      </c>
      <c r="O1152" s="2">
        <v>0.99919999999999998</v>
      </c>
    </row>
    <row r="1153" spans="1:15" x14ac:dyDescent="0.2">
      <c r="A1153" t="s">
        <v>7</v>
      </c>
      <c r="B1153">
        <v>100000</v>
      </c>
      <c r="C1153">
        <v>2</v>
      </c>
      <c r="D1153">
        <v>3</v>
      </c>
      <c r="E1153">
        <v>12</v>
      </c>
      <c r="F1153" s="1">
        <v>9.9500000000000006E-5</v>
      </c>
      <c r="G1153">
        <v>1</v>
      </c>
      <c r="I1153" s="3" t="s">
        <v>8</v>
      </c>
      <c r="J1153" s="3">
        <v>100000</v>
      </c>
      <c r="K1153" s="3">
        <v>2</v>
      </c>
      <c r="L1153" s="3">
        <v>3</v>
      </c>
      <c r="M1153" s="3">
        <v>12</v>
      </c>
      <c r="N1153" s="3">
        <v>2.0999999999999999E-3</v>
      </c>
      <c r="O1153" s="3">
        <v>0.99919999999999998</v>
      </c>
    </row>
    <row r="1154" spans="1:15" x14ac:dyDescent="0.2">
      <c r="A1154" t="s">
        <v>7</v>
      </c>
      <c r="B1154">
        <v>100000</v>
      </c>
      <c r="C1154">
        <v>2</v>
      </c>
      <c r="D1154">
        <v>3</v>
      </c>
      <c r="E1154">
        <v>13</v>
      </c>
      <c r="F1154" s="1">
        <v>3.0499999999999999E-5</v>
      </c>
      <c r="G1154">
        <v>1</v>
      </c>
      <c r="I1154" s="2" t="s">
        <v>8</v>
      </c>
      <c r="J1154" s="2">
        <v>100000</v>
      </c>
      <c r="K1154" s="2">
        <v>2</v>
      </c>
      <c r="L1154" s="2">
        <v>3</v>
      </c>
      <c r="M1154" s="2">
        <v>13</v>
      </c>
      <c r="N1154" s="2">
        <v>2.5999999999999999E-3</v>
      </c>
      <c r="O1154" s="2">
        <v>0.999</v>
      </c>
    </row>
    <row r="1155" spans="1:15" x14ac:dyDescent="0.2">
      <c r="A1155" t="s">
        <v>7</v>
      </c>
      <c r="B1155">
        <v>100000</v>
      </c>
      <c r="C1155">
        <v>2</v>
      </c>
      <c r="D1155">
        <v>3</v>
      </c>
      <c r="E1155">
        <v>14</v>
      </c>
      <c r="F1155" s="1">
        <v>1.33E-5</v>
      </c>
      <c r="G1155">
        <v>1</v>
      </c>
      <c r="I1155" s="3" t="s">
        <v>8</v>
      </c>
      <c r="J1155" s="3">
        <v>100000</v>
      </c>
      <c r="K1155" s="3">
        <v>2</v>
      </c>
      <c r="L1155" s="3">
        <v>3</v>
      </c>
      <c r="M1155" s="3">
        <v>14</v>
      </c>
      <c r="N1155" s="3">
        <v>3.3E-3</v>
      </c>
      <c r="O1155" s="3">
        <v>0.999</v>
      </c>
    </row>
    <row r="1156" spans="1:15" x14ac:dyDescent="0.2">
      <c r="A1156" t="s">
        <v>7</v>
      </c>
      <c r="B1156">
        <v>100000</v>
      </c>
      <c r="C1156">
        <v>2</v>
      </c>
      <c r="D1156">
        <v>3</v>
      </c>
      <c r="E1156">
        <v>15</v>
      </c>
      <c r="F1156" s="1">
        <v>4.78E-6</v>
      </c>
      <c r="G1156">
        <v>1</v>
      </c>
      <c r="I1156" s="2" t="s">
        <v>8</v>
      </c>
      <c r="J1156" s="2">
        <v>100000</v>
      </c>
      <c r="K1156" s="2">
        <v>2</v>
      </c>
      <c r="L1156" s="2">
        <v>3</v>
      </c>
      <c r="M1156" s="2">
        <v>15</v>
      </c>
      <c r="N1156" s="2">
        <v>2.2000000000000001E-3</v>
      </c>
      <c r="O1156" s="2">
        <v>0.99890000000000001</v>
      </c>
    </row>
    <row r="1157" spans="1:15" x14ac:dyDescent="0.2">
      <c r="A1157" t="s">
        <v>7</v>
      </c>
      <c r="B1157">
        <v>100000</v>
      </c>
      <c r="C1157">
        <v>2</v>
      </c>
      <c r="D1157">
        <v>3</v>
      </c>
      <c r="E1157">
        <v>16</v>
      </c>
      <c r="F1157" s="1">
        <v>5.7399999999999997E-4</v>
      </c>
      <c r="G1157">
        <v>0.99960000000000004</v>
      </c>
      <c r="I1157" s="3" t="s">
        <v>8</v>
      </c>
      <c r="J1157" s="3">
        <v>100000</v>
      </c>
      <c r="K1157" s="3">
        <v>2</v>
      </c>
      <c r="L1157" s="3">
        <v>3</v>
      </c>
      <c r="M1157" s="3">
        <v>16</v>
      </c>
      <c r="N1157" s="3">
        <v>2.3E-3</v>
      </c>
      <c r="O1157" s="3">
        <v>0.99909999999999999</v>
      </c>
    </row>
    <row r="1158" spans="1:15" x14ac:dyDescent="0.2">
      <c r="A1158" t="s">
        <v>7</v>
      </c>
      <c r="B1158">
        <v>100000</v>
      </c>
      <c r="C1158">
        <v>2</v>
      </c>
      <c r="D1158">
        <v>3</v>
      </c>
      <c r="E1158">
        <v>17</v>
      </c>
      <c r="F1158" s="1">
        <v>1.33E-5</v>
      </c>
      <c r="G1158">
        <v>1</v>
      </c>
      <c r="I1158" s="2" t="s">
        <v>8</v>
      </c>
      <c r="J1158" s="2">
        <v>100000</v>
      </c>
      <c r="K1158" s="2">
        <v>2</v>
      </c>
      <c r="L1158" s="2">
        <v>3</v>
      </c>
      <c r="M1158" s="2">
        <v>17</v>
      </c>
      <c r="N1158" s="2">
        <v>3.3999999999999998E-3</v>
      </c>
      <c r="O1158" s="2">
        <v>0.99929999999999997</v>
      </c>
    </row>
    <row r="1159" spans="1:15" x14ac:dyDescent="0.2">
      <c r="A1159" t="s">
        <v>7</v>
      </c>
      <c r="B1159">
        <v>100000</v>
      </c>
      <c r="C1159">
        <v>2</v>
      </c>
      <c r="D1159">
        <v>3</v>
      </c>
      <c r="E1159">
        <v>18</v>
      </c>
      <c r="F1159" s="1">
        <v>1.66E-5</v>
      </c>
      <c r="G1159">
        <v>1</v>
      </c>
      <c r="I1159" s="3" t="s">
        <v>8</v>
      </c>
      <c r="J1159" s="3">
        <v>100000</v>
      </c>
      <c r="K1159" s="3">
        <v>2</v>
      </c>
      <c r="L1159" s="3">
        <v>3</v>
      </c>
      <c r="M1159" s="3">
        <v>18</v>
      </c>
      <c r="N1159" s="3">
        <v>1.6999999999999999E-3</v>
      </c>
      <c r="O1159" s="3">
        <v>0.99939999999999996</v>
      </c>
    </row>
    <row r="1160" spans="1:15" x14ac:dyDescent="0.2">
      <c r="A1160" t="s">
        <v>7</v>
      </c>
      <c r="B1160">
        <v>100000</v>
      </c>
      <c r="C1160">
        <v>2</v>
      </c>
      <c r="D1160">
        <v>3</v>
      </c>
      <c r="E1160">
        <v>19</v>
      </c>
      <c r="F1160" s="1">
        <v>6.5300000000000002E-6</v>
      </c>
      <c r="G1160">
        <v>1</v>
      </c>
      <c r="I1160" s="2" t="s">
        <v>8</v>
      </c>
      <c r="J1160" s="2">
        <v>100000</v>
      </c>
      <c r="K1160" s="2">
        <v>2</v>
      </c>
      <c r="L1160" s="2">
        <v>3</v>
      </c>
      <c r="M1160" s="2">
        <v>19</v>
      </c>
      <c r="N1160" s="2">
        <v>4.0000000000000001E-3</v>
      </c>
      <c r="O1160" s="2">
        <v>0.99929999999999997</v>
      </c>
    </row>
    <row r="1161" spans="1:15" x14ac:dyDescent="0.2">
      <c r="A1161" t="s">
        <v>7</v>
      </c>
      <c r="B1161">
        <v>100000</v>
      </c>
      <c r="C1161">
        <v>2</v>
      </c>
      <c r="D1161">
        <v>3</v>
      </c>
      <c r="E1161">
        <v>20</v>
      </c>
      <c r="F1161" s="1">
        <v>3.2499999999999998E-6</v>
      </c>
      <c r="G1161">
        <v>1</v>
      </c>
      <c r="I1161" s="3" t="s">
        <v>8</v>
      </c>
      <c r="J1161" s="3">
        <v>100000</v>
      </c>
      <c r="K1161" s="3">
        <v>2</v>
      </c>
      <c r="L1161" s="3">
        <v>3</v>
      </c>
      <c r="M1161" s="3">
        <v>20</v>
      </c>
      <c r="N1161" s="3">
        <v>2.8999999999999998E-3</v>
      </c>
      <c r="O1161" s="3">
        <v>0.99929999999999997</v>
      </c>
    </row>
    <row r="1162" spans="1:15" x14ac:dyDescent="0.2">
      <c r="A1162" t="s">
        <v>7</v>
      </c>
      <c r="B1162">
        <v>100000</v>
      </c>
      <c r="C1162">
        <v>2</v>
      </c>
      <c r="D1162">
        <v>4</v>
      </c>
      <c r="E1162">
        <v>1</v>
      </c>
      <c r="F1162">
        <v>0.1076</v>
      </c>
      <c r="G1162">
        <v>0.96399999999999997</v>
      </c>
      <c r="I1162" s="2" t="s">
        <v>8</v>
      </c>
      <c r="J1162" s="2">
        <v>100000</v>
      </c>
      <c r="K1162" s="2">
        <v>2</v>
      </c>
      <c r="L1162" s="2">
        <v>4</v>
      </c>
      <c r="M1162" s="2">
        <v>1</v>
      </c>
      <c r="N1162" s="2">
        <v>0.47160000000000002</v>
      </c>
      <c r="O1162" s="2">
        <v>0.7944</v>
      </c>
    </row>
    <row r="1163" spans="1:15" x14ac:dyDescent="0.2">
      <c r="A1163" t="s">
        <v>7</v>
      </c>
      <c r="B1163">
        <v>100000</v>
      </c>
      <c r="C1163">
        <v>2</v>
      </c>
      <c r="D1163">
        <v>4</v>
      </c>
      <c r="E1163">
        <v>2</v>
      </c>
      <c r="F1163">
        <v>1.9300000000000001E-2</v>
      </c>
      <c r="G1163">
        <v>0.99639999999999995</v>
      </c>
      <c r="I1163" s="3" t="s">
        <v>8</v>
      </c>
      <c r="J1163" s="3">
        <v>100000</v>
      </c>
      <c r="K1163" s="3">
        <v>2</v>
      </c>
      <c r="L1163" s="3">
        <v>4</v>
      </c>
      <c r="M1163" s="3">
        <v>2</v>
      </c>
      <c r="N1163" s="3">
        <v>0.1686</v>
      </c>
      <c r="O1163" s="3">
        <v>0.9385</v>
      </c>
    </row>
    <row r="1164" spans="1:15" x14ac:dyDescent="0.2">
      <c r="A1164" t="s">
        <v>7</v>
      </c>
      <c r="B1164">
        <v>100000</v>
      </c>
      <c r="C1164">
        <v>2</v>
      </c>
      <c r="D1164">
        <v>4</v>
      </c>
      <c r="E1164">
        <v>3</v>
      </c>
      <c r="F1164">
        <v>5.4000000000000003E-3</v>
      </c>
      <c r="G1164">
        <v>0.99919999999999998</v>
      </c>
      <c r="I1164" s="2" t="s">
        <v>8</v>
      </c>
      <c r="J1164" s="2">
        <v>100000</v>
      </c>
      <c r="K1164" s="2">
        <v>2</v>
      </c>
      <c r="L1164" s="2">
        <v>4</v>
      </c>
      <c r="M1164" s="2">
        <v>3</v>
      </c>
      <c r="N1164" s="2">
        <v>3.2300000000000002E-2</v>
      </c>
      <c r="O1164" s="2">
        <v>0.99380000000000002</v>
      </c>
    </row>
    <row r="1165" spans="1:15" x14ac:dyDescent="0.2">
      <c r="A1165" t="s">
        <v>7</v>
      </c>
      <c r="B1165">
        <v>100000</v>
      </c>
      <c r="C1165">
        <v>2</v>
      </c>
      <c r="D1165">
        <v>4</v>
      </c>
      <c r="E1165">
        <v>4</v>
      </c>
      <c r="F1165">
        <v>2.5000000000000001E-3</v>
      </c>
      <c r="G1165">
        <v>0.99939999999999996</v>
      </c>
      <c r="I1165" s="3" t="s">
        <v>8</v>
      </c>
      <c r="J1165" s="3">
        <v>100000</v>
      </c>
      <c r="K1165" s="3">
        <v>2</v>
      </c>
      <c r="L1165" s="3">
        <v>4</v>
      </c>
      <c r="M1165" s="3">
        <v>4</v>
      </c>
      <c r="N1165" s="3">
        <v>2.0899999999999998E-2</v>
      </c>
      <c r="O1165" s="3">
        <v>0.995</v>
      </c>
    </row>
    <row r="1166" spans="1:15" x14ac:dyDescent="0.2">
      <c r="A1166" t="s">
        <v>7</v>
      </c>
      <c r="B1166">
        <v>100000</v>
      </c>
      <c r="C1166">
        <v>2</v>
      </c>
      <c r="D1166">
        <v>4</v>
      </c>
      <c r="E1166">
        <v>5</v>
      </c>
      <c r="F1166">
        <v>2.3E-3</v>
      </c>
      <c r="G1166">
        <v>0.99939999999999996</v>
      </c>
      <c r="I1166" s="2" t="s">
        <v>8</v>
      </c>
      <c r="J1166" s="2">
        <v>100000</v>
      </c>
      <c r="K1166" s="2">
        <v>2</v>
      </c>
      <c r="L1166" s="2">
        <v>4</v>
      </c>
      <c r="M1166" s="2">
        <v>5</v>
      </c>
      <c r="N1166" s="2">
        <v>1.35E-2</v>
      </c>
      <c r="O1166" s="2">
        <v>0.99690000000000001</v>
      </c>
    </row>
    <row r="1167" spans="1:15" x14ac:dyDescent="0.2">
      <c r="A1167" t="s">
        <v>7</v>
      </c>
      <c r="B1167">
        <v>100000</v>
      </c>
      <c r="C1167">
        <v>2</v>
      </c>
      <c r="D1167">
        <v>4</v>
      </c>
      <c r="E1167">
        <v>6</v>
      </c>
      <c r="F1167">
        <v>1.9E-3</v>
      </c>
      <c r="G1167">
        <v>0.99960000000000004</v>
      </c>
      <c r="I1167" s="3" t="s">
        <v>8</v>
      </c>
      <c r="J1167" s="3">
        <v>100000</v>
      </c>
      <c r="K1167" s="3">
        <v>2</v>
      </c>
      <c r="L1167" s="3">
        <v>4</v>
      </c>
      <c r="M1167" s="3">
        <v>6</v>
      </c>
      <c r="N1167" s="3">
        <v>8.6E-3</v>
      </c>
      <c r="O1167" s="3">
        <v>0.99819999999999998</v>
      </c>
    </row>
    <row r="1168" spans="1:15" x14ac:dyDescent="0.2">
      <c r="A1168" t="s">
        <v>7</v>
      </c>
      <c r="B1168">
        <v>100000</v>
      </c>
      <c r="C1168">
        <v>2</v>
      </c>
      <c r="D1168">
        <v>4</v>
      </c>
      <c r="E1168">
        <v>7</v>
      </c>
      <c r="F1168" s="1">
        <v>9.7900000000000005E-4</v>
      </c>
      <c r="G1168">
        <v>0.99960000000000004</v>
      </c>
      <c r="I1168" s="2" t="s">
        <v>8</v>
      </c>
      <c r="J1168" s="2">
        <v>100000</v>
      </c>
      <c r="K1168" s="2">
        <v>2</v>
      </c>
      <c r="L1168" s="2">
        <v>4</v>
      </c>
      <c r="M1168" s="2">
        <v>7</v>
      </c>
      <c r="N1168" s="2">
        <v>7.0000000000000001E-3</v>
      </c>
      <c r="O1168" s="2">
        <v>0.99860000000000004</v>
      </c>
    </row>
    <row r="1169" spans="1:15" x14ac:dyDescent="0.2">
      <c r="A1169" t="s">
        <v>7</v>
      </c>
      <c r="B1169">
        <v>100000</v>
      </c>
      <c r="C1169">
        <v>2</v>
      </c>
      <c r="D1169">
        <v>4</v>
      </c>
      <c r="E1169">
        <v>8</v>
      </c>
      <c r="F1169">
        <v>1.6000000000000001E-3</v>
      </c>
      <c r="G1169">
        <v>0.99980000000000002</v>
      </c>
      <c r="I1169" s="3" t="s">
        <v>8</v>
      </c>
      <c r="J1169" s="3">
        <v>100000</v>
      </c>
      <c r="K1169" s="3">
        <v>2</v>
      </c>
      <c r="L1169" s="3">
        <v>4</v>
      </c>
      <c r="M1169" s="3">
        <v>8</v>
      </c>
      <c r="N1169" s="3">
        <v>5.4999999999999997E-3</v>
      </c>
      <c r="O1169" s="3">
        <v>0.99880000000000002</v>
      </c>
    </row>
    <row r="1170" spans="1:15" x14ac:dyDescent="0.2">
      <c r="A1170" t="s">
        <v>7</v>
      </c>
      <c r="B1170">
        <v>100000</v>
      </c>
      <c r="C1170">
        <v>2</v>
      </c>
      <c r="D1170">
        <v>4</v>
      </c>
      <c r="E1170">
        <v>9</v>
      </c>
      <c r="F1170" s="1">
        <v>5.9999999999999995E-4</v>
      </c>
      <c r="G1170">
        <v>1</v>
      </c>
      <c r="I1170" s="2" t="s">
        <v>8</v>
      </c>
      <c r="J1170" s="2">
        <v>100000</v>
      </c>
      <c r="K1170" s="2">
        <v>2</v>
      </c>
      <c r="L1170" s="2">
        <v>4</v>
      </c>
      <c r="M1170" s="2">
        <v>9</v>
      </c>
      <c r="N1170" s="2">
        <v>4.0000000000000001E-3</v>
      </c>
      <c r="O1170" s="2">
        <v>0.99919999999999998</v>
      </c>
    </row>
    <row r="1171" spans="1:15" x14ac:dyDescent="0.2">
      <c r="A1171" t="s">
        <v>7</v>
      </c>
      <c r="B1171">
        <v>100000</v>
      </c>
      <c r="C1171">
        <v>2</v>
      </c>
      <c r="D1171">
        <v>4</v>
      </c>
      <c r="E1171">
        <v>10</v>
      </c>
      <c r="F1171" s="1">
        <v>7.0399999999999998E-4</v>
      </c>
      <c r="G1171">
        <v>0.99960000000000004</v>
      </c>
      <c r="I1171" s="3" t="s">
        <v>8</v>
      </c>
      <c r="J1171" s="3">
        <v>100000</v>
      </c>
      <c r="K1171" s="3">
        <v>2</v>
      </c>
      <c r="L1171" s="3">
        <v>4</v>
      </c>
      <c r="M1171" s="3">
        <v>10</v>
      </c>
      <c r="N1171" s="3">
        <v>4.3E-3</v>
      </c>
      <c r="O1171" s="3">
        <v>0.99909999999999999</v>
      </c>
    </row>
    <row r="1172" spans="1:15" x14ac:dyDescent="0.2">
      <c r="A1172" t="s">
        <v>7</v>
      </c>
      <c r="B1172">
        <v>100000</v>
      </c>
      <c r="C1172">
        <v>2</v>
      </c>
      <c r="D1172">
        <v>4</v>
      </c>
      <c r="E1172">
        <v>11</v>
      </c>
      <c r="F1172" s="1">
        <v>8.9899999999999995E-4</v>
      </c>
      <c r="G1172">
        <v>0.99960000000000004</v>
      </c>
      <c r="I1172" s="2" t="s">
        <v>8</v>
      </c>
      <c r="J1172" s="2">
        <v>100000</v>
      </c>
      <c r="K1172" s="2">
        <v>2</v>
      </c>
      <c r="L1172" s="2">
        <v>4</v>
      </c>
      <c r="M1172" s="2">
        <v>11</v>
      </c>
      <c r="N1172" s="2">
        <v>3.5000000000000001E-3</v>
      </c>
      <c r="O1172" s="2">
        <v>0.99929999999999997</v>
      </c>
    </row>
    <row r="1173" spans="1:15" x14ac:dyDescent="0.2">
      <c r="A1173" t="s">
        <v>7</v>
      </c>
      <c r="B1173">
        <v>100000</v>
      </c>
      <c r="C1173">
        <v>2</v>
      </c>
      <c r="D1173">
        <v>4</v>
      </c>
      <c r="E1173">
        <v>12</v>
      </c>
      <c r="F1173" s="1">
        <v>5.8100000000000003E-4</v>
      </c>
      <c r="G1173">
        <v>0.99980000000000002</v>
      </c>
      <c r="I1173" s="3" t="s">
        <v>8</v>
      </c>
      <c r="J1173" s="3">
        <v>100000</v>
      </c>
      <c r="K1173" s="3">
        <v>2</v>
      </c>
      <c r="L1173" s="3">
        <v>4</v>
      </c>
      <c r="M1173" s="3">
        <v>12</v>
      </c>
      <c r="N1173" s="3">
        <v>4.5999999999999999E-3</v>
      </c>
      <c r="O1173" s="3">
        <v>0.99860000000000004</v>
      </c>
    </row>
    <row r="1174" spans="1:15" x14ac:dyDescent="0.2">
      <c r="A1174" t="s">
        <v>7</v>
      </c>
      <c r="B1174">
        <v>100000</v>
      </c>
      <c r="C1174">
        <v>2</v>
      </c>
      <c r="D1174">
        <v>4</v>
      </c>
      <c r="E1174">
        <v>13</v>
      </c>
      <c r="F1174">
        <v>1E-3</v>
      </c>
      <c r="G1174">
        <v>0.99939999999999996</v>
      </c>
      <c r="I1174" s="2" t="s">
        <v>8</v>
      </c>
      <c r="J1174" s="2">
        <v>100000</v>
      </c>
      <c r="K1174" s="2">
        <v>2</v>
      </c>
      <c r="L1174" s="2">
        <v>4</v>
      </c>
      <c r="M1174" s="2">
        <v>13</v>
      </c>
      <c r="N1174" s="2">
        <v>2.8999999999999998E-3</v>
      </c>
      <c r="O1174" s="2">
        <v>0.99929999999999997</v>
      </c>
    </row>
    <row r="1175" spans="1:15" x14ac:dyDescent="0.2">
      <c r="A1175" t="s">
        <v>7</v>
      </c>
      <c r="B1175">
        <v>100000</v>
      </c>
      <c r="C1175">
        <v>2</v>
      </c>
      <c r="D1175">
        <v>4</v>
      </c>
      <c r="E1175">
        <v>14</v>
      </c>
      <c r="F1175" s="1">
        <v>8.8900000000000003E-4</v>
      </c>
      <c r="G1175">
        <v>0.99980000000000002</v>
      </c>
      <c r="I1175" s="3" t="s">
        <v>8</v>
      </c>
      <c r="J1175" s="3">
        <v>100000</v>
      </c>
      <c r="K1175" s="3">
        <v>2</v>
      </c>
      <c r="L1175" s="3">
        <v>4</v>
      </c>
      <c r="M1175" s="3">
        <v>14</v>
      </c>
      <c r="N1175" s="3">
        <v>3.3999999999999998E-3</v>
      </c>
      <c r="O1175" s="3">
        <v>0.99909999999999999</v>
      </c>
    </row>
    <row r="1176" spans="1:15" x14ac:dyDescent="0.2">
      <c r="A1176" t="s">
        <v>7</v>
      </c>
      <c r="B1176">
        <v>100000</v>
      </c>
      <c r="C1176">
        <v>2</v>
      </c>
      <c r="D1176">
        <v>4</v>
      </c>
      <c r="E1176">
        <v>15</v>
      </c>
      <c r="F1176">
        <v>1.1000000000000001E-3</v>
      </c>
      <c r="G1176">
        <v>0.99980000000000002</v>
      </c>
      <c r="I1176" s="2" t="s">
        <v>8</v>
      </c>
      <c r="J1176" s="2">
        <v>100000</v>
      </c>
      <c r="K1176" s="2">
        <v>2</v>
      </c>
      <c r="L1176" s="2">
        <v>4</v>
      </c>
      <c r="M1176" s="2">
        <v>15</v>
      </c>
      <c r="N1176" s="2">
        <v>2.3999999999999998E-3</v>
      </c>
      <c r="O1176" s="2">
        <v>0.99929999999999997</v>
      </c>
    </row>
    <row r="1177" spans="1:15" x14ac:dyDescent="0.2">
      <c r="A1177" t="s">
        <v>7</v>
      </c>
      <c r="B1177">
        <v>100000</v>
      </c>
      <c r="C1177">
        <v>2</v>
      </c>
      <c r="D1177">
        <v>4</v>
      </c>
      <c r="E1177">
        <v>16</v>
      </c>
      <c r="F1177">
        <v>1.1000000000000001E-3</v>
      </c>
      <c r="G1177">
        <v>0.99960000000000004</v>
      </c>
      <c r="I1177" s="3" t="s">
        <v>8</v>
      </c>
      <c r="J1177" s="3">
        <v>100000</v>
      </c>
      <c r="K1177" s="3">
        <v>2</v>
      </c>
      <c r="L1177" s="3">
        <v>4</v>
      </c>
      <c r="M1177" s="3">
        <v>16</v>
      </c>
      <c r="N1177" s="3">
        <v>2.5000000000000001E-3</v>
      </c>
      <c r="O1177" s="3">
        <v>0.99919999999999998</v>
      </c>
    </row>
    <row r="1178" spans="1:15" x14ac:dyDescent="0.2">
      <c r="A1178" t="s">
        <v>7</v>
      </c>
      <c r="B1178">
        <v>100000</v>
      </c>
      <c r="C1178">
        <v>2</v>
      </c>
      <c r="D1178">
        <v>4</v>
      </c>
      <c r="E1178">
        <v>17</v>
      </c>
      <c r="F1178">
        <v>2.3E-3</v>
      </c>
      <c r="G1178">
        <v>0.99939999999999996</v>
      </c>
      <c r="I1178" s="2" t="s">
        <v>8</v>
      </c>
      <c r="J1178" s="2">
        <v>100000</v>
      </c>
      <c r="K1178" s="2">
        <v>2</v>
      </c>
      <c r="L1178" s="2">
        <v>4</v>
      </c>
      <c r="M1178" s="2">
        <v>17</v>
      </c>
      <c r="N1178" s="2">
        <v>3.8999999999999998E-3</v>
      </c>
      <c r="O1178" s="2">
        <v>0.99929999999999997</v>
      </c>
    </row>
    <row r="1179" spans="1:15" x14ac:dyDescent="0.2">
      <c r="A1179" t="s">
        <v>7</v>
      </c>
      <c r="B1179">
        <v>100000</v>
      </c>
      <c r="C1179">
        <v>2</v>
      </c>
      <c r="D1179">
        <v>4</v>
      </c>
      <c r="E1179">
        <v>18</v>
      </c>
      <c r="F1179" s="1">
        <v>3.1399999999999999E-4</v>
      </c>
      <c r="G1179">
        <v>1</v>
      </c>
      <c r="I1179" s="3" t="s">
        <v>8</v>
      </c>
      <c r="J1179" s="3">
        <v>100000</v>
      </c>
      <c r="K1179" s="3">
        <v>2</v>
      </c>
      <c r="L1179" s="3">
        <v>4</v>
      </c>
      <c r="M1179" s="3">
        <v>18</v>
      </c>
      <c r="N1179" s="3">
        <v>2.8999999999999998E-3</v>
      </c>
      <c r="O1179" s="3">
        <v>0.99960000000000004</v>
      </c>
    </row>
    <row r="1180" spans="1:15" x14ac:dyDescent="0.2">
      <c r="A1180" t="s">
        <v>7</v>
      </c>
      <c r="B1180">
        <v>100000</v>
      </c>
      <c r="C1180">
        <v>2</v>
      </c>
      <c r="D1180">
        <v>4</v>
      </c>
      <c r="E1180">
        <v>19</v>
      </c>
      <c r="F1180" s="1">
        <v>8.8000000000000003E-4</v>
      </c>
      <c r="G1180">
        <v>0.99960000000000004</v>
      </c>
      <c r="I1180" s="2" t="s">
        <v>8</v>
      </c>
      <c r="J1180" s="2">
        <v>100000</v>
      </c>
      <c r="K1180" s="2">
        <v>2</v>
      </c>
      <c r="L1180" s="2">
        <v>4</v>
      </c>
      <c r="M1180" s="2">
        <v>19</v>
      </c>
      <c r="N1180" s="2">
        <v>5.5999999999999999E-3</v>
      </c>
      <c r="O1180" s="2">
        <v>0.99790000000000001</v>
      </c>
    </row>
    <row r="1181" spans="1:15" x14ac:dyDescent="0.2">
      <c r="A1181" t="s">
        <v>7</v>
      </c>
      <c r="B1181">
        <v>100000</v>
      </c>
      <c r="C1181">
        <v>2</v>
      </c>
      <c r="D1181">
        <v>4</v>
      </c>
      <c r="E1181">
        <v>20</v>
      </c>
      <c r="F1181" s="1">
        <v>2.2699999999999999E-4</v>
      </c>
      <c r="G1181">
        <v>1</v>
      </c>
      <c r="I1181" s="3" t="s">
        <v>8</v>
      </c>
      <c r="J1181" s="3">
        <v>100000</v>
      </c>
      <c r="K1181" s="3">
        <v>2</v>
      </c>
      <c r="L1181" s="3">
        <v>4</v>
      </c>
      <c r="M1181" s="3">
        <v>20</v>
      </c>
      <c r="N1181" s="3">
        <v>2.3E-3</v>
      </c>
      <c r="O1181" s="3">
        <v>0.99919999999999998</v>
      </c>
    </row>
    <row r="1182" spans="1:15" x14ac:dyDescent="0.2">
      <c r="A1182" t="s">
        <v>7</v>
      </c>
      <c r="B1182">
        <v>100000</v>
      </c>
      <c r="C1182">
        <v>2</v>
      </c>
      <c r="D1182">
        <v>5</v>
      </c>
      <c r="E1182">
        <v>1</v>
      </c>
      <c r="F1182">
        <v>0.29330000000000001</v>
      </c>
      <c r="G1182">
        <v>0.90439999999999998</v>
      </c>
      <c r="I1182" s="2" t="s">
        <v>8</v>
      </c>
      <c r="J1182" s="2">
        <v>100000</v>
      </c>
      <c r="K1182" s="2">
        <v>2</v>
      </c>
      <c r="L1182" s="2">
        <v>5</v>
      </c>
      <c r="M1182" s="2">
        <v>1</v>
      </c>
      <c r="N1182" s="2">
        <v>0.80259999999999998</v>
      </c>
      <c r="O1182" s="2">
        <v>0.64549999999999996</v>
      </c>
    </row>
    <row r="1183" spans="1:15" x14ac:dyDescent="0.2">
      <c r="A1183" t="s">
        <v>7</v>
      </c>
      <c r="B1183">
        <v>100000</v>
      </c>
      <c r="C1183">
        <v>2</v>
      </c>
      <c r="D1183">
        <v>5</v>
      </c>
      <c r="E1183">
        <v>2</v>
      </c>
      <c r="F1183">
        <v>9.6699999999999994E-2</v>
      </c>
      <c r="G1183">
        <v>0.97799999999999998</v>
      </c>
      <c r="I1183" s="3" t="s">
        <v>8</v>
      </c>
      <c r="J1183" s="3">
        <v>100000</v>
      </c>
      <c r="K1183" s="3">
        <v>2</v>
      </c>
      <c r="L1183" s="3">
        <v>5</v>
      </c>
      <c r="M1183" s="3">
        <v>2</v>
      </c>
      <c r="N1183" s="3">
        <v>0.46860000000000002</v>
      </c>
      <c r="O1183" s="3">
        <v>0.75790000000000002</v>
      </c>
    </row>
    <row r="1184" spans="1:15" x14ac:dyDescent="0.2">
      <c r="A1184" t="s">
        <v>7</v>
      </c>
      <c r="B1184">
        <v>100000</v>
      </c>
      <c r="C1184">
        <v>2</v>
      </c>
      <c r="D1184">
        <v>5</v>
      </c>
      <c r="E1184">
        <v>3</v>
      </c>
      <c r="F1184">
        <v>5.3999999999999999E-2</v>
      </c>
      <c r="G1184">
        <v>0.98560000000000003</v>
      </c>
      <c r="I1184" s="2" t="s">
        <v>8</v>
      </c>
      <c r="J1184" s="2">
        <v>100000</v>
      </c>
      <c r="K1184" s="2">
        <v>2</v>
      </c>
      <c r="L1184" s="2">
        <v>5</v>
      </c>
      <c r="M1184" s="2">
        <v>3</v>
      </c>
      <c r="N1184" s="2">
        <v>0.1479</v>
      </c>
      <c r="O1184" s="2">
        <v>0.95820000000000005</v>
      </c>
    </row>
    <row r="1185" spans="1:15" x14ac:dyDescent="0.2">
      <c r="A1185" t="s">
        <v>7</v>
      </c>
      <c r="B1185">
        <v>100000</v>
      </c>
      <c r="C1185">
        <v>2</v>
      </c>
      <c r="D1185">
        <v>5</v>
      </c>
      <c r="E1185">
        <v>4</v>
      </c>
      <c r="F1185">
        <v>3.7400000000000003E-2</v>
      </c>
      <c r="G1185">
        <v>0.98980000000000001</v>
      </c>
      <c r="I1185" s="3" t="s">
        <v>8</v>
      </c>
      <c r="J1185" s="3">
        <v>100000</v>
      </c>
      <c r="K1185" s="3">
        <v>2</v>
      </c>
      <c r="L1185" s="3">
        <v>5</v>
      </c>
      <c r="M1185" s="3">
        <v>4</v>
      </c>
      <c r="N1185" s="3">
        <v>9.0999999999999998E-2</v>
      </c>
      <c r="O1185" s="3">
        <v>0.97119999999999995</v>
      </c>
    </row>
    <row r="1186" spans="1:15" x14ac:dyDescent="0.2">
      <c r="A1186" t="s">
        <v>7</v>
      </c>
      <c r="B1186">
        <v>100000</v>
      </c>
      <c r="C1186">
        <v>2</v>
      </c>
      <c r="D1186">
        <v>5</v>
      </c>
      <c r="E1186">
        <v>5</v>
      </c>
      <c r="F1186">
        <v>4.1300000000000003E-2</v>
      </c>
      <c r="G1186">
        <v>0.98960000000000004</v>
      </c>
      <c r="I1186" s="2" t="s">
        <v>8</v>
      </c>
      <c r="J1186" s="2">
        <v>100000</v>
      </c>
      <c r="K1186" s="2">
        <v>2</v>
      </c>
      <c r="L1186" s="2">
        <v>5</v>
      </c>
      <c r="M1186" s="2">
        <v>5</v>
      </c>
      <c r="N1186" s="2">
        <v>6.6000000000000003E-2</v>
      </c>
      <c r="O1186" s="2">
        <v>0.97960000000000003</v>
      </c>
    </row>
    <row r="1187" spans="1:15" x14ac:dyDescent="0.2">
      <c r="A1187" t="s">
        <v>7</v>
      </c>
      <c r="B1187">
        <v>100000</v>
      </c>
      <c r="C1187">
        <v>2</v>
      </c>
      <c r="D1187">
        <v>5</v>
      </c>
      <c r="E1187">
        <v>6</v>
      </c>
      <c r="F1187">
        <v>2.5600000000000001E-2</v>
      </c>
      <c r="G1187">
        <v>0.99260000000000004</v>
      </c>
      <c r="I1187" s="3" t="s">
        <v>8</v>
      </c>
      <c r="J1187" s="3">
        <v>100000</v>
      </c>
      <c r="K1187" s="3">
        <v>2</v>
      </c>
      <c r="L1187" s="3">
        <v>5</v>
      </c>
      <c r="M1187" s="3">
        <v>6</v>
      </c>
      <c r="N1187" s="3">
        <v>3.9100000000000003E-2</v>
      </c>
      <c r="O1187" s="3">
        <v>0.99019999999999997</v>
      </c>
    </row>
    <row r="1188" spans="1:15" x14ac:dyDescent="0.2">
      <c r="A1188" t="s">
        <v>7</v>
      </c>
      <c r="B1188">
        <v>100000</v>
      </c>
      <c r="C1188">
        <v>2</v>
      </c>
      <c r="D1188">
        <v>5</v>
      </c>
      <c r="E1188">
        <v>7</v>
      </c>
      <c r="F1188">
        <v>2.2200000000000001E-2</v>
      </c>
      <c r="G1188">
        <v>0.99439999999999995</v>
      </c>
      <c r="I1188" s="2" t="s">
        <v>8</v>
      </c>
      <c r="J1188" s="2">
        <v>100000</v>
      </c>
      <c r="K1188" s="2">
        <v>2</v>
      </c>
      <c r="L1188" s="2">
        <v>5</v>
      </c>
      <c r="M1188" s="2">
        <v>7</v>
      </c>
      <c r="N1188" s="2">
        <v>3.2399999999999998E-2</v>
      </c>
      <c r="O1188" s="2">
        <v>0.99150000000000005</v>
      </c>
    </row>
    <row r="1189" spans="1:15" x14ac:dyDescent="0.2">
      <c r="A1189" t="s">
        <v>7</v>
      </c>
      <c r="B1189">
        <v>100000</v>
      </c>
      <c r="C1189">
        <v>2</v>
      </c>
      <c r="D1189">
        <v>5</v>
      </c>
      <c r="E1189">
        <v>8</v>
      </c>
      <c r="F1189">
        <v>2.29E-2</v>
      </c>
      <c r="G1189">
        <v>0.99239999999999995</v>
      </c>
      <c r="I1189" s="3" t="s">
        <v>8</v>
      </c>
      <c r="J1189" s="3">
        <v>100000</v>
      </c>
      <c r="K1189" s="3">
        <v>2</v>
      </c>
      <c r="L1189" s="3">
        <v>5</v>
      </c>
      <c r="M1189" s="3">
        <v>8</v>
      </c>
      <c r="N1189" s="3">
        <v>2.6100000000000002E-2</v>
      </c>
      <c r="O1189" s="3">
        <v>0.99380000000000002</v>
      </c>
    </row>
    <row r="1190" spans="1:15" x14ac:dyDescent="0.2">
      <c r="A1190" t="s">
        <v>7</v>
      </c>
      <c r="B1190">
        <v>100000</v>
      </c>
      <c r="C1190">
        <v>2</v>
      </c>
      <c r="D1190">
        <v>5</v>
      </c>
      <c r="E1190">
        <v>9</v>
      </c>
      <c r="F1190">
        <v>2.3699999999999999E-2</v>
      </c>
      <c r="G1190">
        <v>0.99219999999999997</v>
      </c>
      <c r="I1190" s="2" t="s">
        <v>8</v>
      </c>
      <c r="J1190" s="2">
        <v>100000</v>
      </c>
      <c r="K1190" s="2">
        <v>2</v>
      </c>
      <c r="L1190" s="2">
        <v>5</v>
      </c>
      <c r="M1190" s="2">
        <v>9</v>
      </c>
      <c r="N1190" s="2">
        <v>3.0700000000000002E-2</v>
      </c>
      <c r="O1190" s="2">
        <v>0.99139999999999995</v>
      </c>
    </row>
    <row r="1191" spans="1:15" x14ac:dyDescent="0.2">
      <c r="A1191" t="s">
        <v>7</v>
      </c>
      <c r="B1191">
        <v>100000</v>
      </c>
      <c r="C1191">
        <v>2</v>
      </c>
      <c r="D1191">
        <v>5</v>
      </c>
      <c r="E1191">
        <v>10</v>
      </c>
      <c r="F1191">
        <v>1.7999999999999999E-2</v>
      </c>
      <c r="G1191">
        <v>0.99480000000000002</v>
      </c>
      <c r="I1191" s="3" t="s">
        <v>8</v>
      </c>
      <c r="J1191" s="3">
        <v>100000</v>
      </c>
      <c r="K1191" s="3">
        <v>2</v>
      </c>
      <c r="L1191" s="3">
        <v>5</v>
      </c>
      <c r="M1191" s="3">
        <v>10</v>
      </c>
      <c r="N1191" s="3">
        <v>1.9300000000000001E-2</v>
      </c>
      <c r="O1191" s="3">
        <v>0.99380000000000002</v>
      </c>
    </row>
    <row r="1192" spans="1:15" x14ac:dyDescent="0.2">
      <c r="A1192" t="s">
        <v>7</v>
      </c>
      <c r="B1192">
        <v>100000</v>
      </c>
      <c r="C1192">
        <v>2</v>
      </c>
      <c r="D1192">
        <v>5</v>
      </c>
      <c r="E1192">
        <v>11</v>
      </c>
      <c r="F1192">
        <v>0.02</v>
      </c>
      <c r="G1192">
        <v>0.99399999999999999</v>
      </c>
      <c r="I1192" s="2" t="s">
        <v>8</v>
      </c>
      <c r="J1192" s="2">
        <v>100000</v>
      </c>
      <c r="K1192" s="2">
        <v>2</v>
      </c>
      <c r="L1192" s="2">
        <v>5</v>
      </c>
      <c r="M1192" s="2">
        <v>11</v>
      </c>
      <c r="N1192" s="2">
        <v>1.6199999999999999E-2</v>
      </c>
      <c r="O1192" s="2">
        <v>0.99590000000000001</v>
      </c>
    </row>
    <row r="1193" spans="1:15" x14ac:dyDescent="0.2">
      <c r="A1193" t="s">
        <v>7</v>
      </c>
      <c r="B1193">
        <v>100000</v>
      </c>
      <c r="C1193">
        <v>2</v>
      </c>
      <c r="D1193">
        <v>5</v>
      </c>
      <c r="E1193">
        <v>12</v>
      </c>
      <c r="F1193">
        <v>0.02</v>
      </c>
      <c r="G1193">
        <v>0.99419999999999997</v>
      </c>
      <c r="I1193" s="3" t="s">
        <v>8</v>
      </c>
      <c r="J1193" s="3">
        <v>100000</v>
      </c>
      <c r="K1193" s="3">
        <v>2</v>
      </c>
      <c r="L1193" s="3">
        <v>5</v>
      </c>
      <c r="M1193" s="3">
        <v>12</v>
      </c>
      <c r="N1193" s="3">
        <v>1.3899999999999999E-2</v>
      </c>
      <c r="O1193" s="3">
        <v>0.99670000000000003</v>
      </c>
    </row>
    <row r="1194" spans="1:15" x14ac:dyDescent="0.2">
      <c r="A1194" t="s">
        <v>7</v>
      </c>
      <c r="B1194">
        <v>100000</v>
      </c>
      <c r="C1194">
        <v>2</v>
      </c>
      <c r="D1194">
        <v>5</v>
      </c>
      <c r="E1194">
        <v>13</v>
      </c>
      <c r="F1194">
        <v>1.5699999999999999E-2</v>
      </c>
      <c r="G1194">
        <v>0.996</v>
      </c>
      <c r="I1194" s="2" t="s">
        <v>8</v>
      </c>
      <c r="J1194" s="2">
        <v>100000</v>
      </c>
      <c r="K1194" s="2">
        <v>2</v>
      </c>
      <c r="L1194" s="2">
        <v>5</v>
      </c>
      <c r="M1194" s="2">
        <v>13</v>
      </c>
      <c r="N1194" s="2">
        <v>2.69E-2</v>
      </c>
      <c r="O1194" s="2">
        <v>0.99280000000000002</v>
      </c>
    </row>
    <row r="1195" spans="1:15" x14ac:dyDescent="0.2">
      <c r="A1195" t="s">
        <v>7</v>
      </c>
      <c r="B1195">
        <v>100000</v>
      </c>
      <c r="C1195">
        <v>2</v>
      </c>
      <c r="D1195">
        <v>5</v>
      </c>
      <c r="E1195">
        <v>14</v>
      </c>
      <c r="F1195">
        <v>1.9900000000000001E-2</v>
      </c>
      <c r="G1195">
        <v>0.99399999999999999</v>
      </c>
      <c r="I1195" s="3" t="s">
        <v>8</v>
      </c>
      <c r="J1195" s="3">
        <v>100000</v>
      </c>
      <c r="K1195" s="3">
        <v>2</v>
      </c>
      <c r="L1195" s="3">
        <v>5</v>
      </c>
      <c r="M1195" s="3">
        <v>14</v>
      </c>
      <c r="N1195" s="3">
        <v>1.17E-2</v>
      </c>
      <c r="O1195" s="3">
        <v>0.997</v>
      </c>
    </row>
    <row r="1196" spans="1:15" x14ac:dyDescent="0.2">
      <c r="A1196" t="s">
        <v>7</v>
      </c>
      <c r="B1196">
        <v>100000</v>
      </c>
      <c r="C1196">
        <v>2</v>
      </c>
      <c r="D1196">
        <v>5</v>
      </c>
      <c r="E1196">
        <v>15</v>
      </c>
      <c r="F1196">
        <v>1.9800000000000002E-2</v>
      </c>
      <c r="G1196">
        <v>0.99319999999999997</v>
      </c>
      <c r="I1196" s="2" t="s">
        <v>8</v>
      </c>
      <c r="J1196" s="2">
        <v>100000</v>
      </c>
      <c r="K1196" s="2">
        <v>2</v>
      </c>
      <c r="L1196" s="2">
        <v>5</v>
      </c>
      <c r="M1196" s="2">
        <v>15</v>
      </c>
      <c r="N1196" s="2">
        <v>1.04E-2</v>
      </c>
      <c r="O1196" s="2">
        <v>0.997</v>
      </c>
    </row>
    <row r="1197" spans="1:15" x14ac:dyDescent="0.2">
      <c r="A1197" t="s">
        <v>7</v>
      </c>
      <c r="B1197">
        <v>100000</v>
      </c>
      <c r="C1197">
        <v>2</v>
      </c>
      <c r="D1197">
        <v>5</v>
      </c>
      <c r="E1197">
        <v>16</v>
      </c>
      <c r="F1197">
        <v>2.0500000000000001E-2</v>
      </c>
      <c r="G1197">
        <v>0.99360000000000004</v>
      </c>
      <c r="I1197" s="3" t="s">
        <v>8</v>
      </c>
      <c r="J1197" s="3">
        <v>100000</v>
      </c>
      <c r="K1197" s="3">
        <v>2</v>
      </c>
      <c r="L1197" s="3">
        <v>5</v>
      </c>
      <c r="M1197" s="3">
        <v>16</v>
      </c>
      <c r="N1197" s="3">
        <v>1.2699999999999999E-2</v>
      </c>
      <c r="O1197" s="3">
        <v>0.99639999999999995</v>
      </c>
    </row>
    <row r="1198" spans="1:15" x14ac:dyDescent="0.2">
      <c r="A1198" t="s">
        <v>7</v>
      </c>
      <c r="B1198">
        <v>100000</v>
      </c>
      <c r="C1198">
        <v>2</v>
      </c>
      <c r="D1198">
        <v>5</v>
      </c>
      <c r="E1198">
        <v>17</v>
      </c>
      <c r="F1198">
        <v>1.7000000000000001E-2</v>
      </c>
      <c r="G1198">
        <v>0.995</v>
      </c>
      <c r="I1198" s="2" t="s">
        <v>8</v>
      </c>
      <c r="J1198" s="2">
        <v>100000</v>
      </c>
      <c r="K1198" s="2">
        <v>2</v>
      </c>
      <c r="L1198" s="2">
        <v>5</v>
      </c>
      <c r="M1198" s="2">
        <v>17</v>
      </c>
      <c r="N1198" s="2">
        <v>1.14E-2</v>
      </c>
      <c r="O1198" s="2">
        <v>0.997</v>
      </c>
    </row>
    <row r="1199" spans="1:15" x14ac:dyDescent="0.2">
      <c r="A1199" t="s">
        <v>7</v>
      </c>
      <c r="B1199">
        <v>100000</v>
      </c>
      <c r="C1199">
        <v>2</v>
      </c>
      <c r="D1199">
        <v>5</v>
      </c>
      <c r="E1199">
        <v>18</v>
      </c>
      <c r="F1199">
        <v>1.49E-2</v>
      </c>
      <c r="G1199">
        <v>0.99580000000000002</v>
      </c>
      <c r="I1199" s="3" t="s">
        <v>8</v>
      </c>
      <c r="J1199" s="3">
        <v>100000</v>
      </c>
      <c r="K1199" s="3">
        <v>2</v>
      </c>
      <c r="L1199" s="3">
        <v>5</v>
      </c>
      <c r="M1199" s="3">
        <v>18</v>
      </c>
      <c r="N1199" s="3">
        <v>8.8000000000000005E-3</v>
      </c>
      <c r="O1199" s="3">
        <v>0.99729999999999996</v>
      </c>
    </row>
    <row r="1200" spans="1:15" x14ac:dyDescent="0.2">
      <c r="A1200" t="s">
        <v>7</v>
      </c>
      <c r="B1200">
        <v>100000</v>
      </c>
      <c r="C1200">
        <v>2</v>
      </c>
      <c r="D1200">
        <v>5</v>
      </c>
      <c r="E1200">
        <v>19</v>
      </c>
      <c r="F1200">
        <v>1.6199999999999999E-2</v>
      </c>
      <c r="G1200">
        <v>0.99480000000000002</v>
      </c>
      <c r="I1200" s="2" t="s">
        <v>8</v>
      </c>
      <c r="J1200" s="2">
        <v>100000</v>
      </c>
      <c r="K1200" s="2">
        <v>2</v>
      </c>
      <c r="L1200" s="2">
        <v>5</v>
      </c>
      <c r="M1200" s="2">
        <v>19</v>
      </c>
      <c r="N1200" s="2">
        <v>1.1900000000000001E-2</v>
      </c>
      <c r="O1200" s="2">
        <v>0.99690000000000001</v>
      </c>
    </row>
    <row r="1201" spans="1:15" x14ac:dyDescent="0.2">
      <c r="A1201" t="s">
        <v>7</v>
      </c>
      <c r="B1201">
        <v>100000</v>
      </c>
      <c r="C1201">
        <v>2</v>
      </c>
      <c r="D1201">
        <v>5</v>
      </c>
      <c r="E1201">
        <v>20</v>
      </c>
      <c r="F1201">
        <v>1.8100000000000002E-2</v>
      </c>
      <c r="G1201">
        <v>0.99399999999999999</v>
      </c>
      <c r="I1201" s="7" t="s">
        <v>8</v>
      </c>
      <c r="J1201" s="7">
        <v>100000</v>
      </c>
      <c r="K1201" s="7">
        <v>2</v>
      </c>
      <c r="L1201" s="7">
        <v>5</v>
      </c>
      <c r="M1201" s="7">
        <v>20</v>
      </c>
      <c r="N1201" s="7">
        <v>8.8000000000000005E-3</v>
      </c>
      <c r="O1201" s="7">
        <v>0.99770000000000003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2020-04-07T14:37:49Z</dcterms:created>
  <dcterms:modified xsi:type="dcterms:W3CDTF">2020-04-08T18:39:43Z</dcterms:modified>
</cp:coreProperties>
</file>